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37155" windowHeight="17895" activeTab="1"/>
  </bookViews>
  <sheets>
    <sheet name="PRILOG" sheetId="1" r:id="rId1"/>
    <sheet name="CBA MODEL" sheetId="2" r:id="rId2"/>
  </sheets>
  <externalReferences>
    <externalReference r:id="rId3"/>
    <externalReference r:id="rId4"/>
    <externalReference r:id="rId5"/>
    <externalReference r:id="rId6"/>
    <externalReference r:id="rId7"/>
    <externalReference r:id="rId8"/>
  </externalReferences>
  <definedNames>
    <definedName name="_Order1" hidden="1">0</definedName>
    <definedName name="_Order2" hidden="1">255</definedName>
    <definedName name="AS2DocOpenMode" hidden="1">"AS2DocumentEdit"</definedName>
    <definedName name="Base" localSheetId="1">[1]!Table1[#Data]</definedName>
    <definedName name="Base">[2]!Table1[#Data]</definedName>
    <definedName name="CR">PRILOG!$F$83</definedName>
    <definedName name="DIC">PRILOG!$F$91</definedName>
    <definedName name="DNR">PRILOG!$F$92</definedName>
    <definedName name="Ind_Cons">'[3]Ind-Max-25'!$B$7:$C$830</definedName>
    <definedName name="Ind_Cons_Data">'[3]Ind-Max-25'!$C$7:$C$830</definedName>
    <definedName name="InvestmentPeriod">ROUNDUP(PRILOG!$F$10/12,0)</definedName>
    <definedName name="Invoices">[3]!Table1[#Data]</definedName>
    <definedName name="Kanfanar">'[3]Flows-Aug-2011'!$A$4:$D$1911</definedName>
    <definedName name="Kanfanar_time">'[3]Flows-Aug-2011'!$A$4:$A$1911</definedName>
    <definedName name="PopDevelopment">'[4]Agg-Dev'!$A$3:$AK$784</definedName>
    <definedName name="Pula">'[3]Flows-Aug-2011'!$G$4:$J$8907</definedName>
    <definedName name="Pula_Time">'[3]Flows-Aug-2011'!$G$4:$G$8907</definedName>
    <definedName name="Rovinj">'[3]Flows-Aug-2011'!$M$4:$P$1796</definedName>
    <definedName name="Rovinj_Time">'[3]Flows-Aug-2011'!$M$4:$M$1796</definedName>
    <definedName name="SETTLEMENT">[5]!Table1[SETTLEMENT]</definedName>
    <definedName name="TextRefCopyRangeCount" hidden="1">16</definedName>
    <definedName name="TYPE">[5]!Table1[TYPE]</definedName>
    <definedName name="YEAR">[5]!Table1[YEAR]</definedName>
  </definedNames>
  <calcPr calcId="145621"/>
</workbook>
</file>

<file path=xl/calcChain.xml><?xml version="1.0" encoding="utf-8"?>
<calcChain xmlns="http://schemas.openxmlformats.org/spreadsheetml/2006/main">
  <c r="D60" i="2" l="1"/>
  <c r="E60" i="2" s="1"/>
  <c r="F60" i="2" s="1"/>
  <c r="G60" i="2" s="1"/>
  <c r="H60" i="2" s="1"/>
  <c r="I60" i="2" s="1"/>
  <c r="J60" i="2" s="1"/>
  <c r="K60" i="2" s="1"/>
  <c r="L60" i="2" s="1"/>
  <c r="M60" i="2" s="1"/>
  <c r="N60" i="2" s="1"/>
  <c r="O60" i="2" s="1"/>
  <c r="P60" i="2" s="1"/>
  <c r="Q60" i="2" s="1"/>
  <c r="R60" i="2" s="1"/>
  <c r="S60" i="2" s="1"/>
  <c r="T60" i="2" s="1"/>
  <c r="U60" i="2" s="1"/>
  <c r="V60" i="2" s="1"/>
  <c r="W60" i="2" s="1"/>
  <c r="X60" i="2" s="1"/>
  <c r="Y60" i="2" s="1"/>
  <c r="Z60" i="2" s="1"/>
  <c r="AA60" i="2" s="1"/>
  <c r="AB60" i="2" s="1"/>
  <c r="AC60" i="2" s="1"/>
  <c r="AD60" i="2" s="1"/>
  <c r="C60" i="2"/>
  <c r="AB54" i="2"/>
  <c r="G53" i="2"/>
  <c r="H53" i="2" s="1"/>
  <c r="I53" i="2" s="1"/>
  <c r="J53" i="2" s="1"/>
  <c r="K53" i="2" s="1"/>
  <c r="L53" i="2" s="1"/>
  <c r="M53" i="2" s="1"/>
  <c r="N53" i="2" s="1"/>
  <c r="O53" i="2" s="1"/>
  <c r="P53" i="2" s="1"/>
  <c r="Q53" i="2" s="1"/>
  <c r="R53" i="2" s="1"/>
  <c r="S53" i="2" s="1"/>
  <c r="T53" i="2" s="1"/>
  <c r="U53" i="2" s="1"/>
  <c r="V53" i="2" s="1"/>
  <c r="W53" i="2" s="1"/>
  <c r="X53" i="2" s="1"/>
  <c r="Y53" i="2" s="1"/>
  <c r="Z53" i="2" s="1"/>
  <c r="AA53" i="2" s="1"/>
  <c r="AB53" i="2" s="1"/>
  <c r="AC53" i="2" s="1"/>
  <c r="AD53" i="2" s="1"/>
  <c r="AE53" i="2" s="1"/>
  <c r="C53" i="2"/>
  <c r="D53" i="2" s="1"/>
  <c r="E53" i="2" s="1"/>
  <c r="F53" i="2" s="1"/>
  <c r="B53" i="2"/>
  <c r="B50" i="2"/>
  <c r="B47" i="2"/>
  <c r="W46" i="2"/>
  <c r="X46" i="2" s="1"/>
  <c r="Y46" i="2" s="1"/>
  <c r="Z46" i="2" s="1"/>
  <c r="AA46" i="2" s="1"/>
  <c r="AB46" i="2" s="1"/>
  <c r="AC46" i="2" s="1"/>
  <c r="AD46" i="2" s="1"/>
  <c r="AE46" i="2" s="1"/>
  <c r="B46" i="2"/>
  <c r="C46" i="2" s="1"/>
  <c r="D46" i="2" s="1"/>
  <c r="E46" i="2" s="1"/>
  <c r="F46" i="2" s="1"/>
  <c r="G46" i="2" s="1"/>
  <c r="H46" i="2" s="1"/>
  <c r="I46" i="2" s="1"/>
  <c r="J46" i="2" s="1"/>
  <c r="K46" i="2" s="1"/>
  <c r="L46" i="2" s="1"/>
  <c r="M46" i="2" s="1"/>
  <c r="N46" i="2" s="1"/>
  <c r="O46" i="2" s="1"/>
  <c r="P46" i="2" s="1"/>
  <c r="Q46" i="2" s="1"/>
  <c r="R46" i="2" s="1"/>
  <c r="S46" i="2" s="1"/>
  <c r="T46" i="2" s="1"/>
  <c r="U46" i="2" s="1"/>
  <c r="V46" i="2" s="1"/>
  <c r="B43" i="2"/>
  <c r="G41" i="2"/>
  <c r="H41" i="2" s="1"/>
  <c r="I41" i="2" s="1"/>
  <c r="J41" i="2" s="1"/>
  <c r="K41" i="2" s="1"/>
  <c r="L41" i="2" s="1"/>
  <c r="M41" i="2" s="1"/>
  <c r="N41" i="2" s="1"/>
  <c r="O41" i="2" s="1"/>
  <c r="P41" i="2" s="1"/>
  <c r="Q41" i="2" s="1"/>
  <c r="R41" i="2" s="1"/>
  <c r="S41" i="2" s="1"/>
  <c r="T41" i="2" s="1"/>
  <c r="U41" i="2" s="1"/>
  <c r="V41" i="2" s="1"/>
  <c r="W41" i="2" s="1"/>
  <c r="X41" i="2" s="1"/>
  <c r="Y41" i="2" s="1"/>
  <c r="Z41" i="2" s="1"/>
  <c r="AA41" i="2" s="1"/>
  <c r="AB41" i="2" s="1"/>
  <c r="AC41" i="2" s="1"/>
  <c r="AD41" i="2" s="1"/>
  <c r="AE41" i="2" s="1"/>
  <c r="C41" i="2"/>
  <c r="D41" i="2" s="1"/>
  <c r="E41" i="2" s="1"/>
  <c r="F41" i="2" s="1"/>
  <c r="B41" i="2"/>
  <c r="B40" i="2"/>
  <c r="C39" i="2"/>
  <c r="D39" i="2" s="1"/>
  <c r="E39" i="2" s="1"/>
  <c r="F39" i="2" s="1"/>
  <c r="G39" i="2" s="1"/>
  <c r="H39" i="2" s="1"/>
  <c r="I39" i="2" s="1"/>
  <c r="J39" i="2" s="1"/>
  <c r="K39" i="2" s="1"/>
  <c r="L39" i="2" s="1"/>
  <c r="M39" i="2" s="1"/>
  <c r="N39" i="2" s="1"/>
  <c r="O39" i="2" s="1"/>
  <c r="P39" i="2" s="1"/>
  <c r="Q39" i="2" s="1"/>
  <c r="R39" i="2" s="1"/>
  <c r="S39" i="2" s="1"/>
  <c r="T39" i="2" s="1"/>
  <c r="U39" i="2" s="1"/>
  <c r="V39" i="2" s="1"/>
  <c r="W39" i="2" s="1"/>
  <c r="X39" i="2" s="1"/>
  <c r="Y39" i="2" s="1"/>
  <c r="Z39" i="2" s="1"/>
  <c r="AA39" i="2" s="1"/>
  <c r="AB39" i="2" s="1"/>
  <c r="AC39" i="2" s="1"/>
  <c r="AD39" i="2" s="1"/>
  <c r="AE39" i="2" s="1"/>
  <c r="C38" i="2"/>
  <c r="D38" i="2" s="1"/>
  <c r="E38" i="2" s="1"/>
  <c r="F38" i="2" s="1"/>
  <c r="G38" i="2" s="1"/>
  <c r="H38" i="2" s="1"/>
  <c r="I38" i="2" s="1"/>
  <c r="J38" i="2" s="1"/>
  <c r="K38" i="2" s="1"/>
  <c r="L38" i="2" s="1"/>
  <c r="M38" i="2" s="1"/>
  <c r="N38" i="2" s="1"/>
  <c r="O38" i="2" s="1"/>
  <c r="P38" i="2" s="1"/>
  <c r="Q38" i="2" s="1"/>
  <c r="R38" i="2" s="1"/>
  <c r="S38" i="2" s="1"/>
  <c r="T38" i="2" s="1"/>
  <c r="U38" i="2" s="1"/>
  <c r="V38" i="2" s="1"/>
  <c r="W38" i="2" s="1"/>
  <c r="X38" i="2" s="1"/>
  <c r="Y38" i="2" s="1"/>
  <c r="Z38" i="2" s="1"/>
  <c r="AA38" i="2" s="1"/>
  <c r="AB38" i="2" s="1"/>
  <c r="AC38" i="2" s="1"/>
  <c r="AD38" i="2" s="1"/>
  <c r="AE38" i="2" s="1"/>
  <c r="C37" i="2"/>
  <c r="L36" i="2"/>
  <c r="M36" i="2" s="1"/>
  <c r="N36" i="2" s="1"/>
  <c r="O36" i="2" s="1"/>
  <c r="P36" i="2" s="1"/>
  <c r="Q36" i="2" s="1"/>
  <c r="R36" i="2" s="1"/>
  <c r="S36" i="2" s="1"/>
  <c r="T36" i="2" s="1"/>
  <c r="U36" i="2" s="1"/>
  <c r="V36" i="2" s="1"/>
  <c r="W36" i="2" s="1"/>
  <c r="X36" i="2" s="1"/>
  <c r="Y36" i="2" s="1"/>
  <c r="Z36" i="2" s="1"/>
  <c r="AA36" i="2" s="1"/>
  <c r="AB36" i="2" s="1"/>
  <c r="AC36" i="2" s="1"/>
  <c r="AD36" i="2" s="1"/>
  <c r="AE36" i="2" s="1"/>
  <c r="F36" i="2"/>
  <c r="G36" i="2" s="1"/>
  <c r="H36" i="2" s="1"/>
  <c r="I36" i="2" s="1"/>
  <c r="J36" i="2" s="1"/>
  <c r="K36" i="2" s="1"/>
  <c r="E36" i="2"/>
  <c r="D36" i="2"/>
  <c r="B36" i="2"/>
  <c r="C36" i="2" s="1"/>
  <c r="B35" i="2"/>
  <c r="C34" i="2"/>
  <c r="D34" i="2" s="1"/>
  <c r="C33" i="2"/>
  <c r="D33" i="2" s="1"/>
  <c r="E33" i="2" s="1"/>
  <c r="C32" i="2"/>
  <c r="D32" i="2" s="1"/>
  <c r="E32" i="2" s="1"/>
  <c r="F32" i="2" s="1"/>
  <c r="G32" i="2" s="1"/>
  <c r="H32" i="2" s="1"/>
  <c r="I32" i="2" s="1"/>
  <c r="J32" i="2" s="1"/>
  <c r="K32" i="2" s="1"/>
  <c r="L32" i="2" s="1"/>
  <c r="M32" i="2" s="1"/>
  <c r="N32" i="2" s="1"/>
  <c r="O32" i="2" s="1"/>
  <c r="P32" i="2" s="1"/>
  <c r="Q32" i="2" s="1"/>
  <c r="R32" i="2" s="1"/>
  <c r="S32" i="2" s="1"/>
  <c r="T32" i="2" s="1"/>
  <c r="U32" i="2" s="1"/>
  <c r="V32" i="2" s="1"/>
  <c r="W32" i="2" s="1"/>
  <c r="X32" i="2" s="1"/>
  <c r="Y32" i="2" s="1"/>
  <c r="Z32" i="2" s="1"/>
  <c r="AA32" i="2" s="1"/>
  <c r="AB32" i="2" s="1"/>
  <c r="AC32" i="2" s="1"/>
  <c r="AD32" i="2" s="1"/>
  <c r="AE32" i="2" s="1"/>
  <c r="B32" i="2"/>
  <c r="C31" i="2"/>
  <c r="D31" i="2" s="1"/>
  <c r="E31" i="2" s="1"/>
  <c r="F31" i="2" s="1"/>
  <c r="G31" i="2" s="1"/>
  <c r="H31" i="2" s="1"/>
  <c r="I31" i="2" s="1"/>
  <c r="J31" i="2" s="1"/>
  <c r="K31" i="2" s="1"/>
  <c r="L31" i="2" s="1"/>
  <c r="M31" i="2" s="1"/>
  <c r="N31" i="2" s="1"/>
  <c r="O31" i="2" s="1"/>
  <c r="P31" i="2" s="1"/>
  <c r="Q31" i="2" s="1"/>
  <c r="R31" i="2" s="1"/>
  <c r="S31" i="2" s="1"/>
  <c r="T31" i="2" s="1"/>
  <c r="U31" i="2" s="1"/>
  <c r="V31" i="2" s="1"/>
  <c r="W31" i="2" s="1"/>
  <c r="X31" i="2" s="1"/>
  <c r="Y31" i="2" s="1"/>
  <c r="Z31" i="2" s="1"/>
  <c r="AA31" i="2" s="1"/>
  <c r="AB31" i="2" s="1"/>
  <c r="AC31" i="2" s="1"/>
  <c r="AD31" i="2" s="1"/>
  <c r="AE31" i="2" s="1"/>
  <c r="B30" i="2"/>
  <c r="D29" i="2"/>
  <c r="C29" i="2"/>
  <c r="C27" i="2"/>
  <c r="D26" i="2"/>
  <c r="E26" i="2" s="1"/>
  <c r="F26" i="2" s="1"/>
  <c r="G26" i="2" s="1"/>
  <c r="H26" i="2" s="1"/>
  <c r="I26" i="2" s="1"/>
  <c r="J26" i="2" s="1"/>
  <c r="K26" i="2" s="1"/>
  <c r="L26" i="2" s="1"/>
  <c r="M26" i="2" s="1"/>
  <c r="N26" i="2" s="1"/>
  <c r="O26" i="2" s="1"/>
  <c r="P26" i="2" s="1"/>
  <c r="Q26" i="2" s="1"/>
  <c r="R26" i="2" s="1"/>
  <c r="S26" i="2" s="1"/>
  <c r="T26" i="2" s="1"/>
  <c r="U26" i="2" s="1"/>
  <c r="V26" i="2" s="1"/>
  <c r="W26" i="2" s="1"/>
  <c r="X26" i="2" s="1"/>
  <c r="Y26" i="2" s="1"/>
  <c r="Z26" i="2" s="1"/>
  <c r="AA26" i="2" s="1"/>
  <c r="AB26" i="2" s="1"/>
  <c r="AC26" i="2" s="1"/>
  <c r="AD26" i="2" s="1"/>
  <c r="AE26" i="2" s="1"/>
  <c r="C26" i="2"/>
  <c r="E25" i="2"/>
  <c r="F25" i="2" s="1"/>
  <c r="G25" i="2" s="1"/>
  <c r="H25" i="2" s="1"/>
  <c r="I25" i="2" s="1"/>
  <c r="J25" i="2" s="1"/>
  <c r="K25" i="2" s="1"/>
  <c r="L25" i="2" s="1"/>
  <c r="M25" i="2" s="1"/>
  <c r="N25" i="2" s="1"/>
  <c r="O25" i="2" s="1"/>
  <c r="P25" i="2" s="1"/>
  <c r="Q25" i="2" s="1"/>
  <c r="R25" i="2" s="1"/>
  <c r="S25" i="2" s="1"/>
  <c r="T25" i="2" s="1"/>
  <c r="U25" i="2" s="1"/>
  <c r="V25" i="2" s="1"/>
  <c r="W25" i="2" s="1"/>
  <c r="X25" i="2" s="1"/>
  <c r="Y25" i="2" s="1"/>
  <c r="Z25" i="2" s="1"/>
  <c r="AA25" i="2" s="1"/>
  <c r="AB25" i="2" s="1"/>
  <c r="AC25" i="2" s="1"/>
  <c r="AD25" i="2" s="1"/>
  <c r="AE25" i="2" s="1"/>
  <c r="D25" i="2"/>
  <c r="C25" i="2"/>
  <c r="B25" i="2"/>
  <c r="C24" i="2"/>
  <c r="B23" i="2"/>
  <c r="D22" i="2"/>
  <c r="C22" i="2"/>
  <c r="C43" i="2" s="1"/>
  <c r="C21" i="2"/>
  <c r="B21" i="2"/>
  <c r="B56" i="2" s="1"/>
  <c r="B59" i="2" s="1"/>
  <c r="D20" i="2"/>
  <c r="E20" i="2" s="1"/>
  <c r="C20" i="2"/>
  <c r="C19" i="2"/>
  <c r="D19" i="2" s="1"/>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C18" i="2"/>
  <c r="D18" i="2" s="1"/>
  <c r="E18" i="2" s="1"/>
  <c r="F18" i="2" s="1"/>
  <c r="G18" i="2" s="1"/>
  <c r="H18" i="2" s="1"/>
  <c r="I18" i="2" s="1"/>
  <c r="J18" i="2" s="1"/>
  <c r="K18" i="2" s="1"/>
  <c r="L18" i="2" s="1"/>
  <c r="M18" i="2" s="1"/>
  <c r="N18" i="2" s="1"/>
  <c r="O18" i="2" s="1"/>
  <c r="P18" i="2" s="1"/>
  <c r="Q18" i="2" s="1"/>
  <c r="R18" i="2" s="1"/>
  <c r="S18" i="2" s="1"/>
  <c r="T18" i="2" s="1"/>
  <c r="U18" i="2" s="1"/>
  <c r="V18" i="2" s="1"/>
  <c r="W18" i="2" s="1"/>
  <c r="X18" i="2" s="1"/>
  <c r="Y18" i="2" s="1"/>
  <c r="Z18" i="2" s="1"/>
  <c r="AA18" i="2" s="1"/>
  <c r="AB18" i="2" s="1"/>
  <c r="AC18" i="2" s="1"/>
  <c r="AD18" i="2" s="1"/>
  <c r="AE18" i="2" s="1"/>
  <c r="B18" i="2"/>
  <c r="C17" i="2"/>
  <c r="D17" i="2" s="1"/>
  <c r="E17" i="2" s="1"/>
  <c r="F17" i="2" s="1"/>
  <c r="G17" i="2" s="1"/>
  <c r="H17" i="2" s="1"/>
  <c r="I17" i="2" s="1"/>
  <c r="J17" i="2" s="1"/>
  <c r="K17" i="2" s="1"/>
  <c r="L17" i="2" s="1"/>
  <c r="M17" i="2" s="1"/>
  <c r="N17" i="2" s="1"/>
  <c r="O17" i="2" s="1"/>
  <c r="P17" i="2" s="1"/>
  <c r="Q17" i="2" s="1"/>
  <c r="R17" i="2" s="1"/>
  <c r="S17" i="2" s="1"/>
  <c r="T17" i="2" s="1"/>
  <c r="U17" i="2" s="1"/>
  <c r="V17" i="2" s="1"/>
  <c r="W17" i="2" s="1"/>
  <c r="X17" i="2" s="1"/>
  <c r="Y17" i="2" s="1"/>
  <c r="Z17" i="2" s="1"/>
  <c r="AA17" i="2" s="1"/>
  <c r="AB17" i="2" s="1"/>
  <c r="AC17" i="2" s="1"/>
  <c r="AD17" i="2" s="1"/>
  <c r="AE17" i="2" s="1"/>
  <c r="B14" i="2"/>
  <c r="E75" i="1"/>
  <c r="F74" i="1"/>
  <c r="D73" i="1"/>
  <c r="F69" i="1"/>
  <c r="F68" i="1"/>
  <c r="F67" i="1"/>
  <c r="F65" i="1"/>
  <c r="F64" i="1"/>
  <c r="D64" i="1"/>
  <c r="D65" i="1" s="1"/>
  <c r="D66" i="1" s="1"/>
  <c r="D67" i="1" s="1"/>
  <c r="D68" i="1" s="1"/>
  <c r="D69" i="1" s="1"/>
  <c r="F63" i="1"/>
  <c r="D63" i="1"/>
  <c r="F57" i="1"/>
  <c r="F56" i="1"/>
  <c r="F55" i="1"/>
  <c r="F54" i="1"/>
  <c r="F52" i="1"/>
  <c r="D52" i="1"/>
  <c r="D53" i="1" s="1"/>
  <c r="D54" i="1" s="1"/>
  <c r="D55" i="1" s="1"/>
  <c r="D56" i="1" s="1"/>
  <c r="D57" i="1" s="1"/>
  <c r="F51" i="1"/>
  <c r="D51" i="1"/>
  <c r="J46" i="1"/>
  <c r="K45" i="1"/>
  <c r="J45" i="1"/>
  <c r="I45" i="1"/>
  <c r="H45" i="1"/>
  <c r="G45" i="1"/>
  <c r="F44" i="1"/>
  <c r="E44" i="1"/>
  <c r="F43" i="1"/>
  <c r="E43" i="1"/>
  <c r="F42" i="1"/>
  <c r="E42" i="1"/>
  <c r="F41" i="1"/>
  <c r="E41" i="1"/>
  <c r="F40" i="1"/>
  <c r="E40" i="1"/>
  <c r="F39" i="1"/>
  <c r="E39" i="1"/>
  <c r="F38" i="1"/>
  <c r="E38" i="1"/>
  <c r="F37" i="1"/>
  <c r="E37" i="1"/>
  <c r="F36" i="1"/>
  <c r="E36" i="1"/>
  <c r="F35" i="1"/>
  <c r="E35" i="1"/>
  <c r="E76" i="1" s="1"/>
  <c r="D35" i="1"/>
  <c r="D36" i="1" s="1"/>
  <c r="D37" i="1" s="1"/>
  <c r="D38" i="1" s="1"/>
  <c r="D39" i="1" s="1"/>
  <c r="D40" i="1" s="1"/>
  <c r="D41" i="1" s="1"/>
  <c r="D42" i="1" s="1"/>
  <c r="D43" i="1" s="1"/>
  <c r="D44" i="1" s="1"/>
  <c r="F34" i="1"/>
  <c r="F45" i="1" s="1"/>
  <c r="E34" i="1"/>
  <c r="D34" i="1"/>
  <c r="D75" i="1" s="1"/>
  <c r="D32" i="1"/>
  <c r="K30" i="1"/>
  <c r="K46" i="1" s="1"/>
  <c r="J30" i="1"/>
  <c r="I30" i="1"/>
  <c r="I46" i="1" s="1"/>
  <c r="H30" i="1"/>
  <c r="H46" i="1" s="1"/>
  <c r="F29" i="1"/>
  <c r="F28" i="1"/>
  <c r="F27" i="1"/>
  <c r="F26" i="1"/>
  <c r="F25" i="1"/>
  <c r="F24" i="1"/>
  <c r="F22" i="1"/>
  <c r="F21" i="1"/>
  <c r="F20" i="1"/>
  <c r="F19" i="1"/>
  <c r="D19" i="1"/>
  <c r="D20" i="1" s="1"/>
  <c r="D21" i="1" s="1"/>
  <c r="D22" i="1" s="1"/>
  <c r="D23" i="1" s="1"/>
  <c r="D24" i="1" s="1"/>
  <c r="D25" i="1" s="1"/>
  <c r="D26" i="1" s="1"/>
  <c r="D27" i="1" s="1"/>
  <c r="D28" i="1" s="1"/>
  <c r="D29" i="1" s="1"/>
  <c r="C50" i="2" l="1"/>
  <c r="D35" i="2"/>
  <c r="E34" i="2"/>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D27" i="2"/>
  <c r="E29" i="2"/>
  <c r="F20" i="2"/>
  <c r="C56" i="2"/>
  <c r="C59" i="2" s="1"/>
  <c r="D21" i="2"/>
  <c r="C54" i="2"/>
  <c r="B48" i="2"/>
  <c r="C30" i="2"/>
  <c r="B28" i="2"/>
  <c r="AB52" i="2"/>
  <c r="X52" i="2"/>
  <c r="T52" i="2"/>
  <c r="P52" i="2"/>
  <c r="L52" i="2"/>
  <c r="H52" i="2"/>
  <c r="D52" i="2"/>
  <c r="AA55" i="2"/>
  <c r="AE52" i="2"/>
  <c r="AA52" i="2"/>
  <c r="W52" i="2"/>
  <c r="S52" i="2"/>
  <c r="O52" i="2"/>
  <c r="K52" i="2"/>
  <c r="G52" i="2"/>
  <c r="C52" i="2"/>
  <c r="B55" i="2"/>
  <c r="AC52" i="2"/>
  <c r="U52" i="2"/>
  <c r="M52" i="2"/>
  <c r="E52" i="2"/>
  <c r="Z52" i="2"/>
  <c r="R52" i="2"/>
  <c r="J52" i="2"/>
  <c r="Y52" i="2"/>
  <c r="Q52" i="2"/>
  <c r="I52" i="2"/>
  <c r="AD52" i="2"/>
  <c r="V52" i="2"/>
  <c r="N52" i="2"/>
  <c r="B16" i="2"/>
  <c r="C23" i="2"/>
  <c r="D24" i="2"/>
  <c r="F33" i="2"/>
  <c r="F52" i="2"/>
  <c r="D37" i="2"/>
  <c r="D50" i="2" s="1"/>
  <c r="C40" i="2"/>
  <c r="C47" i="2" s="1"/>
  <c r="D43" i="2"/>
  <c r="B44" i="2"/>
  <c r="B42" i="2"/>
  <c r="B45" i="2" s="1"/>
  <c r="D42" i="2"/>
  <c r="E22" i="2"/>
  <c r="C35" i="2"/>
  <c r="C42" i="2" s="1"/>
  <c r="AB55" i="2"/>
  <c r="AC54" i="2"/>
  <c r="E35" i="2" l="1"/>
  <c r="E42" i="2" s="1"/>
  <c r="AE60" i="2"/>
  <c r="B58" i="2"/>
  <c r="G23" i="1"/>
  <c r="E43" i="2"/>
  <c r="F22" i="2"/>
  <c r="C44" i="2"/>
  <c r="C45" i="2" s="1"/>
  <c r="AD54" i="2"/>
  <c r="AC55" i="2"/>
  <c r="E24" i="2"/>
  <c r="F24" i="2" s="1"/>
  <c r="G24" i="2" s="1"/>
  <c r="H24" i="2" s="1"/>
  <c r="I24" i="2" s="1"/>
  <c r="J24" i="2" s="1"/>
  <c r="K24" i="2" s="1"/>
  <c r="L24" i="2" s="1"/>
  <c r="M24" i="2" s="1"/>
  <c r="N24" i="2" s="1"/>
  <c r="O24" i="2" s="1"/>
  <c r="P24" i="2" s="1"/>
  <c r="Q24" i="2" s="1"/>
  <c r="R24" i="2" s="1"/>
  <c r="S24" i="2" s="1"/>
  <c r="T24" i="2" s="1"/>
  <c r="U24" i="2" s="1"/>
  <c r="V24" i="2" s="1"/>
  <c r="W24" i="2" s="1"/>
  <c r="X24" i="2" s="1"/>
  <c r="Y24" i="2" s="1"/>
  <c r="Z24" i="2" s="1"/>
  <c r="AA24" i="2" s="1"/>
  <c r="AB24" i="2" s="1"/>
  <c r="AC24" i="2" s="1"/>
  <c r="AD24" i="2" s="1"/>
  <c r="AE24" i="2" s="1"/>
  <c r="D23" i="2"/>
  <c r="C55" i="2"/>
  <c r="D54" i="2"/>
  <c r="D44" i="2"/>
  <c r="D45" i="2" s="1"/>
  <c r="D40" i="2"/>
  <c r="E37" i="2"/>
  <c r="E50" i="2" s="1"/>
  <c r="B49" i="2"/>
  <c r="B51" i="2" s="1"/>
  <c r="C28" i="2"/>
  <c r="D56" i="2"/>
  <c r="D59" i="2" s="1"/>
  <c r="E21" i="2"/>
  <c r="F29" i="2"/>
  <c r="C48" i="2"/>
  <c r="D30" i="2"/>
  <c r="F35" i="2"/>
  <c r="F42" i="2" s="1"/>
  <c r="G33" i="2"/>
  <c r="G20" i="2"/>
  <c r="D47" i="2"/>
  <c r="E27" i="2"/>
  <c r="B61" i="2" l="1"/>
  <c r="B62" i="2"/>
  <c r="B57" i="2" s="1"/>
  <c r="E23" i="2"/>
  <c r="C58" i="2"/>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F27" i="2"/>
  <c r="H33" i="2"/>
  <c r="G35" i="2"/>
  <c r="G29" i="2"/>
  <c r="C49" i="2"/>
  <c r="C51" i="2" s="1"/>
  <c r="C62" i="2" s="1"/>
  <c r="D28" i="2"/>
  <c r="AD55" i="2"/>
  <c r="AE54" i="2"/>
  <c r="AE55" i="2" s="1"/>
  <c r="I2" i="2"/>
  <c r="F78" i="1"/>
  <c r="F80" i="1" s="1"/>
  <c r="F81" i="1" s="1"/>
  <c r="E44" i="2"/>
  <c r="E45" i="2" s="1"/>
  <c r="G42" i="2"/>
  <c r="H20" i="2"/>
  <c r="D48" i="2"/>
  <c r="E30" i="2"/>
  <c r="E56" i="2"/>
  <c r="E59" i="2" s="1"/>
  <c r="F21" i="2"/>
  <c r="F37" i="2"/>
  <c r="E40" i="2"/>
  <c r="E47" i="2" s="1"/>
  <c r="D55" i="2"/>
  <c r="E54" i="2"/>
  <c r="F43" i="2"/>
  <c r="F44" i="2"/>
  <c r="F45" i="2" s="1"/>
  <c r="F23" i="2"/>
  <c r="G22" i="2"/>
  <c r="G30" i="1"/>
  <c r="G46" i="1" s="1"/>
  <c r="F91" i="1" s="1"/>
  <c r="F23" i="1"/>
  <c r="F30" i="1" s="1"/>
  <c r="F40" i="2" l="1"/>
  <c r="G37" i="2"/>
  <c r="F50" i="2"/>
  <c r="E55" i="2"/>
  <c r="F54" i="2"/>
  <c r="F56" i="2"/>
  <c r="F59" i="2" s="1"/>
  <c r="G21" i="2"/>
  <c r="I20" i="2"/>
  <c r="D49" i="2"/>
  <c r="D51" i="2" s="1"/>
  <c r="E28" i="2"/>
  <c r="I1" i="2"/>
  <c r="C61" i="2"/>
  <c r="H66" i="1" s="1"/>
  <c r="H70" i="1" s="1"/>
  <c r="F90" i="1"/>
  <c r="F46" i="1"/>
  <c r="G44" i="2"/>
  <c r="G45" i="2" s="1"/>
  <c r="G23" i="2"/>
  <c r="H22" i="2"/>
  <c r="G43" i="2"/>
  <c r="H35" i="2"/>
  <c r="H42" i="2" s="1"/>
  <c r="I33" i="2"/>
  <c r="G66" i="1"/>
  <c r="C57" i="2"/>
  <c r="H53" i="1" s="1"/>
  <c r="H58" i="1" s="1"/>
  <c r="E48" i="2"/>
  <c r="F30" i="2"/>
  <c r="G50" i="2"/>
  <c r="H29" i="2"/>
  <c r="F47" i="2"/>
  <c r="G27" i="2"/>
  <c r="G53" i="1"/>
  <c r="I35" i="2" l="1"/>
  <c r="J33" i="2"/>
  <c r="H43" i="2"/>
  <c r="H45" i="2" s="1"/>
  <c r="I22" i="2"/>
  <c r="H44" i="2"/>
  <c r="H23" i="2"/>
  <c r="E49" i="2"/>
  <c r="E51" i="2" s="1"/>
  <c r="F28" i="2"/>
  <c r="D61" i="2"/>
  <c r="I66" i="1" s="1"/>
  <c r="I70" i="1" s="1"/>
  <c r="D62" i="2"/>
  <c r="D57" i="2" s="1"/>
  <c r="G58" i="1"/>
  <c r="I29" i="2"/>
  <c r="H71" i="1"/>
  <c r="G56" i="2"/>
  <c r="G59" i="2" s="1"/>
  <c r="H21" i="2"/>
  <c r="F48" i="2"/>
  <c r="G30" i="2"/>
  <c r="H37" i="2"/>
  <c r="G40" i="2"/>
  <c r="G47" i="2" s="1"/>
  <c r="G70" i="1"/>
  <c r="H27" i="2"/>
  <c r="J20" i="2"/>
  <c r="I42" i="2"/>
  <c r="F55" i="2"/>
  <c r="G54" i="2"/>
  <c r="I53" i="1" l="1"/>
  <c r="E61" i="2"/>
  <c r="J66" i="1" s="1"/>
  <c r="J70" i="1" s="1"/>
  <c r="E62" i="2"/>
  <c r="E57" i="2" s="1"/>
  <c r="J53" i="1" s="1"/>
  <c r="J58" i="1" s="1"/>
  <c r="H40" i="2"/>
  <c r="I37" i="2"/>
  <c r="I50" i="2" s="1"/>
  <c r="J35" i="2"/>
  <c r="J42" i="2" s="1"/>
  <c r="K33" i="2"/>
  <c r="H47" i="2"/>
  <c r="I27" i="2"/>
  <c r="H56" i="2"/>
  <c r="H59" i="2" s="1"/>
  <c r="I21" i="2"/>
  <c r="H50" i="2"/>
  <c r="K20" i="2"/>
  <c r="G55" i="2"/>
  <c r="H54" i="2"/>
  <c r="G48" i="2"/>
  <c r="H30" i="2"/>
  <c r="G71" i="1"/>
  <c r="J29" i="2"/>
  <c r="F49" i="2"/>
  <c r="F51" i="2" s="1"/>
  <c r="G28" i="2"/>
  <c r="I44" i="2"/>
  <c r="I43" i="2"/>
  <c r="I23" i="2"/>
  <c r="J22" i="2"/>
  <c r="I45" i="2" l="1"/>
  <c r="J71" i="1"/>
  <c r="F62" i="2"/>
  <c r="F57" i="2" s="1"/>
  <c r="F61" i="2"/>
  <c r="G49" i="2"/>
  <c r="G51" i="2" s="1"/>
  <c r="H28" i="2"/>
  <c r="I56" i="2"/>
  <c r="I59" i="2" s="1"/>
  <c r="J21" i="2"/>
  <c r="K29" i="2"/>
  <c r="I30" i="2"/>
  <c r="H48" i="2"/>
  <c r="L20" i="2"/>
  <c r="L33" i="2"/>
  <c r="K35" i="2"/>
  <c r="K42" i="2" s="1"/>
  <c r="J27" i="2"/>
  <c r="J43" i="2"/>
  <c r="J45" i="2" s="1"/>
  <c r="J44" i="2"/>
  <c r="J23" i="2"/>
  <c r="K22" i="2"/>
  <c r="H55" i="2"/>
  <c r="I54" i="2"/>
  <c r="J37" i="2"/>
  <c r="J50" i="2" s="1"/>
  <c r="I40" i="2"/>
  <c r="I47" i="2" s="1"/>
  <c r="I58" i="1"/>
  <c r="I71" i="1" s="1"/>
  <c r="G62" i="2" l="1"/>
  <c r="G57" i="2" s="1"/>
  <c r="G61" i="2"/>
  <c r="L66" i="1" s="1"/>
  <c r="L70" i="1" s="1"/>
  <c r="H51" i="2"/>
  <c r="K53" i="1"/>
  <c r="K27" i="2"/>
  <c r="M20" i="2"/>
  <c r="K50" i="2"/>
  <c r="L29" i="2"/>
  <c r="K37" i="2"/>
  <c r="J40" i="2"/>
  <c r="J47" i="2" s="1"/>
  <c r="K43" i="2"/>
  <c r="K45" i="2" s="1"/>
  <c r="K44" i="2"/>
  <c r="K23" i="2"/>
  <c r="L22" i="2"/>
  <c r="J56" i="2"/>
  <c r="J59" i="2" s="1"/>
  <c r="K21" i="2"/>
  <c r="L35" i="2"/>
  <c r="L42" i="2" s="1"/>
  <c r="M33" i="2"/>
  <c r="I48" i="2"/>
  <c r="J30" i="2"/>
  <c r="K66" i="1"/>
  <c r="I55" i="2"/>
  <c r="J54" i="2"/>
  <c r="H49" i="2"/>
  <c r="I28" i="2"/>
  <c r="L53" i="1" l="1"/>
  <c r="L58" i="1" s="1"/>
  <c r="L71" i="1" s="1"/>
  <c r="I49" i="2"/>
  <c r="I51" i="2" s="1"/>
  <c r="J28" i="2"/>
  <c r="M35" i="2"/>
  <c r="M42" i="2" s="1"/>
  <c r="N33" i="2"/>
  <c r="L44" i="2"/>
  <c r="M22" i="2"/>
  <c r="L43" i="2"/>
  <c r="L45" i="2" s="1"/>
  <c r="L23" i="2"/>
  <c r="N20" i="2"/>
  <c r="H61" i="2"/>
  <c r="H62" i="2"/>
  <c r="H57" i="2" s="1"/>
  <c r="M53" i="1" s="1"/>
  <c r="M58" i="1" s="1"/>
  <c r="K70" i="1"/>
  <c r="L37" i="2"/>
  <c r="K40" i="2"/>
  <c r="K58" i="1"/>
  <c r="J55" i="2"/>
  <c r="K54" i="2"/>
  <c r="J48" i="2"/>
  <c r="K30" i="2"/>
  <c r="K56" i="2"/>
  <c r="K59" i="2" s="1"/>
  <c r="L21" i="2"/>
  <c r="M29" i="2"/>
  <c r="K47" i="2"/>
  <c r="L27" i="2"/>
  <c r="K71" i="1" l="1"/>
  <c r="I62" i="2"/>
  <c r="I57" i="2" s="1"/>
  <c r="N53" i="1" s="1"/>
  <c r="I61" i="2"/>
  <c r="N66" i="1" s="1"/>
  <c r="N70" i="1" s="1"/>
  <c r="M66" i="1"/>
  <c r="N35" i="2"/>
  <c r="O33" i="2"/>
  <c r="K48" i="2"/>
  <c r="L30" i="2"/>
  <c r="L40" i="2"/>
  <c r="M37" i="2"/>
  <c r="L50" i="2"/>
  <c r="N42" i="2"/>
  <c r="O20" i="2"/>
  <c r="M44" i="2"/>
  <c r="M43" i="2"/>
  <c r="M23" i="2"/>
  <c r="N22" i="2"/>
  <c r="M50" i="2"/>
  <c r="N29" i="2"/>
  <c r="L47" i="2"/>
  <c r="M27" i="2"/>
  <c r="L56" i="2"/>
  <c r="L59" i="2" s="1"/>
  <c r="M21" i="2"/>
  <c r="K55" i="2"/>
  <c r="L54" i="2"/>
  <c r="J49" i="2"/>
  <c r="J51" i="2" s="1"/>
  <c r="K28" i="2"/>
  <c r="M45" i="2" l="1"/>
  <c r="J62" i="2"/>
  <c r="J57" i="2" s="1"/>
  <c r="O53" i="1" s="1"/>
  <c r="O58" i="1" s="1"/>
  <c r="J61" i="2"/>
  <c r="O66" i="1" s="1"/>
  <c r="O70" i="1" s="1"/>
  <c r="L48" i="2"/>
  <c r="M30" i="2"/>
  <c r="N58" i="1"/>
  <c r="N71" i="1" s="1"/>
  <c r="M56" i="2"/>
  <c r="M59" i="2" s="1"/>
  <c r="N21" i="2"/>
  <c r="N37" i="2"/>
  <c r="M40" i="2"/>
  <c r="M47" i="2" s="1"/>
  <c r="M70" i="1"/>
  <c r="M71" i="1" s="1"/>
  <c r="K49" i="2"/>
  <c r="K51" i="2" s="1"/>
  <c r="L28" i="2"/>
  <c r="O29" i="2"/>
  <c r="L55" i="2"/>
  <c r="M54" i="2"/>
  <c r="N27" i="2"/>
  <c r="N43" i="2"/>
  <c r="N44" i="2"/>
  <c r="N23" i="2"/>
  <c r="O22" i="2"/>
  <c r="P20" i="2"/>
  <c r="P33" i="2"/>
  <c r="O35" i="2"/>
  <c r="O42" i="2" s="1"/>
  <c r="N45" i="2" l="1"/>
  <c r="K61" i="2"/>
  <c r="P66" i="1" s="1"/>
  <c r="K62" i="2"/>
  <c r="K57" i="2" s="1"/>
  <c r="P53" i="1" s="1"/>
  <c r="O43" i="2"/>
  <c r="O44" i="2"/>
  <c r="O23" i="2"/>
  <c r="P22" i="2"/>
  <c r="O27" i="2"/>
  <c r="P29" i="2"/>
  <c r="N56" i="2"/>
  <c r="N59" i="2" s="1"/>
  <c r="O21" i="2"/>
  <c r="O37" i="2"/>
  <c r="N40" i="2"/>
  <c r="N47" i="2" s="1"/>
  <c r="M48" i="2"/>
  <c r="N30" i="2"/>
  <c r="O71" i="1"/>
  <c r="P35" i="2"/>
  <c r="P42" i="2" s="1"/>
  <c r="Q33" i="2"/>
  <c r="N50" i="2"/>
  <c r="Q20" i="2"/>
  <c r="M55" i="2"/>
  <c r="N54" i="2"/>
  <c r="L49" i="2"/>
  <c r="L51" i="2" s="1"/>
  <c r="M28" i="2"/>
  <c r="O45" i="2" l="1"/>
  <c r="L62" i="2"/>
  <c r="L57" i="2" s="1"/>
  <c r="Q53" i="1" s="1"/>
  <c r="Q58" i="1" s="1"/>
  <c r="L61" i="2"/>
  <c r="Q66" i="1" s="1"/>
  <c r="Q70" i="1" s="1"/>
  <c r="M49" i="2"/>
  <c r="M51" i="2" s="1"/>
  <c r="N28" i="2"/>
  <c r="P27" i="2"/>
  <c r="N55" i="2"/>
  <c r="O54" i="2"/>
  <c r="P50" i="2"/>
  <c r="Q29" i="2"/>
  <c r="P43" i="2"/>
  <c r="P45" i="2" s="1"/>
  <c r="P44" i="2"/>
  <c r="Q22" i="2"/>
  <c r="P23" i="2"/>
  <c r="P58" i="1"/>
  <c r="R20" i="2"/>
  <c r="O56" i="2"/>
  <c r="O59" i="2" s="1"/>
  <c r="P21" i="2"/>
  <c r="P70" i="1"/>
  <c r="Q35" i="2"/>
  <c r="Q42" i="2" s="1"/>
  <c r="R33" i="2"/>
  <c r="N48" i="2"/>
  <c r="O30" i="2"/>
  <c r="P37" i="2"/>
  <c r="O40" i="2"/>
  <c r="O47" i="2" s="1"/>
  <c r="O50" i="2"/>
  <c r="Q71" i="1" l="1"/>
  <c r="M61" i="2"/>
  <c r="R66" i="1" s="1"/>
  <c r="R70" i="1" s="1"/>
  <c r="M62" i="2"/>
  <c r="M57" i="2" s="1"/>
  <c r="R53" i="1" s="1"/>
  <c r="R58" i="1" s="1"/>
  <c r="P56" i="2"/>
  <c r="P59" i="2" s="1"/>
  <c r="Q21" i="2"/>
  <c r="O55" i="2"/>
  <c r="P54" i="2"/>
  <c r="N49" i="2"/>
  <c r="N51" i="2" s="1"/>
  <c r="O28" i="2"/>
  <c r="Q44" i="2"/>
  <c r="Q43" i="2"/>
  <c r="Q23" i="2"/>
  <c r="R22" i="2"/>
  <c r="R35" i="2"/>
  <c r="R42" i="2" s="1"/>
  <c r="S33" i="2"/>
  <c r="P40" i="2"/>
  <c r="Q37" i="2"/>
  <c r="P71" i="1"/>
  <c r="O48" i="2"/>
  <c r="P30" i="2"/>
  <c r="S20" i="2"/>
  <c r="Q50" i="2"/>
  <c r="R29" i="2"/>
  <c r="P47" i="2"/>
  <c r="Q27" i="2"/>
  <c r="Q45" i="2" l="1"/>
  <c r="R71" i="1"/>
  <c r="N62" i="2"/>
  <c r="N57" i="2" s="1"/>
  <c r="S53" i="1" s="1"/>
  <c r="S58" i="1" s="1"/>
  <c r="N61" i="2"/>
  <c r="S66" i="1" s="1"/>
  <c r="S70" i="1" s="1"/>
  <c r="R27" i="2"/>
  <c r="T20" i="2"/>
  <c r="R37" i="2"/>
  <c r="Q40" i="2"/>
  <c r="Q47" i="2" s="1"/>
  <c r="R44" i="2"/>
  <c r="R43" i="2"/>
  <c r="R23" i="2"/>
  <c r="S22" i="2"/>
  <c r="P55" i="2"/>
  <c r="Q54" i="2"/>
  <c r="R50" i="2"/>
  <c r="S29" i="2"/>
  <c r="P48" i="2"/>
  <c r="Q30" i="2"/>
  <c r="O49" i="2"/>
  <c r="O51" i="2" s="1"/>
  <c r="P28" i="2"/>
  <c r="Q56" i="2"/>
  <c r="Q59" i="2" s="1"/>
  <c r="R21" i="2"/>
  <c r="T33" i="2"/>
  <c r="S35" i="2"/>
  <c r="S42" i="2" s="1"/>
  <c r="R45" i="2" l="1"/>
  <c r="R56" i="2"/>
  <c r="R59" i="2" s="1"/>
  <c r="S21" i="2"/>
  <c r="U20" i="2"/>
  <c r="Q48" i="2"/>
  <c r="R30" i="2"/>
  <c r="P49" i="2"/>
  <c r="P51" i="2" s="1"/>
  <c r="Q28" i="2"/>
  <c r="T29" i="2"/>
  <c r="S43" i="2"/>
  <c r="S23" i="2"/>
  <c r="T22" i="2"/>
  <c r="S44" i="2"/>
  <c r="S71" i="1"/>
  <c r="Q55" i="2"/>
  <c r="R54" i="2"/>
  <c r="U33" i="2"/>
  <c r="T35" i="2"/>
  <c r="T42" i="2" s="1"/>
  <c r="O61" i="2"/>
  <c r="T66" i="1" s="1"/>
  <c r="T70" i="1" s="1"/>
  <c r="O62" i="2"/>
  <c r="O57" i="2" s="1"/>
  <c r="T53" i="1" s="1"/>
  <c r="T58" i="1" s="1"/>
  <c r="S37" i="2"/>
  <c r="R40" i="2"/>
  <c r="R47" i="2"/>
  <c r="S27" i="2"/>
  <c r="S45" i="2" l="1"/>
  <c r="T71" i="1"/>
  <c r="P61" i="2"/>
  <c r="U66" i="1" s="1"/>
  <c r="U70" i="1" s="1"/>
  <c r="P62" i="2"/>
  <c r="P57" i="2" s="1"/>
  <c r="U53" i="1" s="1"/>
  <c r="U58" i="1" s="1"/>
  <c r="T27" i="2"/>
  <c r="U35" i="2"/>
  <c r="V33" i="2"/>
  <c r="U29" i="2"/>
  <c r="R48" i="2"/>
  <c r="S30" i="2"/>
  <c r="T37" i="2"/>
  <c r="S40" i="2"/>
  <c r="S47" i="2" s="1"/>
  <c r="R55" i="2"/>
  <c r="S54" i="2"/>
  <c r="T43" i="2"/>
  <c r="T44" i="2"/>
  <c r="U22" i="2"/>
  <c r="T23" i="2"/>
  <c r="S50" i="2"/>
  <c r="S56" i="2"/>
  <c r="S59" i="2" s="1"/>
  <c r="T21" i="2"/>
  <c r="Q49" i="2"/>
  <c r="Q51" i="2" s="1"/>
  <c r="R28" i="2"/>
  <c r="U42" i="2"/>
  <c r="V20" i="2"/>
  <c r="T45" i="2" l="1"/>
  <c r="U71" i="1"/>
  <c r="Q62" i="2"/>
  <c r="Q57" i="2" s="1"/>
  <c r="V53" i="1" s="1"/>
  <c r="V58" i="1" s="1"/>
  <c r="Q61" i="2"/>
  <c r="V66" i="1" s="1"/>
  <c r="V70" i="1" s="1"/>
  <c r="T56" i="2"/>
  <c r="T59" i="2" s="1"/>
  <c r="U21" i="2"/>
  <c r="U44" i="2"/>
  <c r="U43" i="2"/>
  <c r="U45" i="2" s="1"/>
  <c r="U23" i="2"/>
  <c r="V22" i="2"/>
  <c r="W20" i="2"/>
  <c r="S48" i="2"/>
  <c r="T30" i="2"/>
  <c r="V35" i="2"/>
  <c r="V42" i="2" s="1"/>
  <c r="W33" i="2"/>
  <c r="V29" i="2"/>
  <c r="U27" i="2"/>
  <c r="S55" i="2"/>
  <c r="T54" i="2"/>
  <c r="R49" i="2"/>
  <c r="R51" i="2" s="1"/>
  <c r="S28" i="2"/>
  <c r="T40" i="2"/>
  <c r="T47" i="2" s="1"/>
  <c r="U37" i="2"/>
  <c r="T50" i="2"/>
  <c r="S49" i="2" l="1"/>
  <c r="S51" i="2" s="1"/>
  <c r="T28" i="2"/>
  <c r="V27" i="2"/>
  <c r="X20" i="2"/>
  <c r="T55" i="2"/>
  <c r="U54" i="2"/>
  <c r="W29" i="2"/>
  <c r="T48" i="2"/>
  <c r="U30" i="2"/>
  <c r="V44" i="2"/>
  <c r="V43" i="2"/>
  <c r="V23" i="2"/>
  <c r="W22" i="2"/>
  <c r="U56" i="2"/>
  <c r="U59" i="2" s="1"/>
  <c r="V21" i="2"/>
  <c r="V71" i="1"/>
  <c r="X33" i="2"/>
  <c r="W35" i="2"/>
  <c r="W42" i="2" s="1"/>
  <c r="R62" i="2"/>
  <c r="R57" i="2" s="1"/>
  <c r="W53" i="1" s="1"/>
  <c r="W58" i="1" s="1"/>
  <c r="R61" i="2"/>
  <c r="W66" i="1" s="1"/>
  <c r="W70" i="1" s="1"/>
  <c r="V37" i="2"/>
  <c r="U40" i="2"/>
  <c r="U47" i="2" s="1"/>
  <c r="U50" i="2"/>
  <c r="V45" i="2" l="1"/>
  <c r="W71" i="1"/>
  <c r="X29" i="2"/>
  <c r="S61" i="2"/>
  <c r="X66" i="1" s="1"/>
  <c r="X70" i="1" s="1"/>
  <c r="S62" i="2"/>
  <c r="S57" i="2" s="1"/>
  <c r="X53" i="1" s="1"/>
  <c r="X58" i="1" s="1"/>
  <c r="W37" i="2"/>
  <c r="V40" i="2"/>
  <c r="V47" i="2" s="1"/>
  <c r="V50" i="2"/>
  <c r="T49" i="2"/>
  <c r="T51" i="2" s="1"/>
  <c r="U28" i="2"/>
  <c r="V56" i="2"/>
  <c r="V59" i="2" s="1"/>
  <c r="W21" i="2"/>
  <c r="Y20" i="2"/>
  <c r="X35" i="2"/>
  <c r="X42" i="2" s="1"/>
  <c r="Y33" i="2"/>
  <c r="W43" i="2"/>
  <c r="W44" i="2"/>
  <c r="W23" i="2"/>
  <c r="X22" i="2"/>
  <c r="U48" i="2"/>
  <c r="V30" i="2"/>
  <c r="V54" i="2"/>
  <c r="U55" i="2"/>
  <c r="W27" i="2"/>
  <c r="W45" i="2" l="1"/>
  <c r="X71" i="1"/>
  <c r="X27" i="2"/>
  <c r="V48" i="2"/>
  <c r="W30" i="2"/>
  <c r="Z20" i="2"/>
  <c r="U49" i="2"/>
  <c r="U51" i="2" s="1"/>
  <c r="V28" i="2"/>
  <c r="X37" i="2"/>
  <c r="W40" i="2"/>
  <c r="W47" i="2" s="1"/>
  <c r="Y29" i="2"/>
  <c r="T62" i="2"/>
  <c r="T57" i="2" s="1"/>
  <c r="Y53" i="1" s="1"/>
  <c r="Y58" i="1" s="1"/>
  <c r="T61" i="2"/>
  <c r="Y66" i="1" s="1"/>
  <c r="Y70" i="1" s="1"/>
  <c r="W50" i="2"/>
  <c r="V55" i="2"/>
  <c r="W54" i="2"/>
  <c r="X43" i="2"/>
  <c r="Y22" i="2"/>
  <c r="X44" i="2"/>
  <c r="X23" i="2"/>
  <c r="Y35" i="2"/>
  <c r="Y42" i="2" s="1"/>
  <c r="Z33" i="2"/>
  <c r="W56" i="2"/>
  <c r="W59" i="2" s="1"/>
  <c r="X21" i="2"/>
  <c r="X45" i="2" l="1"/>
  <c r="Y71" i="1"/>
  <c r="U61" i="2"/>
  <c r="Z66" i="1" s="1"/>
  <c r="Z70" i="1" s="1"/>
  <c r="U62" i="2"/>
  <c r="U57" i="2" s="1"/>
  <c r="Z53" i="1" s="1"/>
  <c r="Z58" i="1" s="1"/>
  <c r="Y27" i="2"/>
  <c r="X40" i="2"/>
  <c r="X47" i="2" s="1"/>
  <c r="Y37" i="2"/>
  <c r="AA20" i="2"/>
  <c r="AA33" i="2"/>
  <c r="Z35" i="2"/>
  <c r="Z42" i="2" s="1"/>
  <c r="Y44" i="2"/>
  <c r="Y43" i="2"/>
  <c r="Y45" i="2" s="1"/>
  <c r="Y23" i="2"/>
  <c r="Z22" i="2"/>
  <c r="Y50" i="2"/>
  <c r="Z29" i="2"/>
  <c r="V49" i="2"/>
  <c r="V51" i="2" s="1"/>
  <c r="W28" i="2"/>
  <c r="W48" i="2"/>
  <c r="X30" i="2"/>
  <c r="X56" i="2"/>
  <c r="X59" i="2" s="1"/>
  <c r="Y21" i="2"/>
  <c r="W55" i="2"/>
  <c r="X54" i="2"/>
  <c r="X50" i="2"/>
  <c r="Z71" i="1" l="1"/>
  <c r="V62" i="2"/>
  <c r="V57" i="2" s="1"/>
  <c r="AA53" i="1" s="1"/>
  <c r="AA58" i="1" s="1"/>
  <c r="V61" i="2"/>
  <c r="AA66" i="1" s="1"/>
  <c r="AA70" i="1" s="1"/>
  <c r="X55" i="2"/>
  <c r="Y54" i="2"/>
  <c r="Y30" i="2"/>
  <c r="X48" i="2"/>
  <c r="AA29" i="2"/>
  <c r="AB20" i="2"/>
  <c r="Z27" i="2"/>
  <c r="AB33" i="2"/>
  <c r="AA35" i="2"/>
  <c r="AA42" i="2" s="1"/>
  <c r="Y56" i="2"/>
  <c r="Y59" i="2" s="1"/>
  <c r="Z21" i="2"/>
  <c r="W49" i="2"/>
  <c r="W51" i="2" s="1"/>
  <c r="X28" i="2"/>
  <c r="Z43" i="2"/>
  <c r="Z44" i="2"/>
  <c r="Z23" i="2"/>
  <c r="AA22" i="2"/>
  <c r="Z37" i="2"/>
  <c r="Y40" i="2"/>
  <c r="Y47" i="2" s="1"/>
  <c r="Z45" i="2" l="1"/>
  <c r="AA71" i="1"/>
  <c r="X49" i="2"/>
  <c r="X51" i="2" s="1"/>
  <c r="Y28" i="2"/>
  <c r="W61" i="2"/>
  <c r="AB66" i="1" s="1"/>
  <c r="AB70" i="1" s="1"/>
  <c r="W62" i="2"/>
  <c r="W57" i="2" s="1"/>
  <c r="AB53" i="1" s="1"/>
  <c r="AB58" i="1" s="1"/>
  <c r="AB35" i="2"/>
  <c r="AC33" i="2"/>
  <c r="Y48" i="2"/>
  <c r="Z30" i="2"/>
  <c r="AA43" i="2"/>
  <c r="AA44" i="2"/>
  <c r="AA23" i="2"/>
  <c r="AB22" i="2"/>
  <c r="AB42" i="2"/>
  <c r="AC20" i="2"/>
  <c r="Z56" i="2"/>
  <c r="Z59" i="2" s="1"/>
  <c r="AA21" i="2"/>
  <c r="Z47" i="2"/>
  <c r="AA27" i="2"/>
  <c r="AB29" i="2"/>
  <c r="Y55" i="2"/>
  <c r="Z54" i="2"/>
  <c r="Z55" i="2" s="1"/>
  <c r="AA37" i="2"/>
  <c r="Z40" i="2"/>
  <c r="Z50" i="2"/>
  <c r="AA45" i="2" l="1"/>
  <c r="AB71" i="1"/>
  <c r="X61" i="2"/>
  <c r="AC66" i="1" s="1"/>
  <c r="AC70" i="1" s="1"/>
  <c r="X62" i="2"/>
  <c r="X57" i="2" s="1"/>
  <c r="AC53" i="1" s="1"/>
  <c r="AC58" i="1" s="1"/>
  <c r="Y49" i="2"/>
  <c r="Y51" i="2" s="1"/>
  <c r="Z28" i="2"/>
  <c r="AC29" i="2"/>
  <c r="AA56" i="2"/>
  <c r="AA59" i="2" s="1"/>
  <c r="AB21" i="2"/>
  <c r="AB44" i="2"/>
  <c r="AC22" i="2"/>
  <c r="AB43" i="2"/>
  <c r="AB45" i="2" s="1"/>
  <c r="AB23" i="2"/>
  <c r="Z48" i="2"/>
  <c r="AA30" i="2"/>
  <c r="AB37" i="2"/>
  <c r="AB50" i="2" s="1"/>
  <c r="AA40" i="2"/>
  <c r="AA47" i="2" s="1"/>
  <c r="AA50" i="2"/>
  <c r="AB27" i="2"/>
  <c r="AC42" i="2"/>
  <c r="AD20" i="2"/>
  <c r="AC35" i="2"/>
  <c r="AD33" i="2"/>
  <c r="AC71" i="1" l="1"/>
  <c r="Y61" i="2"/>
  <c r="AD66" i="1" s="1"/>
  <c r="AD70" i="1" s="1"/>
  <c r="Y62" i="2"/>
  <c r="Y57" i="2" s="1"/>
  <c r="AD53" i="1" s="1"/>
  <c r="AD58" i="1" s="1"/>
  <c r="AE20" i="2"/>
  <c r="AC44" i="2"/>
  <c r="AC43" i="2"/>
  <c r="AC45" i="2" s="1"/>
  <c r="AC23" i="2"/>
  <c r="AD22" i="2"/>
  <c r="AD29" i="2"/>
  <c r="AD35" i="2"/>
  <c r="AD42" i="2" s="1"/>
  <c r="AE33" i="2"/>
  <c r="AE35" i="2" s="1"/>
  <c r="AC27" i="2"/>
  <c r="AB56" i="2"/>
  <c r="AB59" i="2" s="1"/>
  <c r="AC21" i="2"/>
  <c r="Z49" i="2"/>
  <c r="Z51" i="2" s="1"/>
  <c r="AA28" i="2"/>
  <c r="AA48" i="2"/>
  <c r="AB30" i="2"/>
  <c r="AB40" i="2"/>
  <c r="AB47" i="2" s="1"/>
  <c r="AC37" i="2"/>
  <c r="AD71" i="1" l="1"/>
  <c r="AD37" i="2"/>
  <c r="AC40" i="2"/>
  <c r="AC47" i="2" s="1"/>
  <c r="AD50" i="2"/>
  <c r="AE29" i="2"/>
  <c r="Z62" i="2"/>
  <c r="Z57" i="2" s="1"/>
  <c r="AE53" i="1" s="1"/>
  <c r="AE58" i="1" s="1"/>
  <c r="Z61" i="2"/>
  <c r="AE66" i="1" s="1"/>
  <c r="AE70" i="1" s="1"/>
  <c r="AC50" i="2"/>
  <c r="AA49" i="2"/>
  <c r="AA51" i="2" s="1"/>
  <c r="AB28" i="2"/>
  <c r="AB48" i="2"/>
  <c r="AC30" i="2"/>
  <c r="AC56" i="2"/>
  <c r="AC59" i="2" s="1"/>
  <c r="AD21" i="2"/>
  <c r="AD43" i="2"/>
  <c r="AD44" i="2"/>
  <c r="AD23" i="2"/>
  <c r="AE22" i="2"/>
  <c r="AE42" i="2"/>
  <c r="AD27" i="2"/>
  <c r="AD45" i="2" l="1"/>
  <c r="AE71" i="1"/>
  <c r="AA61" i="2"/>
  <c r="AF66" i="1" s="1"/>
  <c r="AF70" i="1" s="1"/>
  <c r="AA62" i="2"/>
  <c r="AA57" i="2" s="1"/>
  <c r="AF53" i="1" s="1"/>
  <c r="AF58" i="1" s="1"/>
  <c r="AD56" i="2"/>
  <c r="AD59" i="2" s="1"/>
  <c r="AE21" i="2"/>
  <c r="AE56" i="2" s="1"/>
  <c r="AE59" i="2" s="1"/>
  <c r="AE27" i="2"/>
  <c r="AE37" i="2"/>
  <c r="AE40" i="2" s="1"/>
  <c r="AD40" i="2"/>
  <c r="AD47" i="2" s="1"/>
  <c r="AE43" i="2"/>
  <c r="AE44" i="2"/>
  <c r="AE23" i="2"/>
  <c r="AB49" i="2"/>
  <c r="AB51" i="2" s="1"/>
  <c r="AC28" i="2"/>
  <c r="AC48" i="2"/>
  <c r="AD30" i="2"/>
  <c r="AE47" i="2" l="1"/>
  <c r="AE50" i="2"/>
  <c r="AE45" i="2"/>
  <c r="AF71" i="1"/>
  <c r="AB61" i="2"/>
  <c r="AG66" i="1" s="1"/>
  <c r="AG70" i="1" s="1"/>
  <c r="AB62" i="2"/>
  <c r="AB57" i="2" s="1"/>
  <c r="AG53" i="1" s="1"/>
  <c r="AG58" i="1" s="1"/>
  <c r="AC49" i="2"/>
  <c r="AC51" i="2" s="1"/>
  <c r="AD28" i="2"/>
  <c r="AD48" i="2"/>
  <c r="AE30" i="2"/>
  <c r="AE48" i="2" s="1"/>
  <c r="AG71" i="1" l="1"/>
  <c r="AC62" i="2"/>
  <c r="AC57" i="2" s="1"/>
  <c r="AH53" i="1" s="1"/>
  <c r="AH58" i="1" s="1"/>
  <c r="AC61" i="2"/>
  <c r="AH66" i="1" s="1"/>
  <c r="AH70" i="1" s="1"/>
  <c r="AD49" i="2"/>
  <c r="AD51" i="2" s="1"/>
  <c r="AE28" i="2"/>
  <c r="AE49" i="2" s="1"/>
  <c r="AE51" i="2" s="1"/>
  <c r="AD62" i="2" l="1"/>
  <c r="AD57" i="2" s="1"/>
  <c r="AI53" i="1" s="1"/>
  <c r="AI58" i="1" s="1"/>
  <c r="AD61" i="2"/>
  <c r="AI66" i="1" s="1"/>
  <c r="AI70" i="1" s="1"/>
  <c r="AH71" i="1"/>
  <c r="AE62" i="2"/>
  <c r="AE57" i="2" s="1"/>
  <c r="AE61" i="2"/>
  <c r="AJ53" i="1" l="1"/>
  <c r="I3" i="2"/>
  <c r="AI71" i="1"/>
  <c r="AJ66" i="1"/>
  <c r="I4" i="2"/>
  <c r="I5" i="2" l="1"/>
  <c r="I7" i="2" s="1"/>
  <c r="AJ70" i="1"/>
  <c r="F66" i="1"/>
  <c r="F70" i="1" s="1"/>
  <c r="AJ58" i="1"/>
  <c r="F53" i="1"/>
  <c r="F58" i="1" s="1"/>
  <c r="I8" i="2" l="1"/>
  <c r="I9" i="2" s="1"/>
  <c r="I10" i="2" s="1"/>
  <c r="F71" i="1"/>
  <c r="AJ71" i="1"/>
  <c r="F92" i="1" s="1"/>
  <c r="F93" i="1" s="1"/>
  <c r="F94" i="1" s="1"/>
  <c r="F95" i="1" l="1"/>
</calcChain>
</file>

<file path=xl/sharedStrings.xml><?xml version="1.0" encoding="utf-8"?>
<sst xmlns="http://schemas.openxmlformats.org/spreadsheetml/2006/main" count="143" uniqueCount="131">
  <si>
    <t>Mali infrastrukturni projekt u vodoopskrbi i odvodnji</t>
  </si>
  <si>
    <t>Referentno razdoblje</t>
  </si>
  <si>
    <t>Broj mjeseci potrebnih za provedbu projekta</t>
  </si>
  <si>
    <t xml:space="preserve">Stavke proračuna projekta </t>
  </si>
  <si>
    <t xml:space="preserve">Referentno razdoblje </t>
  </si>
  <si>
    <t xml:space="preserve">Ukupno po stavkama </t>
  </si>
  <si>
    <t>Zemljište</t>
  </si>
  <si>
    <t xml:space="preserve">Nekretnine </t>
  </si>
  <si>
    <t xml:space="preserve">Nematerijalna imovina </t>
  </si>
  <si>
    <t xml:space="preserve">Troškovi sudionika za nematerijalnu imovinu </t>
  </si>
  <si>
    <t>Izgradnja</t>
  </si>
  <si>
    <t>Oprema</t>
  </si>
  <si>
    <t xml:space="preserve">Promidžba i vidljivost  </t>
  </si>
  <si>
    <t>Križno financiranje ERDF (3)</t>
  </si>
  <si>
    <t>Križno financiranje ESF  (5,6)</t>
  </si>
  <si>
    <t xml:space="preserve">Amortizacija </t>
  </si>
  <si>
    <t xml:space="preserve">Opći troškovi </t>
  </si>
  <si>
    <t>A</t>
  </si>
  <si>
    <t xml:space="preserve">UKUPNO PRIHVATLJIVI TROŠKOVI </t>
  </si>
  <si>
    <t>B</t>
  </si>
  <si>
    <t>UKUPNO NEPRIHVATLJIVI TROŠKOVI PROJEKTA</t>
  </si>
  <si>
    <t>C</t>
  </si>
  <si>
    <t>UKUPNI TROŠKOVI PROJEKTA:</t>
  </si>
  <si>
    <t xml:space="preserve">Kategorija prihoda </t>
  </si>
  <si>
    <t xml:space="preserve">Ukupno po kategoriji </t>
  </si>
  <si>
    <t xml:space="preserve">Trošarine obračunate izravno korisniku infrastrukture koja je rezultat projekta </t>
  </si>
  <si>
    <t xml:space="preserve">Vozarine koje plaćaju putnici </t>
  </si>
  <si>
    <t>Tarife koje plaćaju korisnici infrastrukture</t>
  </si>
  <si>
    <t>Najamnina koju plaćaju korisnici infrastrukture</t>
  </si>
  <si>
    <t xml:space="preserve">Ostale naknade koje plaćaju korisnici infrastrukture </t>
  </si>
  <si>
    <t xml:space="preserve">Operativni troškovi – uštede koje će se ostvariti provedbom projekta </t>
  </si>
  <si>
    <t>Ostali prihodi</t>
  </si>
  <si>
    <t>D</t>
  </si>
  <si>
    <t>UKUPNI PRIHODI PROJEKTA:</t>
  </si>
  <si>
    <t xml:space="preserve">Kategorija operativnog troška </t>
  </si>
  <si>
    <t xml:space="preserve">Troškovi rada </t>
  </si>
  <si>
    <t xml:space="preserve">Potrošnja materijala </t>
  </si>
  <si>
    <t xml:space="preserve">Troškovi usluga </t>
  </si>
  <si>
    <t xml:space="preserve">Održavanje infrastrukture </t>
  </si>
  <si>
    <t xml:space="preserve">Ostali opći troškovi proizvodnje </t>
  </si>
  <si>
    <t xml:space="preserve">Administrativni i opći troškovi </t>
  </si>
  <si>
    <t xml:space="preserve">Troškovi prodaje i distribucije </t>
  </si>
  <si>
    <t>E</t>
  </si>
  <si>
    <t>UKUPNO OPERATIVNI TROŠKOVI:</t>
  </si>
  <si>
    <t>F</t>
  </si>
  <si>
    <t>UKUPNO NETO PRIHODI:</t>
  </si>
  <si>
    <t>Kraj referentnog razdoblja</t>
  </si>
  <si>
    <t xml:space="preserve">Izgradnja </t>
  </si>
  <si>
    <t>UKUPNO STAVKE PRORAČUNA:</t>
  </si>
  <si>
    <t>DISKONTIRANI STAVKE PRORAČUNA:</t>
  </si>
  <si>
    <r>
      <t>CR</t>
    </r>
    <r>
      <rPr>
        <vertAlign val="subscript"/>
        <sz val="10"/>
        <rFont val="Arial"/>
        <family val="2"/>
        <charset val="186"/>
      </rPr>
      <t>EU</t>
    </r>
  </si>
  <si>
    <t>Stopa sufinanciranja</t>
  </si>
  <si>
    <t>UDEIC</t>
  </si>
  <si>
    <t>Nediskontiranoj prihvatljive investicijski trošak</t>
  </si>
  <si>
    <t>DIC</t>
  </si>
  <si>
    <t>Diskontirani investicijski trošak</t>
  </si>
  <si>
    <t xml:space="preserve">DNR </t>
  </si>
  <si>
    <t xml:space="preserve">Diskontirani neto prihod </t>
  </si>
  <si>
    <r>
      <t>FG</t>
    </r>
    <r>
      <rPr>
        <vertAlign val="subscript"/>
        <sz val="10"/>
        <rFont val="Arial"/>
        <family val="2"/>
        <charset val="186"/>
      </rPr>
      <t>R</t>
    </r>
  </si>
  <si>
    <t>Financijski jaz</t>
  </si>
  <si>
    <t>Izvori financiranja prihvatljivih troškova projekta pod Procijenjeni neto prihod</t>
  </si>
  <si>
    <t xml:space="preserve">Ukoliko je ova vrijednost veća od nule morate je navesti u prijavnom obrascu A. opći dio u dijelu 8.  Izvori financiranja prihvatljivih troškova projekta pod Procijenjeni neto prihod:“ 
(ne primjenjuje se za sheme državnih potpora i projekte čiji ukupno prihvatljvi troškovi iznose manje od 1 milijun eura) </t>
  </si>
  <si>
    <t xml:space="preserve">EUgrant </t>
  </si>
  <si>
    <t>Izračun (maksimalnog) iznosa bespovratnih sredstava</t>
  </si>
  <si>
    <t>ULAZNE PODATKE POPUNJAVATI U POLJA OZNAČENA OVOM BOJOM</t>
  </si>
  <si>
    <t>Diskontna stopa</t>
  </si>
  <si>
    <t>Residual Value</t>
  </si>
  <si>
    <t>Zamjena imovine u %</t>
  </si>
  <si>
    <t>Discounted Revenue</t>
  </si>
  <si>
    <t>Zamjena imovine u godini</t>
  </si>
  <si>
    <t>Discounted Operating Cost</t>
  </si>
  <si>
    <t>Vijek trajanja imovine u godinama (amortizacija)</t>
  </si>
  <si>
    <t>Discounted Net Revenues</t>
  </si>
  <si>
    <t>Specifična potrošnja po stanovniku dnevno u litrama</t>
  </si>
  <si>
    <t>Troškovi održavanja u % u odnosu na vrijednost imovine</t>
  </si>
  <si>
    <t>DIC - DNR</t>
  </si>
  <si>
    <t>Oparativna dobit u %</t>
  </si>
  <si>
    <t>Funding Gap Rate</t>
  </si>
  <si>
    <t>Maksimum grant rate</t>
  </si>
  <si>
    <t>EU financiranje u %</t>
  </si>
  <si>
    <t>Faktor</t>
  </si>
  <si>
    <t>EU financiranje u apsolutnom iznosu</t>
  </si>
  <si>
    <t>PREGLED INVESTICIJSKIH TROŠKOVA</t>
  </si>
  <si>
    <t>Građevinski objekti u (000) kuna)</t>
  </si>
  <si>
    <t>Oprema u (000) kuna)</t>
  </si>
  <si>
    <t>Ukupno materijalna imovina (A)</t>
  </si>
  <si>
    <t>Nadzoru (000) kuna)</t>
  </si>
  <si>
    <t>Troškovi investicije u (000) kuna)</t>
  </si>
  <si>
    <t>GODINA PROJEKTA</t>
  </si>
  <si>
    <t>BROJ KORISNIKA VODA</t>
  </si>
  <si>
    <t>Broj trenutnih korisnika spojenih na vodovod</t>
  </si>
  <si>
    <t>Povećanje broja stanovnika priključenih na vodovod</t>
  </si>
  <si>
    <t>ANALIZA POTREBA VODA</t>
  </si>
  <si>
    <t>Godišnje proizvedena voda u m3</t>
  </si>
  <si>
    <t>Uštede u proizvodnji i isporuci vode na godišnjem nivou u m3</t>
  </si>
  <si>
    <t>Smanjenje gubitaka u vodoopskrbi u %</t>
  </si>
  <si>
    <t>ANALIZA POTREBA ODVODNJA</t>
  </si>
  <si>
    <t>Broj trenutnih korisnika spojenih na odvodnju</t>
  </si>
  <si>
    <t>Povećanje broja stanovnika priključenih na odvodnju</t>
  </si>
  <si>
    <t>Trenutno ispuštena količina otpadnih voda na godišnjem nivou u m3</t>
  </si>
  <si>
    <t>Trenutno pročišćena količina otpadnih voda na godišnjem nivou u m3</t>
  </si>
  <si>
    <t>Pročišćena količina otpadnih voda zadovoljavajućim stupnjem pročišćavanja na godišnjem nivou u m3</t>
  </si>
  <si>
    <t>Smanjenje infiltracije oborinskih i podzemnih voda u %</t>
  </si>
  <si>
    <t>JEDINIČNI TROŠKOVI VODA</t>
  </si>
  <si>
    <t>Inkrementalni (dodatni) trošak proizvodnje vode po m3</t>
  </si>
  <si>
    <t>Troškovi isporuke vode</t>
  </si>
  <si>
    <t>UKUPNO</t>
  </si>
  <si>
    <t>JEDINIČNI TROŠKOVI ODVODNJA</t>
  </si>
  <si>
    <t>Trenutni trošak pročišćavanja otpadnih voda po m3</t>
  </si>
  <si>
    <t>Povećanje troškova pročišćavanja otpadnih voda po m3</t>
  </si>
  <si>
    <t>Troškovi sakupljanja i protoka (pumpanja) otpadnih voda</t>
  </si>
  <si>
    <t>OPARATIVNI TROŠKOVI VODA</t>
  </si>
  <si>
    <t>Dodatni troškovi isporuke vode</t>
  </si>
  <si>
    <t>Dodatni troškovi proizvodnje vode</t>
  </si>
  <si>
    <t>Uštede zbog smanjenja gubitaka</t>
  </si>
  <si>
    <t>OPARATIVNI TROŠKOVI ODVODNJA</t>
  </si>
  <si>
    <t>Povećanje troškova pročišćavanja</t>
  </si>
  <si>
    <t>Uštede zbog smanjenja infiltracije oborinskih i podzemnih voda</t>
  </si>
  <si>
    <t>Smanjenje troškova sakupljanja zbog sanjenja infiltracije</t>
  </si>
  <si>
    <t>Trenutni trošak pročišćavanja otpadnih voda</t>
  </si>
  <si>
    <t>Troškovi održavanja nove imovine</t>
  </si>
  <si>
    <t>POKRIĆE AMORTIZACIJE</t>
  </si>
  <si>
    <t>Pokriće amortizacije u %</t>
  </si>
  <si>
    <t>Aamortizacija u (000) kuna)</t>
  </si>
  <si>
    <t>PODACI POTREBNI ZA IZRAČUN EU GRANTA</t>
  </si>
  <si>
    <t>OPERATIVNI PRIHOD (operativni troškovi + amortizacija + profit) u (000) kuna)</t>
  </si>
  <si>
    <t>INVESTICIJSKI TROŠKOVI u (000) kuna)</t>
  </si>
  <si>
    <t>TROŠKOVI ZAMJENE u (000) kuna)</t>
  </si>
  <si>
    <t>OSTATAK VRIJEDNOSTI u (000) kuna)</t>
  </si>
  <si>
    <t>OPERATIVNI TROŠKOVI u (000) kuna)</t>
  </si>
  <si>
    <t>OPERATIVNA DOBIT u (000) kuna)</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</si>
</sst>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 #,##0.00\ &quot;kn&quot;_-;\-* #,##0.00\ &quot;kn&quot;_-;_-* &quot;-&quot;??\ &quot;kn&quot;_-;_-@_-"/>
    <numFmt numFmtId="43" formatCode="_-* #,##0.00\ _k_n_-;\-* #,##0.00\ _k_n_-;_-* &quot;-&quot;??\ _k_n_-;_-@_-"/>
    <numFmt numFmtId="164" formatCode="#,##0.000000"/>
    <numFmt numFmtId="165" formatCode="_-* #,##0.00_-;\-* #,##0.00_-;_-* &quot;-&quot;??_-;_-@_-"/>
    <numFmt numFmtId="166" formatCode="_-* #,##0_-;\-* #,##0_-;_-* &quot;-&quot;??_-;_-@_-"/>
    <numFmt numFmtId="167" formatCode="_-* #,##0.00\ [$€-1]_-;\-* #,##0.00\ [$€-1]_-;_-* &quot;-&quot;??\ [$€-1]_-"/>
    <numFmt numFmtId="168" formatCode="#,##0.0"/>
    <numFmt numFmtId="169" formatCode="0.000%"/>
    <numFmt numFmtId="170" formatCode="0.0%"/>
    <numFmt numFmtId="171" formatCode="[$€-2]\ #,##0;[Red]\-[$€-2]\ #,##0"/>
    <numFmt numFmtId="172" formatCode="#,##0_);\(#,##0\);\-"/>
    <numFmt numFmtId="173" formatCode="#,##0.00_ ;\-#,##0.00\ "/>
    <numFmt numFmtId="174" formatCode="#,##0.00_);\(#,##0.00\);\-"/>
    <numFmt numFmtId="175" formatCode="&quot;$&quot;#,##0;\-&quot;$&quot;#,##0"/>
    <numFmt numFmtId="176" formatCode="#,##0_);\(#,##0\);0_)"/>
    <numFmt numFmtId="177" formatCode="_(* #,##0.00_);_(* \(#,##0.00\);_(* &quot;-&quot;??_);_(@_)"/>
    <numFmt numFmtId="178" formatCode="_-* #,##0.00\ _€_-;\-* #,##0.00\ _€_-;_-* &quot;-&quot;??\ _€_-;_-@_-"/>
    <numFmt numFmtId="179" formatCode="_-* #,##0.00\ &quot;€&quot;_-;\-* #,##0.00\ &quot;€&quot;_-;_-* &quot;-&quot;??\ &quot;€&quot;_-;_-@_-"/>
    <numFmt numFmtId="180" formatCode="_-* #,##0.00\ [$€-40C]_-;\-* #,##0.00\ [$€-40C]_-;_-* &quot;-&quot;??\ [$€-40C]_-;_-@_-"/>
    <numFmt numFmtId="181" formatCode="#,##0.00\ [$kn-41A];\-#,##0.00\ [$kn-41A]"/>
    <numFmt numFmtId="182" formatCode="0%_);\(0%\)"/>
    <numFmt numFmtId="183" formatCode="[$$-409]#,##0.00;[Red]&quot;-&quot;[$$-409]#,##0.00"/>
    <numFmt numFmtId="184" formatCode="&quot;L.&quot;\ #,##0;[Red]\-&quot;L.&quot;\ #,##0"/>
    <numFmt numFmtId="185" formatCode="_-* #,##0.00\ &quot;SIT&quot;_-;\-* #,##0.00\ &quot;SIT&quot;_-;_-* &quot;-&quot;??\ &quot;SIT&quot;_-;_-@_-"/>
    <numFmt numFmtId="186" formatCode="_-* #,##0.00\ _S_I_T_-;\-* #,##0.00\ _S_I_T_-;_-* &quot;-&quot;??\ _S_I_T_-;_-@_-"/>
  </numFmts>
  <fonts count="7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sz val="10"/>
      <name val="Arial"/>
      <family val="2"/>
      <charset val="238"/>
    </font>
    <font>
      <sz val="10"/>
      <name val="Arial"/>
      <family val="2"/>
      <charset val="186"/>
    </font>
    <font>
      <sz val="11"/>
      <name val="Times New Roman"/>
      <family val="1"/>
      <charset val="186"/>
    </font>
    <font>
      <b/>
      <sz val="14"/>
      <color theme="3"/>
      <name val="Times New Roman"/>
      <family val="1"/>
      <charset val="186"/>
    </font>
    <font>
      <sz val="10"/>
      <name val="Times New Roman"/>
      <family val="1"/>
      <charset val="186"/>
    </font>
    <font>
      <b/>
      <sz val="10"/>
      <name val="Arial"/>
      <family val="2"/>
      <charset val="186"/>
    </font>
    <font>
      <sz val="11"/>
      <color rgb="FF3F3F76"/>
      <name val="Calibri"/>
      <family val="2"/>
      <charset val="186"/>
      <scheme val="minor"/>
    </font>
    <font>
      <sz val="8"/>
      <name val="Calibri"/>
      <family val="2"/>
      <charset val="186"/>
      <scheme val="minor"/>
    </font>
    <font>
      <b/>
      <sz val="10"/>
      <color theme="0"/>
      <name val="Arial"/>
      <family val="2"/>
      <charset val="186"/>
    </font>
    <font>
      <vertAlign val="subscript"/>
      <sz val="10"/>
      <name val="Arial"/>
      <family val="2"/>
      <charset val="186"/>
    </font>
    <font>
      <sz val="12"/>
      <color theme="3"/>
      <name val="Calibri"/>
      <family val="2"/>
      <charset val="186"/>
      <scheme val="minor"/>
    </font>
    <font>
      <b/>
      <sz val="12"/>
      <color theme="6" tint="-0.499984740745262"/>
      <name val="Arial"/>
      <family val="2"/>
      <charset val="186"/>
    </font>
    <font>
      <i/>
      <sz val="10"/>
      <name val="Arial"/>
      <family val="2"/>
      <charset val="186"/>
    </font>
    <font>
      <sz val="11"/>
      <color theme="1"/>
      <name val="Calibri"/>
      <family val="2"/>
      <scheme val="minor"/>
    </font>
    <font>
      <sz val="10"/>
      <color theme="1"/>
      <name val="Calibri"/>
      <family val="2"/>
      <charset val="238"/>
      <scheme val="minor"/>
    </font>
    <font>
      <sz val="10"/>
      <name val="Calibri"/>
      <family val="2"/>
      <charset val="238"/>
      <scheme val="minor"/>
    </font>
    <font>
      <b/>
      <sz val="10"/>
      <color theme="1"/>
      <name val="Calibri"/>
      <family val="2"/>
      <charset val="238"/>
      <scheme val="minor"/>
    </font>
    <font>
      <b/>
      <sz val="10"/>
      <color theme="0"/>
      <name val="Calibri"/>
      <family val="2"/>
      <charset val="238"/>
      <scheme val="minor"/>
    </font>
    <font>
      <b/>
      <sz val="10"/>
      <name val="Calibri"/>
      <family val="2"/>
      <charset val="238"/>
      <scheme val="minor"/>
    </font>
    <font>
      <sz val="10"/>
      <name val="Arial"/>
      <family val="2"/>
    </font>
    <font>
      <sz val="11"/>
      <color indexed="8"/>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b/>
      <sz val="10"/>
      <name val="MS Sans Serif"/>
      <family val="2"/>
      <charset val="238"/>
    </font>
    <font>
      <b/>
      <sz val="11"/>
      <color rgb="FFFA7D00"/>
      <name val="Calibri"/>
      <family val="2"/>
      <scheme val="minor"/>
    </font>
    <font>
      <b/>
      <sz val="11"/>
      <color theme="0"/>
      <name val="Calibri"/>
      <family val="2"/>
      <scheme val="minor"/>
    </font>
    <font>
      <b/>
      <sz val="8"/>
      <name val="Arial"/>
      <family val="2"/>
    </font>
    <font>
      <sz val="10"/>
      <name val="Times New Roman"/>
      <family val="1"/>
      <charset val="238"/>
    </font>
    <font>
      <sz val="10"/>
      <name val="Verdana"/>
      <family val="2"/>
    </font>
    <font>
      <sz val="10"/>
      <name val="Verdana"/>
      <family val="2"/>
      <charset val="238"/>
    </font>
    <font>
      <sz val="11"/>
      <color indexed="8"/>
      <name val="Calibri"/>
      <family val="2"/>
      <charset val="238"/>
    </font>
    <font>
      <sz val="12"/>
      <name val="Tms Rmn"/>
      <charset val="238"/>
    </font>
    <font>
      <sz val="10"/>
      <color indexed="8"/>
      <name val="Calibri"/>
      <family val="2"/>
      <charset val="238"/>
    </font>
    <font>
      <i/>
      <sz val="11"/>
      <color rgb="FF7F7F7F"/>
      <name val="Calibri"/>
      <family val="2"/>
      <scheme val="minor"/>
    </font>
    <font>
      <sz val="12"/>
      <name val="Times New Roman"/>
      <family val="1"/>
    </font>
    <font>
      <sz val="8"/>
      <name val="Arial"/>
      <family val="2"/>
    </font>
    <font>
      <b/>
      <sz val="1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b/>
      <i/>
      <sz val="16"/>
      <color theme="1"/>
      <name val="Arial"/>
      <family val="2"/>
    </font>
    <font>
      <u/>
      <sz val="11"/>
      <color indexed="12"/>
      <name val="Calibri"/>
      <family val="2"/>
      <charset val="238"/>
    </font>
    <font>
      <u/>
      <sz val="10"/>
      <color indexed="12"/>
      <name val="Arial"/>
      <family val="2"/>
      <charset val="238"/>
    </font>
    <font>
      <u/>
      <sz val="11"/>
      <color theme="10"/>
      <name val="Calibri"/>
      <family val="2"/>
      <charset val="238"/>
    </font>
    <font>
      <sz val="11"/>
      <color rgb="FF3F3F76"/>
      <name val="Calibri"/>
      <family val="2"/>
      <scheme val="minor"/>
    </font>
    <font>
      <sz val="11"/>
      <color rgb="FFFA7D00"/>
      <name val="Calibri"/>
      <family val="2"/>
      <scheme val="minor"/>
    </font>
    <font>
      <sz val="10"/>
      <name val="MS Sans Serif"/>
      <family val="2"/>
    </font>
    <font>
      <sz val="11"/>
      <color indexed="8"/>
      <name val="Calibri"/>
      <family val="2"/>
    </font>
    <font>
      <sz val="10"/>
      <name val="Arial CE"/>
      <charset val="238"/>
    </font>
    <font>
      <sz val="9"/>
      <color theme="1"/>
      <name val="Tahoma"/>
      <family val="2"/>
      <charset val="238"/>
    </font>
    <font>
      <sz val="11"/>
      <color rgb="FF9C6500"/>
      <name val="Calibri"/>
      <family val="2"/>
      <scheme val="minor"/>
    </font>
    <font>
      <b/>
      <i/>
      <sz val="16"/>
      <name val="Helv"/>
    </font>
    <font>
      <sz val="10"/>
      <color indexed="8"/>
      <name val="Arial"/>
      <family val="2"/>
      <charset val="238"/>
    </font>
    <font>
      <sz val="11"/>
      <name val="Calibri"/>
      <family val="2"/>
      <charset val="238"/>
    </font>
    <font>
      <sz val="12"/>
      <name val="Arial"/>
      <family val="2"/>
      <charset val="238"/>
    </font>
    <font>
      <sz val="11"/>
      <name val="Times New Roman"/>
      <family val="1"/>
    </font>
    <font>
      <sz val="10"/>
      <name val="Arial CE"/>
      <family val="2"/>
      <charset val="238"/>
    </font>
    <font>
      <sz val="10"/>
      <color indexed="64"/>
      <name val="Arial"/>
      <family val="2"/>
      <charset val="238"/>
    </font>
    <font>
      <sz val="10"/>
      <color theme="1"/>
      <name val="Calibri"/>
      <family val="2"/>
      <charset val="238"/>
    </font>
    <font>
      <sz val="10"/>
      <color indexed="8"/>
      <name val="MS Sans Serif"/>
      <family val="2"/>
      <charset val="238"/>
    </font>
    <font>
      <sz val="12"/>
      <name val="Times New Roman"/>
      <family val="1"/>
      <charset val="238"/>
    </font>
    <font>
      <sz val="10"/>
      <name val="Times New Roman"/>
      <family val="1"/>
    </font>
    <font>
      <b/>
      <sz val="11"/>
      <color rgb="FF3F3F3F"/>
      <name val="Calibri"/>
      <family val="2"/>
      <scheme val="minor"/>
    </font>
    <font>
      <b/>
      <i/>
      <u/>
      <sz val="11"/>
      <color theme="1"/>
      <name val="Arial"/>
      <family val="2"/>
    </font>
    <font>
      <sz val="10"/>
      <color rgb="FF9C6500"/>
      <name val="Lohit Hindi"/>
      <family val="2"/>
    </font>
    <font>
      <b/>
      <sz val="10"/>
      <color indexed="10"/>
      <name val="Arial"/>
      <family val="2"/>
    </font>
    <font>
      <b/>
      <sz val="18"/>
      <color indexed="56"/>
      <name val="Cambria"/>
      <family val="2"/>
      <scheme val="major"/>
    </font>
    <font>
      <b/>
      <sz val="11"/>
      <color indexed="8"/>
      <name val="Calibri"/>
      <family val="2"/>
      <scheme val="minor"/>
    </font>
    <font>
      <sz val="11"/>
      <color rgb="FFFF0000"/>
      <name val="Calibri"/>
      <family val="2"/>
      <scheme val="minor"/>
    </font>
  </fonts>
  <fills count="4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rgb="FFFFCC99"/>
        <bgColor indexed="64"/>
      </patternFill>
    </fill>
    <fill>
      <patternFill patternType="solid">
        <fgColor rgb="FFEBF1DE"/>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9"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6" tint="-0.49998474074526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22"/>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EB9C"/>
        <bgColor rgb="FFFFFFCC"/>
      </patternFill>
    </fill>
  </fills>
  <borders count="4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top/>
      <bottom/>
      <diagonal/>
    </border>
    <border>
      <left style="thin">
        <color indexed="64"/>
      </left>
      <right style="thin">
        <color theme="4" tint="-0.24997711111789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7F7F7F"/>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s>
  <cellStyleXfs count="881">
    <xf numFmtId="0" fontId="0" fillId="0" borderId="0"/>
    <xf numFmtId="165" fontId="17" fillId="0" borderId="0" applyFont="0" applyFill="0" applyBorder="0" applyAlignment="0" applyProtection="0"/>
    <xf numFmtId="9" fontId="17" fillId="0" borderId="0" applyFont="0" applyFill="0" applyBorder="0" applyAlignment="0" applyProtection="0"/>
    <xf numFmtId="0" fontId="4" fillId="0" borderId="0"/>
    <xf numFmtId="0" fontId="10" fillId="4" borderId="2" applyNumberFormat="0" applyAlignment="0" applyProtection="0"/>
    <xf numFmtId="0" fontId="2" fillId="0" borderId="0"/>
    <xf numFmtId="167" fontId="4" fillId="0" borderId="0"/>
    <xf numFmtId="171" fontId="4" fillId="0" borderId="0"/>
    <xf numFmtId="167" fontId="4" fillId="0" borderId="0"/>
    <xf numFmtId="167" fontId="23" fillId="0" borderId="0"/>
    <xf numFmtId="167" fontId="23" fillId="0" borderId="0"/>
    <xf numFmtId="167" fontId="23" fillId="0" borderId="0"/>
    <xf numFmtId="171" fontId="23" fillId="0" borderId="0"/>
    <xf numFmtId="167" fontId="24" fillId="33" borderId="0" applyNumberFormat="0" applyBorder="0" applyAlignment="0" applyProtection="0"/>
    <xf numFmtId="0" fontId="24" fillId="33" borderId="0" applyNumberFormat="0" applyBorder="0" applyAlignment="0" applyProtection="0"/>
    <xf numFmtId="0" fontId="17" fillId="8" borderId="0" applyNumberFormat="0" applyBorder="0" applyAlignment="0" applyProtection="0"/>
    <xf numFmtId="167" fontId="24" fillId="34"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0" fontId="24" fillId="34" borderId="0" applyNumberFormat="0" applyBorder="0" applyAlignment="0" applyProtection="0"/>
    <xf numFmtId="167" fontId="24" fillId="35" borderId="0" applyNumberFormat="0" applyBorder="0" applyAlignment="0" applyProtection="0"/>
    <xf numFmtId="0" fontId="24" fillId="35" borderId="0" applyNumberFormat="0" applyBorder="0" applyAlignment="0" applyProtection="0"/>
    <xf numFmtId="167" fontId="24" fillId="36" borderId="0" applyNumberFormat="0" applyBorder="0" applyAlignment="0" applyProtection="0"/>
    <xf numFmtId="0" fontId="24" fillId="36" borderId="0" applyNumberFormat="0" applyBorder="0" applyAlignment="0" applyProtection="0"/>
    <xf numFmtId="167" fontId="24" fillId="15" borderId="0" applyNumberFormat="0" applyBorder="0" applyAlignment="0" applyProtection="0"/>
    <xf numFmtId="0" fontId="24" fillId="15" borderId="0" applyNumberFormat="0" applyBorder="0" applyAlignment="0" applyProtection="0"/>
    <xf numFmtId="167" fontId="24" fillId="19" borderId="0" applyNumberFormat="0" applyBorder="0" applyAlignment="0" applyProtection="0"/>
    <xf numFmtId="0" fontId="24" fillId="19" borderId="0" applyNumberFormat="0" applyBorder="0" applyAlignment="0" applyProtection="0"/>
    <xf numFmtId="167" fontId="24" fillId="37" borderId="0" applyNumberFormat="0" applyBorder="0" applyAlignment="0" applyProtection="0"/>
    <xf numFmtId="0" fontId="24" fillId="37" borderId="0" applyNumberFormat="0" applyBorder="0" applyAlignment="0" applyProtection="0"/>
    <xf numFmtId="167" fontId="17" fillId="9" borderId="0" applyNumberFormat="0" applyBorder="0" applyAlignment="0" applyProtection="0"/>
    <xf numFmtId="0" fontId="17" fillId="9" borderId="0" applyNumberFormat="0" applyBorder="0" applyAlignment="0" applyProtection="0"/>
    <xf numFmtId="167" fontId="24" fillId="12" borderId="0" applyNumberFormat="0" applyBorder="0" applyAlignment="0" applyProtection="0"/>
    <xf numFmtId="0" fontId="24" fillId="12" borderId="0" applyNumberFormat="0" applyBorder="0" applyAlignment="0" applyProtection="0"/>
    <xf numFmtId="0" fontId="17" fillId="12" borderId="0" applyNumberFormat="0" applyBorder="0" applyAlignment="0" applyProtection="0"/>
    <xf numFmtId="167" fontId="24" fillId="38" borderId="0" applyNumberFormat="0" applyBorder="0" applyAlignment="0" applyProtection="0"/>
    <xf numFmtId="0" fontId="24" fillId="38" borderId="0" applyNumberFormat="0" applyBorder="0" applyAlignment="0" applyProtection="0"/>
    <xf numFmtId="167" fontId="17" fillId="13" borderId="0" applyNumberFormat="0" applyBorder="0" applyAlignment="0" applyProtection="0"/>
    <xf numFmtId="0" fontId="17" fillId="13" borderId="0" applyNumberFormat="0" applyBorder="0" applyAlignment="0" applyProtection="0"/>
    <xf numFmtId="167" fontId="1" fillId="13" borderId="0" applyNumberFormat="0" applyBorder="0" applyAlignment="0" applyProtection="0"/>
    <xf numFmtId="167" fontId="1" fillId="13" borderId="0" applyNumberFormat="0" applyBorder="0" applyAlignment="0" applyProtection="0"/>
    <xf numFmtId="0" fontId="1" fillId="13" borderId="0" applyNumberFormat="0" applyBorder="0" applyAlignment="0" applyProtection="0"/>
    <xf numFmtId="167" fontId="24" fillId="36" borderId="0" applyNumberFormat="0" applyBorder="0" applyAlignment="0" applyProtection="0"/>
    <xf numFmtId="0" fontId="24" fillId="36" borderId="0" applyNumberFormat="0" applyBorder="0" applyAlignment="0" applyProtection="0"/>
    <xf numFmtId="167" fontId="24" fillId="16" borderId="0" applyNumberFormat="0" applyBorder="0" applyAlignment="0" applyProtection="0"/>
    <xf numFmtId="0" fontId="24" fillId="16" borderId="0" applyNumberFormat="0" applyBorder="0" applyAlignment="0" applyProtection="0"/>
    <xf numFmtId="167" fontId="24" fillId="39" borderId="0" applyNumberFormat="0" applyBorder="0" applyAlignment="0" applyProtection="0"/>
    <xf numFmtId="0" fontId="24" fillId="39" borderId="0" applyNumberFormat="0" applyBorder="0" applyAlignment="0" applyProtection="0"/>
    <xf numFmtId="167" fontId="26" fillId="40" borderId="0" applyNumberFormat="0" applyBorder="0" applyAlignment="0" applyProtection="0"/>
    <xf numFmtId="0" fontId="26" fillId="40"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17" borderId="0" applyNumberFormat="0" applyBorder="0" applyAlignment="0" applyProtection="0"/>
    <xf numFmtId="0" fontId="26" fillId="17"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7" fillId="7" borderId="0" applyNumberFormat="0" applyBorder="0" applyAlignment="0" applyProtection="0"/>
    <xf numFmtId="167"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167" fontId="26" fillId="7" borderId="0" applyNumberFormat="0" applyBorder="0" applyAlignment="0" applyProtection="0"/>
    <xf numFmtId="0" fontId="26" fillId="7" borderId="0" applyNumberFormat="0" applyBorder="0" applyAlignment="0" applyProtection="0"/>
    <xf numFmtId="167" fontId="26" fillId="10" borderId="0" applyNumberFormat="0" applyBorder="0" applyAlignment="0" applyProtection="0"/>
    <xf numFmtId="0" fontId="26" fillId="10"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14" borderId="0" applyNumberFormat="0" applyBorder="0" applyAlignment="0" applyProtection="0"/>
    <xf numFmtId="0" fontId="26" fillId="14" borderId="0" applyNumberFormat="0" applyBorder="0" applyAlignment="0" applyProtection="0"/>
    <xf numFmtId="167" fontId="26" fillId="18" borderId="0" applyNumberFormat="0" applyBorder="0" applyAlignment="0" applyProtection="0"/>
    <xf numFmtId="0" fontId="26" fillId="18" borderId="0" applyNumberFormat="0" applyBorder="0" applyAlignment="0" applyProtection="0"/>
    <xf numFmtId="167" fontId="28" fillId="2" borderId="0" applyNumberFormat="0" applyBorder="0" applyAlignment="0" applyProtection="0"/>
    <xf numFmtId="0" fontId="28"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75" fontId="29" fillId="0" borderId="11" applyAlignment="0" applyProtection="0"/>
    <xf numFmtId="175" fontId="29" fillId="0" borderId="11" applyAlignment="0" applyProtection="0"/>
    <xf numFmtId="167" fontId="30" fillId="43" borderId="2" applyNumberFormat="0" applyAlignment="0" applyProtection="0"/>
    <xf numFmtId="0" fontId="30" fillId="43" borderId="2" applyNumberFormat="0" applyAlignment="0" applyProtection="0"/>
    <xf numFmtId="167" fontId="31" fillId="5" borderId="5" applyNumberFormat="0" applyAlignment="0" applyProtection="0"/>
    <xf numFmtId="0" fontId="31" fillId="5" borderId="5" applyNumberFormat="0" applyAlignment="0" applyProtection="0"/>
    <xf numFmtId="167" fontId="32" fillId="0" borderId="42">
      <alignment horizontal="center"/>
    </xf>
    <xf numFmtId="176" fontId="33" fillId="0" borderId="0" applyFont="0" applyFill="0" applyBorder="0" applyAlignment="0" applyProtection="0"/>
    <xf numFmtId="177" fontId="34"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71" fontId="37" fillId="0" borderId="0" applyNumberForma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67" fontId="38" fillId="0" borderId="0"/>
    <xf numFmtId="171" fontId="38" fillId="0" borderId="0"/>
    <xf numFmtId="9" fontId="38" fillId="0" borderId="0"/>
    <xf numFmtId="167" fontId="39" fillId="0" borderId="0" applyNumberFormat="0" applyFill="0" applyBorder="0" applyAlignment="0" applyProtection="0"/>
    <xf numFmtId="0" fontId="39" fillId="0" borderId="0" applyNumberFormat="0" applyFill="0" applyBorder="0" applyAlignment="0" applyProtection="0"/>
    <xf numFmtId="167" fontId="40" fillId="0" borderId="0" applyNumberFormat="0" applyFill="0" applyBorder="0" applyAlignment="0" applyProtection="0"/>
    <xf numFmtId="167" fontId="40" fillId="0" borderId="0" applyNumberFormat="0" applyFill="0" applyBorder="0" applyAlignment="0" applyProtection="0"/>
    <xf numFmtId="167" fontId="40" fillId="0" borderId="0" applyNumberFormat="0" applyFill="0" applyBorder="0" applyAlignment="0" applyProtection="0"/>
    <xf numFmtId="171" fontId="40" fillId="0" borderId="0" applyNumberFormat="0" applyFill="0" applyBorder="0" applyAlignment="0" applyProtection="0"/>
    <xf numFmtId="38" fontId="41" fillId="44" borderId="0" applyNumberFormat="0" applyBorder="0" applyAlignment="0" applyProtection="0"/>
    <xf numFmtId="14" fontId="42" fillId="45" borderId="39">
      <alignment horizontal="center" vertical="center" wrapText="1"/>
    </xf>
    <xf numFmtId="167" fontId="43" fillId="0" borderId="43" applyNumberFormat="0" applyFill="0" applyAlignment="0" applyProtection="0"/>
    <xf numFmtId="0" fontId="43" fillId="0" borderId="43" applyNumberFormat="0" applyFill="0" applyAlignment="0" applyProtection="0"/>
    <xf numFmtId="167" fontId="44" fillId="0" borderId="1" applyNumberFormat="0" applyFill="0" applyAlignment="0" applyProtection="0"/>
    <xf numFmtId="0" fontId="44" fillId="0" borderId="1" applyNumberFormat="0" applyFill="0" applyAlignment="0" applyProtection="0"/>
    <xf numFmtId="167" fontId="45" fillId="0" borderId="44" applyNumberFormat="0" applyFill="0" applyAlignment="0" applyProtection="0"/>
    <xf numFmtId="0" fontId="45" fillId="0" borderId="44" applyNumberFormat="0" applyFill="0" applyAlignment="0" applyProtection="0"/>
    <xf numFmtId="167" fontId="45" fillId="0" borderId="0" applyNumberFormat="0" applyFill="0" applyBorder="0" applyAlignment="0" applyProtection="0"/>
    <xf numFmtId="0" fontId="45" fillId="0" borderId="0" applyNumberFormat="0" applyFill="0" applyBorder="0" applyAlignment="0" applyProtection="0"/>
    <xf numFmtId="0" fontId="46" fillId="0" borderId="0">
      <alignment horizontal="center" textRotation="9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10" fontId="41" fillId="46" borderId="9" applyNumberFormat="0" applyBorder="0" applyAlignment="0" applyProtection="0"/>
    <xf numFmtId="10" fontId="41" fillId="46" borderId="9" applyNumberFormat="0" applyBorder="0" applyAlignment="0" applyProtection="0"/>
    <xf numFmtId="167" fontId="50" fillId="4" borderId="2" applyNumberFormat="0" applyAlignment="0" applyProtection="0"/>
    <xf numFmtId="0" fontId="50" fillId="4" borderId="2" applyNumberFormat="0" applyAlignment="0" applyProtection="0"/>
    <xf numFmtId="167" fontId="51" fillId="0" borderId="4" applyNumberFormat="0" applyFill="0" applyAlignment="0" applyProtection="0"/>
    <xf numFmtId="0" fontId="51" fillId="0" borderId="4" applyNumberFormat="0" applyFill="0" applyAlignment="0" applyProtection="0"/>
    <xf numFmtId="38" fontId="52" fillId="0" borderId="0" applyFont="0" applyFill="0" applyBorder="0" applyAlignment="0" applyProtection="0"/>
    <xf numFmtId="178" fontId="17" fillId="0" borderId="0" applyFont="0" applyFill="0" applyBorder="0" applyAlignment="0" applyProtection="0"/>
    <xf numFmtId="17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4" fillId="0" borderId="0"/>
    <xf numFmtId="0" fontId="4" fillId="0" borderId="0"/>
    <xf numFmtId="0" fontId="54" fillId="0" borderId="0"/>
    <xf numFmtId="0" fontId="55"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167" fontId="56" fillId="3" borderId="0" applyNumberFormat="0" applyBorder="0" applyAlignment="0" applyProtection="0"/>
    <xf numFmtId="0" fontId="56" fillId="3" borderId="0" applyNumberFormat="0" applyBorder="0" applyAlignment="0" applyProtection="0"/>
    <xf numFmtId="167" fontId="57" fillId="0" borderId="0"/>
    <xf numFmtId="167" fontId="57" fillId="0" borderId="0"/>
    <xf numFmtId="167" fontId="57" fillId="0" borderId="0"/>
    <xf numFmtId="171" fontId="57"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0" fontId="4" fillId="0" borderId="0"/>
    <xf numFmtId="167" fontId="4" fillId="0" borderId="0"/>
    <xf numFmtId="167" fontId="4" fillId="0" borderId="0"/>
    <xf numFmtId="0" fontId="4" fillId="0" borderId="0"/>
    <xf numFmtId="167" fontId="4" fillId="0" borderId="0"/>
    <xf numFmtId="167" fontId="4" fillId="0" borderId="0"/>
    <xf numFmtId="171" fontId="4" fillId="0" borderId="0"/>
    <xf numFmtId="167" fontId="58" fillId="0" borderId="0">
      <alignment vertical="top"/>
    </xf>
    <xf numFmtId="167" fontId="58" fillId="0" borderId="0">
      <alignment vertical="top"/>
    </xf>
    <xf numFmtId="167" fontId="58" fillId="0" borderId="0">
      <alignment vertical="top"/>
    </xf>
    <xf numFmtId="171" fontId="58" fillId="0" borderId="0">
      <alignment vertical="top"/>
    </xf>
    <xf numFmtId="167" fontId="4"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36" fillId="0" borderId="0"/>
    <xf numFmtId="167" fontId="1" fillId="0" borderId="0"/>
    <xf numFmtId="0" fontId="17"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71" fontId="1" fillId="0" borderId="0"/>
    <xf numFmtId="171" fontId="1" fillId="0" borderId="0"/>
    <xf numFmtId="167" fontId="1" fillId="0" borderId="0"/>
    <xf numFmtId="171" fontId="1" fillId="0" borderId="0"/>
    <xf numFmtId="167" fontId="59" fillId="0" borderId="0"/>
    <xf numFmtId="171" fontId="59" fillId="0" borderId="0"/>
    <xf numFmtId="167" fontId="4" fillId="0" borderId="0"/>
    <xf numFmtId="167" fontId="4" fillId="0" borderId="0"/>
    <xf numFmtId="171" fontId="4" fillId="0" borderId="0"/>
    <xf numFmtId="171" fontId="4" fillId="0" borderId="0"/>
    <xf numFmtId="0"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60"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71" fontId="1" fillId="0" borderId="0"/>
    <xf numFmtId="167" fontId="1" fillId="0" borderId="0"/>
    <xf numFmtId="167" fontId="1" fillId="0" borderId="0"/>
    <xf numFmtId="171" fontId="1" fillId="0" borderId="0"/>
    <xf numFmtId="167" fontId="1" fillId="0" borderId="0"/>
    <xf numFmtId="167" fontId="1" fillId="0" borderId="0"/>
    <xf numFmtId="171" fontId="1" fillId="0" borderId="0"/>
    <xf numFmtId="171"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61" fillId="0" borderId="0"/>
    <xf numFmtId="0" fontId="61" fillId="0" borderId="0"/>
    <xf numFmtId="167" fontId="1" fillId="0" borderId="0"/>
    <xf numFmtId="167" fontId="1" fillId="0" borderId="0"/>
    <xf numFmtId="180" fontId="1" fillId="0" borderId="0"/>
    <xf numFmtId="167" fontId="1" fillId="0" borderId="0"/>
    <xf numFmtId="171" fontId="1" fillId="0" borderId="0"/>
    <xf numFmtId="167" fontId="4" fillId="0" borderId="0"/>
    <xf numFmtId="0" fontId="4" fillId="0" borderId="0"/>
    <xf numFmtId="167" fontId="4" fillId="0" borderId="0"/>
    <xf numFmtId="171" fontId="4" fillId="0" borderId="0"/>
    <xf numFmtId="171" fontId="4" fillId="0" borderId="0"/>
    <xf numFmtId="167" fontId="1" fillId="0" borderId="0"/>
    <xf numFmtId="167" fontId="4" fillId="0" borderId="0"/>
    <xf numFmtId="181" fontId="1" fillId="0" borderId="0"/>
    <xf numFmtId="167" fontId="60" fillId="0" borderId="0"/>
    <xf numFmtId="167" fontId="62" fillId="0" borderId="0"/>
    <xf numFmtId="171" fontId="60" fillId="0" borderId="0"/>
    <xf numFmtId="0" fontId="54" fillId="0" borderId="0"/>
    <xf numFmtId="167" fontId="4" fillId="0" borderId="0"/>
    <xf numFmtId="171" fontId="4" fillId="0" borderId="0"/>
    <xf numFmtId="0"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60" fillId="0" borderId="0"/>
    <xf numFmtId="167" fontId="4" fillId="0" borderId="0"/>
    <xf numFmtId="167" fontId="4" fillId="0" borderId="0"/>
    <xf numFmtId="171" fontId="4" fillId="0" borderId="0"/>
    <xf numFmtId="167" fontId="53" fillId="0" borderId="0"/>
    <xf numFmtId="0" fontId="53" fillId="0" borderId="0"/>
    <xf numFmtId="167" fontId="4" fillId="0" borderId="0"/>
    <xf numFmtId="171" fontId="4" fillId="0" borderId="0"/>
    <xf numFmtId="167" fontId="60" fillId="0" borderId="0"/>
    <xf numFmtId="171" fontId="60" fillId="0" borderId="0"/>
    <xf numFmtId="167" fontId="60" fillId="0" borderId="0"/>
    <xf numFmtId="167" fontId="60" fillId="0" borderId="0"/>
    <xf numFmtId="171" fontId="60"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4" fillId="0" borderId="0"/>
    <xf numFmtId="167" fontId="4" fillId="0" borderId="0"/>
    <xf numFmtId="171" fontId="4" fillId="0" borderId="0"/>
    <xf numFmtId="167" fontId="4" fillId="0" borderId="0"/>
    <xf numFmtId="171" fontId="4" fillId="0" borderId="0"/>
    <xf numFmtId="167" fontId="1"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4" fillId="0" borderId="0"/>
    <xf numFmtId="171" fontId="4"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4" fillId="0" borderId="0"/>
    <xf numFmtId="171" fontId="4" fillId="0" borderId="0"/>
    <xf numFmtId="167" fontId="60" fillId="0" borderId="0"/>
    <xf numFmtId="167" fontId="60" fillId="0" borderId="0"/>
    <xf numFmtId="171" fontId="60" fillId="0" borderId="0"/>
    <xf numFmtId="167" fontId="60" fillId="0" borderId="0"/>
    <xf numFmtId="167" fontId="60" fillId="0" borderId="0"/>
    <xf numFmtId="171" fontId="60"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4" fillId="0" borderId="0"/>
    <xf numFmtId="167" fontId="4" fillId="0" borderId="0"/>
    <xf numFmtId="171" fontId="4" fillId="0" borderId="0"/>
    <xf numFmtId="167" fontId="63" fillId="0" borderId="0"/>
    <xf numFmtId="171" fontId="63" fillId="0" borderId="0"/>
    <xf numFmtId="167" fontId="17" fillId="0" borderId="0"/>
    <xf numFmtId="0" fontId="17"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64" fillId="0" borderId="0"/>
    <xf numFmtId="167" fontId="64" fillId="0" borderId="0"/>
    <xf numFmtId="167" fontId="64" fillId="0" borderId="0"/>
    <xf numFmtId="0" fontId="64" fillId="0" borderId="0"/>
    <xf numFmtId="0" fontId="64" fillId="0" borderId="0"/>
    <xf numFmtId="0" fontId="64" fillId="0" borderId="0"/>
    <xf numFmtId="167" fontId="4" fillId="0" borderId="0"/>
    <xf numFmtId="167" fontId="64" fillId="0" borderId="0"/>
    <xf numFmtId="167" fontId="64" fillId="0" borderId="0"/>
    <xf numFmtId="167" fontId="64" fillId="0" borderId="0"/>
    <xf numFmtId="167" fontId="64" fillId="0" borderId="0"/>
    <xf numFmtId="0" fontId="64" fillId="0" borderId="0"/>
    <xf numFmtId="167" fontId="4" fillId="0" borderId="0"/>
    <xf numFmtId="167" fontId="64" fillId="0" borderId="0"/>
    <xf numFmtId="0" fontId="4" fillId="0" borderId="0"/>
    <xf numFmtId="0" fontId="4" fillId="0" borderId="0"/>
    <xf numFmtId="167" fontId="64" fillId="0" borderId="0"/>
    <xf numFmtId="167" fontId="64" fillId="0" borderId="0"/>
    <xf numFmtId="167" fontId="64" fillId="0" borderId="0"/>
    <xf numFmtId="167" fontId="64" fillId="0" borderId="0"/>
    <xf numFmtId="0" fontId="64" fillId="0" borderId="0"/>
    <xf numFmtId="167" fontId="17" fillId="0" borderId="0"/>
    <xf numFmtId="0" fontId="17" fillId="0" borderId="0"/>
    <xf numFmtId="167" fontId="65" fillId="0" borderId="0"/>
    <xf numFmtId="0" fontId="65" fillId="0" borderId="0"/>
    <xf numFmtId="167" fontId="4" fillId="0" borderId="0"/>
    <xf numFmtId="167" fontId="64" fillId="0" borderId="0"/>
    <xf numFmtId="167" fontId="4" fillId="0" borderId="0"/>
    <xf numFmtId="167" fontId="64" fillId="0" borderId="0"/>
    <xf numFmtId="167" fontId="4" fillId="0" borderId="0"/>
    <xf numFmtId="167" fontId="1" fillId="0" borderId="0"/>
    <xf numFmtId="167" fontId="1" fillId="0" borderId="0"/>
    <xf numFmtId="167" fontId="1" fillId="0" borderId="0"/>
    <xf numFmtId="167" fontId="1" fillId="0" borderId="0"/>
    <xf numFmtId="167" fontId="4" fillId="0" borderId="0"/>
    <xf numFmtId="167" fontId="4" fillId="0" borderId="0"/>
    <xf numFmtId="0" fontId="4" fillId="0" borderId="0"/>
    <xf numFmtId="167" fontId="66" fillId="0" borderId="0">
      <alignment vertical="top"/>
    </xf>
    <xf numFmtId="167" fontId="4"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4" fillId="0" borderId="0"/>
    <xf numFmtId="167" fontId="1" fillId="0" borderId="0"/>
    <xf numFmtId="167" fontId="1" fillId="0" borderId="0"/>
    <xf numFmtId="171" fontId="4" fillId="0" borderId="0"/>
    <xf numFmtId="171" fontId="4" fillId="0" borderId="0"/>
    <xf numFmtId="171" fontId="4" fillId="0" borderId="0"/>
    <xf numFmtId="0" fontId="1" fillId="0" borderId="0"/>
    <xf numFmtId="0" fontId="1" fillId="0" borderId="0"/>
    <xf numFmtId="0" fontId="1" fillId="0" borderId="0"/>
    <xf numFmtId="171" fontId="4"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0" fontId="55" fillId="0" borderId="0"/>
    <xf numFmtId="167" fontId="1" fillId="0" borderId="0"/>
    <xf numFmtId="167"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67" fontId="1" fillId="0" borderId="0"/>
    <xf numFmtId="171" fontId="1" fillId="0" borderId="0"/>
    <xf numFmtId="167" fontId="1" fillId="0" borderId="0"/>
    <xf numFmtId="167" fontId="1" fillId="0" borderId="0"/>
    <xf numFmtId="167" fontId="1" fillId="0" borderId="0"/>
    <xf numFmtId="171" fontId="1" fillId="0" borderId="0"/>
    <xf numFmtId="167" fontId="67" fillId="0" borderId="0"/>
    <xf numFmtId="167" fontId="53" fillId="6" borderId="6" applyNumberFormat="0" applyFont="0" applyAlignment="0" applyProtection="0"/>
    <xf numFmtId="0" fontId="53" fillId="6" borderId="6" applyNumberFormat="0" applyFont="0" applyAlignment="0" applyProtection="0"/>
    <xf numFmtId="167" fontId="64" fillId="6" borderId="6" applyNumberFormat="0" applyFont="0" applyAlignment="0" applyProtection="0"/>
    <xf numFmtId="0" fontId="17" fillId="6" borderId="6" applyNumberFormat="0" applyFont="0" applyAlignment="0" applyProtection="0"/>
    <xf numFmtId="0" fontId="1" fillId="6" borderId="6" applyNumberFormat="0" applyFont="0" applyAlignment="0" applyProtection="0"/>
    <xf numFmtId="167"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68" fillId="43" borderId="3" applyNumberFormat="0" applyAlignment="0" applyProtection="0"/>
    <xf numFmtId="0" fontId="68" fillId="43" borderId="3" applyNumberFormat="0" applyAlignment="0" applyProtection="0"/>
    <xf numFmtId="182" fontId="23"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62"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0" fontId="69" fillId="0" borderId="0"/>
    <xf numFmtId="183" fontId="69" fillId="0" borderId="0"/>
    <xf numFmtId="167" fontId="23" fillId="0" borderId="0"/>
    <xf numFmtId="0" fontId="70" fillId="47" borderId="0" applyBorder="0" applyAlignment="0" applyProtection="0"/>
    <xf numFmtId="167" fontId="71" fillId="0" borderId="0" applyFill="0" applyBorder="0" applyProtection="0">
      <alignment horizontal="left" vertical="top"/>
    </xf>
    <xf numFmtId="167" fontId="71" fillId="0" borderId="0" applyFill="0" applyBorder="0" applyProtection="0">
      <alignment horizontal="left" vertical="top"/>
    </xf>
    <xf numFmtId="167" fontId="71" fillId="0" borderId="0" applyFill="0" applyBorder="0" applyProtection="0">
      <alignment horizontal="left" vertical="top"/>
    </xf>
    <xf numFmtId="171" fontId="71" fillId="0" borderId="0" applyFill="0" applyBorder="0" applyProtection="0">
      <alignment horizontal="left" vertical="top"/>
    </xf>
    <xf numFmtId="167" fontId="72" fillId="0" borderId="0" applyNumberFormat="0" applyFill="0" applyBorder="0" applyAlignment="0" applyProtection="0"/>
    <xf numFmtId="0" fontId="72" fillId="0" borderId="0" applyNumberFormat="0" applyFill="0" applyBorder="0" applyAlignment="0" applyProtection="0"/>
    <xf numFmtId="167" fontId="73" fillId="0" borderId="45" applyNumberFormat="0" applyFill="0" applyAlignment="0" applyProtection="0"/>
    <xf numFmtId="0" fontId="73" fillId="0" borderId="45" applyNumberFormat="0" applyFill="0" applyAlignment="0" applyProtection="0"/>
    <xf numFmtId="184" fontId="52" fillId="0" borderId="0" applyFont="0" applyFill="0" applyBorder="0" applyAlignment="0" applyProtection="0"/>
    <xf numFmtId="185" fontId="4" fillId="0" borderId="0" applyFont="0" applyFill="0" applyBorder="0" applyAlignment="0" applyProtection="0"/>
    <xf numFmtId="185" fontId="54" fillId="0" borderId="0" applyFont="0" applyFill="0" applyBorder="0" applyAlignment="0" applyProtection="0"/>
    <xf numFmtId="186" fontId="4" fillId="0" borderId="0" applyFont="0" applyFill="0" applyBorder="0" applyAlignment="0" applyProtection="0"/>
    <xf numFmtId="186" fontId="36" fillId="0" borderId="0" applyFont="0" applyFill="0" applyBorder="0" applyAlignment="0" applyProtection="0"/>
    <xf numFmtId="167" fontId="74" fillId="0" borderId="0" applyNumberFormat="0" applyFill="0" applyBorder="0" applyAlignment="0" applyProtection="0"/>
    <xf numFmtId="0" fontId="74" fillId="0" borderId="0" applyNumberFormat="0" applyFill="0" applyBorder="0" applyAlignment="0" applyProtection="0"/>
  </cellStyleXfs>
  <cellXfs count="174">
    <xf numFmtId="0" fontId="0" fillId="0" borderId="0" xfId="0"/>
    <xf numFmtId="0" fontId="4" fillId="0" borderId="0" xfId="3"/>
    <xf numFmtId="0" fontId="4" fillId="0" borderId="0" xfId="3" applyAlignment="1">
      <alignment horizontal="center"/>
    </xf>
    <xf numFmtId="0" fontId="5" fillId="0" borderId="0" xfId="3" applyFont="1"/>
    <xf numFmtId="49" fontId="4" fillId="0" borderId="0" xfId="3" applyNumberFormat="1" applyAlignment="1">
      <alignment wrapText="1"/>
    </xf>
    <xf numFmtId="0" fontId="6" fillId="0" borderId="0" xfId="3" applyFont="1" applyAlignment="1">
      <alignment horizontal="center" vertical="center"/>
    </xf>
    <xf numFmtId="0" fontId="5" fillId="21" borderId="8" xfId="3" applyFont="1" applyFill="1" applyBorder="1" applyAlignment="1">
      <alignment horizontal="center" vertical="center"/>
    </xf>
    <xf numFmtId="0" fontId="7" fillId="20" borderId="0" xfId="3" applyFont="1" applyFill="1" applyAlignment="1" applyProtection="1">
      <alignment horizontal="center" vertical="center" wrapText="1"/>
      <protection locked="0"/>
    </xf>
    <xf numFmtId="0" fontId="8" fillId="0" borderId="0" xfId="3" applyFont="1"/>
    <xf numFmtId="0" fontId="5" fillId="21" borderId="8" xfId="3" applyFont="1" applyFill="1" applyBorder="1" applyAlignment="1">
      <alignment horizontal="center" vertical="center" wrapText="1"/>
    </xf>
    <xf numFmtId="0" fontId="9" fillId="0" borderId="0" xfId="3" applyFont="1"/>
    <xf numFmtId="0" fontId="4" fillId="0" borderId="0" xfId="3" applyAlignment="1">
      <alignment horizontal="center" wrapText="1"/>
    </xf>
    <xf numFmtId="0" fontId="5" fillId="22" borderId="9" xfId="3" applyFont="1" applyFill="1" applyBorder="1" applyAlignment="1">
      <alignment wrapText="1"/>
    </xf>
    <xf numFmtId="0" fontId="5" fillId="22" borderId="11" xfId="3" applyFont="1" applyFill="1" applyBorder="1" applyAlignment="1">
      <alignment wrapText="1"/>
    </xf>
    <xf numFmtId="0" fontId="4" fillId="22" borderId="9" xfId="3" applyFill="1" applyBorder="1" applyAlignment="1">
      <alignment horizontal="center"/>
    </xf>
    <xf numFmtId="0" fontId="5" fillId="23" borderId="9" xfId="3" applyFont="1" applyFill="1" applyBorder="1" applyAlignment="1">
      <alignment horizontal="left"/>
    </xf>
    <xf numFmtId="0" fontId="5" fillId="21" borderId="8" xfId="3" applyFont="1" applyFill="1" applyBorder="1" applyAlignment="1">
      <alignment vertical="center"/>
    </xf>
    <xf numFmtId="4" fontId="5" fillId="22" borderId="12" xfId="3" applyNumberFormat="1" applyFont="1" applyFill="1" applyBorder="1" applyAlignment="1">
      <alignment shrinkToFit="1"/>
    </xf>
    <xf numFmtId="4" fontId="5" fillId="4" borderId="2" xfId="4" applyNumberFormat="1" applyFont="1" applyAlignment="1" applyProtection="1">
      <alignment horizontal="center" shrinkToFit="1"/>
      <protection locked="0"/>
    </xf>
    <xf numFmtId="0" fontId="5" fillId="0" borderId="0" xfId="3" applyFont="1" applyAlignment="1">
      <alignment horizontal="center"/>
    </xf>
    <xf numFmtId="0" fontId="5" fillId="23" borderId="8" xfId="3" applyFont="1" applyFill="1" applyBorder="1"/>
    <xf numFmtId="0" fontId="5" fillId="23" borderId="8" xfId="3" applyFont="1" applyFill="1" applyBorder="1" applyAlignment="1">
      <alignment wrapText="1"/>
    </xf>
    <xf numFmtId="4" fontId="11" fillId="4" borderId="2" xfId="4" applyNumberFormat="1" applyFont="1" applyAlignment="1" applyProtection="1">
      <alignment horizontal="center" shrinkToFit="1"/>
      <protection locked="0"/>
    </xf>
    <xf numFmtId="0" fontId="5" fillId="23" borderId="13" xfId="3" applyFont="1" applyFill="1" applyBorder="1" applyAlignment="1">
      <alignment horizontal="left"/>
    </xf>
    <xf numFmtId="0" fontId="5" fillId="23" borderId="14" xfId="3" applyFont="1" applyFill="1" applyBorder="1"/>
    <xf numFmtId="0" fontId="12" fillId="24" borderId="0" xfId="3" applyFont="1" applyFill="1" applyAlignment="1">
      <alignment horizontal="left"/>
    </xf>
    <xf numFmtId="0" fontId="5" fillId="22" borderId="15" xfId="3" applyFont="1" applyFill="1" applyBorder="1"/>
    <xf numFmtId="4" fontId="5" fillId="22" borderId="10" xfId="3" applyNumberFormat="1" applyFont="1" applyFill="1" applyBorder="1" applyAlignment="1">
      <alignment shrinkToFit="1"/>
    </xf>
    <xf numFmtId="4" fontId="5" fillId="22" borderId="9" xfId="3" applyNumberFormat="1" applyFont="1" applyFill="1" applyBorder="1" applyAlignment="1">
      <alignment horizontal="center" shrinkToFit="1"/>
    </xf>
    <xf numFmtId="0" fontId="5" fillId="0" borderId="0" xfId="3" applyFont="1" applyAlignment="1">
      <alignment horizontal="left"/>
    </xf>
    <xf numFmtId="4" fontId="4" fillId="0" borderId="0" xfId="3" applyNumberFormat="1" applyBorder="1" applyAlignment="1">
      <alignment horizontal="center" shrinkToFit="1"/>
    </xf>
    <xf numFmtId="0" fontId="5" fillId="22" borderId="16" xfId="3" applyFont="1" applyFill="1" applyBorder="1" applyAlignment="1">
      <alignment wrapText="1"/>
    </xf>
    <xf numFmtId="0" fontId="5" fillId="23" borderId="9" xfId="3" applyFont="1" applyFill="1" applyBorder="1" applyAlignment="1">
      <alignment wrapText="1"/>
    </xf>
    <xf numFmtId="0" fontId="5" fillId="22" borderId="15" xfId="3" applyFont="1" applyFill="1" applyBorder="1" applyAlignment="1">
      <alignment wrapText="1"/>
    </xf>
    <xf numFmtId="0" fontId="5" fillId="22" borderId="9" xfId="3" applyFont="1" applyFill="1" applyBorder="1"/>
    <xf numFmtId="0" fontId="4" fillId="22" borderId="9" xfId="3" applyFill="1" applyBorder="1" applyAlignment="1">
      <alignment horizontal="center" shrinkToFit="1"/>
    </xf>
    <xf numFmtId="0" fontId="5" fillId="21" borderId="8" xfId="3" applyFont="1" applyFill="1" applyBorder="1" applyAlignment="1">
      <alignment vertical="center" wrapText="1"/>
    </xf>
    <xf numFmtId="4" fontId="11" fillId="4" borderId="2" xfId="4" applyNumberFormat="1" applyFont="1" applyAlignment="1" applyProtection="1">
      <alignment shrinkToFit="1"/>
      <protection locked="0"/>
    </xf>
    <xf numFmtId="0" fontId="4" fillId="0" borderId="0" xfId="3" applyFill="1" applyBorder="1" applyAlignment="1">
      <alignment wrapText="1"/>
    </xf>
    <xf numFmtId="0" fontId="4" fillId="0" borderId="0" xfId="3" applyFill="1"/>
    <xf numFmtId="0" fontId="5" fillId="21" borderId="10" xfId="3" applyFont="1" applyFill="1" applyBorder="1" applyAlignment="1">
      <alignment vertical="center" wrapText="1"/>
    </xf>
    <xf numFmtId="4" fontId="5" fillId="22" borderId="22" xfId="3" applyNumberFormat="1" applyFont="1" applyFill="1" applyBorder="1" applyAlignment="1">
      <alignment shrinkToFit="1"/>
    </xf>
    <xf numFmtId="0" fontId="5" fillId="21" borderId="16" xfId="3" applyFont="1" applyFill="1" applyBorder="1" applyAlignment="1">
      <alignment vertical="center" wrapText="1"/>
    </xf>
    <xf numFmtId="0" fontId="5" fillId="0" borderId="9" xfId="3" applyFont="1" applyFill="1" applyBorder="1" applyAlignment="1">
      <alignment horizontal="center" vertical="center" wrapText="1"/>
    </xf>
    <xf numFmtId="0" fontId="4" fillId="22" borderId="9" xfId="3" applyFill="1" applyBorder="1" applyAlignment="1">
      <alignment horizontal="center" vertical="center"/>
    </xf>
    <xf numFmtId="4" fontId="4" fillId="0" borderId="0" xfId="3" applyNumberFormat="1" applyBorder="1" applyAlignment="1">
      <alignment horizontal="center"/>
    </xf>
    <xf numFmtId="0" fontId="5" fillId="23" borderId="9" xfId="3" applyFont="1" applyFill="1" applyBorder="1"/>
    <xf numFmtId="0" fontId="4" fillId="0" borderId="0" xfId="3" applyBorder="1" applyAlignment="1">
      <alignment horizontal="center"/>
    </xf>
    <xf numFmtId="4" fontId="4" fillId="0" borderId="0" xfId="3" applyNumberFormat="1" applyAlignment="1">
      <alignment horizontal="center"/>
    </xf>
    <xf numFmtId="0" fontId="5" fillId="22" borderId="23" xfId="3" applyFont="1" applyFill="1" applyBorder="1"/>
    <xf numFmtId="4" fontId="5" fillId="22" borderId="17" xfId="3" applyNumberFormat="1" applyFont="1" applyFill="1" applyBorder="1" applyAlignment="1">
      <alignment horizontal="center" shrinkToFit="1"/>
    </xf>
    <xf numFmtId="0" fontId="5" fillId="22" borderId="9" xfId="3" applyFont="1" applyFill="1" applyBorder="1" applyAlignment="1">
      <alignment horizontal="left"/>
    </xf>
    <xf numFmtId="4" fontId="5" fillId="22" borderId="24" xfId="3" applyNumberFormat="1" applyFont="1" applyFill="1" applyBorder="1" applyAlignment="1">
      <alignment horizontal="center" shrinkToFit="1"/>
    </xf>
    <xf numFmtId="4" fontId="4" fillId="0" borderId="0" xfId="3" applyNumberFormat="1" applyFill="1" applyBorder="1" applyAlignment="1">
      <alignment horizontal="center" shrinkToFit="1"/>
    </xf>
    <xf numFmtId="0" fontId="4" fillId="0" borderId="0" xfId="3" applyFill="1" applyBorder="1" applyAlignment="1">
      <alignment horizontal="center"/>
    </xf>
    <xf numFmtId="4" fontId="5" fillId="0" borderId="0" xfId="3" applyNumberFormat="1" applyFont="1" applyFill="1" applyBorder="1" applyAlignment="1">
      <alignment horizontal="center" shrinkToFit="1"/>
    </xf>
    <xf numFmtId="0" fontId="14" fillId="22" borderId="0" xfId="3" applyFont="1" applyFill="1" applyAlignment="1">
      <alignment wrapText="1"/>
    </xf>
    <xf numFmtId="10" fontId="7" fillId="20" borderId="0" xfId="3" applyNumberFormat="1" applyFont="1" applyFill="1" applyAlignment="1" applyProtection="1">
      <alignment vertical="center" wrapText="1"/>
      <protection locked="0"/>
    </xf>
    <xf numFmtId="4" fontId="4" fillId="0" borderId="0" xfId="3" applyNumberFormat="1" applyAlignment="1">
      <alignment horizontal="center" shrinkToFit="1"/>
    </xf>
    <xf numFmtId="0" fontId="5" fillId="0" borderId="25" xfId="3" applyFont="1" applyBorder="1"/>
    <xf numFmtId="0" fontId="5" fillId="0" borderId="26" xfId="3" quotePrefix="1" applyFont="1" applyBorder="1" applyAlignment="1">
      <alignment vertical="center" wrapText="1"/>
    </xf>
    <xf numFmtId="4" fontId="15" fillId="23" borderId="27" xfId="3" applyNumberFormat="1" applyFont="1" applyFill="1" applyBorder="1" applyAlignment="1">
      <alignment horizontal="center" shrinkToFit="1"/>
    </xf>
    <xf numFmtId="0" fontId="5" fillId="0" borderId="28" xfId="3" applyFont="1" applyBorder="1"/>
    <xf numFmtId="0" fontId="5" fillId="0" borderId="9" xfId="3" quotePrefix="1" applyFont="1" applyBorder="1" applyAlignment="1">
      <alignment vertical="center" wrapText="1"/>
    </xf>
    <xf numFmtId="4" fontId="15" fillId="23" borderId="29" xfId="3" applyNumberFormat="1" applyFont="1" applyFill="1" applyBorder="1" applyAlignment="1">
      <alignment horizontal="center" shrinkToFit="1"/>
    </xf>
    <xf numFmtId="0" fontId="5" fillId="0" borderId="28" xfId="3" applyFont="1" applyBorder="1" applyAlignment="1">
      <alignment horizontal="justify" vertical="center"/>
    </xf>
    <xf numFmtId="0" fontId="5" fillId="0" borderId="9" xfId="3" applyFont="1" applyBorder="1" applyAlignment="1">
      <alignment wrapText="1"/>
    </xf>
    <xf numFmtId="164" fontId="15" fillId="23" borderId="29" xfId="3" applyNumberFormat="1" applyFont="1" applyFill="1" applyBorder="1" applyAlignment="1">
      <alignment horizontal="center" shrinkToFit="1"/>
    </xf>
    <xf numFmtId="0" fontId="5" fillId="0" borderId="9" xfId="3" applyFont="1" applyFill="1" applyBorder="1" applyAlignment="1">
      <alignment vertical="center" wrapText="1"/>
    </xf>
    <xf numFmtId="0" fontId="5" fillId="0" borderId="30" xfId="3" applyFont="1" applyBorder="1" applyAlignment="1">
      <alignment horizontal="left"/>
    </xf>
    <xf numFmtId="0" fontId="5" fillId="0" borderId="31" xfId="3" applyFont="1" applyBorder="1" applyAlignment="1">
      <alignment wrapText="1"/>
    </xf>
    <xf numFmtId="4" fontId="12" fillId="24" borderId="32" xfId="3" applyNumberFormat="1" applyFont="1" applyFill="1" applyBorder="1" applyAlignment="1">
      <alignment horizontal="center" shrinkToFit="1"/>
    </xf>
    <xf numFmtId="0" fontId="5" fillId="0" borderId="0" xfId="3" quotePrefix="1" applyFont="1" applyAlignment="1">
      <alignment wrapText="1"/>
    </xf>
    <xf numFmtId="0" fontId="5" fillId="0" borderId="0" xfId="3" applyFont="1" applyAlignment="1">
      <alignment wrapText="1"/>
    </xf>
    <xf numFmtId="166" fontId="18" fillId="25" borderId="0" xfId="1" applyNumberFormat="1" applyFont="1" applyFill="1" applyBorder="1" applyAlignment="1">
      <alignment vertical="center"/>
    </xf>
    <xf numFmtId="0" fontId="18" fillId="0" borderId="0" xfId="5" applyFont="1" applyAlignment="1">
      <alignment vertical="center"/>
    </xf>
    <xf numFmtId="0" fontId="18" fillId="0" borderId="0" xfId="5" applyFont="1" applyBorder="1" applyAlignment="1">
      <alignment vertical="center"/>
    </xf>
    <xf numFmtId="0" fontId="18" fillId="26" borderId="33" xfId="0" applyFont="1" applyFill="1" applyBorder="1" applyAlignment="1">
      <alignment vertical="center"/>
    </xf>
    <xf numFmtId="0" fontId="18" fillId="26" borderId="34" xfId="5" applyFont="1" applyFill="1" applyBorder="1" applyAlignment="1">
      <alignment vertical="center"/>
    </xf>
    <xf numFmtId="168" fontId="19" fillId="26" borderId="35" xfId="6" applyNumberFormat="1" applyFont="1" applyFill="1" applyBorder="1" applyAlignment="1">
      <alignment horizontal="right" vertical="center"/>
    </xf>
    <xf numFmtId="3" fontId="18" fillId="0" borderId="0" xfId="5" applyNumberFormat="1" applyFont="1" applyAlignment="1">
      <alignment vertical="center"/>
    </xf>
    <xf numFmtId="9" fontId="18" fillId="0" borderId="0" xfId="2" applyFont="1" applyFill="1" applyAlignment="1">
      <alignment vertical="center"/>
    </xf>
    <xf numFmtId="0" fontId="18" fillId="26" borderId="36" xfId="0" applyFont="1" applyFill="1" applyBorder="1" applyAlignment="1">
      <alignment vertical="center"/>
    </xf>
    <xf numFmtId="0" fontId="18" fillId="26" borderId="0" xfId="5" applyFont="1" applyFill="1" applyBorder="1" applyAlignment="1">
      <alignment vertical="center"/>
    </xf>
    <xf numFmtId="168" fontId="19" fillId="26" borderId="37" xfId="6" applyNumberFormat="1" applyFont="1" applyFill="1" applyBorder="1" applyAlignment="1">
      <alignment horizontal="right" vertical="center"/>
    </xf>
    <xf numFmtId="9" fontId="18" fillId="25" borderId="0" xfId="5" applyNumberFormat="1" applyFont="1" applyFill="1" applyAlignment="1" applyProtection="1">
      <alignment vertical="center"/>
      <protection locked="0"/>
    </xf>
    <xf numFmtId="1" fontId="18" fillId="25" borderId="0" xfId="5" applyNumberFormat="1" applyFont="1" applyFill="1" applyAlignment="1" applyProtection="1">
      <alignment vertical="center"/>
      <protection locked="0"/>
    </xf>
    <xf numFmtId="168" fontId="18" fillId="26" borderId="37" xfId="0" applyNumberFormat="1" applyFont="1" applyFill="1" applyBorder="1" applyAlignment="1">
      <alignment horizontal="right" vertical="center"/>
    </xf>
    <xf numFmtId="0" fontId="18" fillId="0" borderId="0" xfId="5" applyFont="1" applyBorder="1" applyAlignment="1">
      <alignment horizontal="left" vertical="center"/>
    </xf>
    <xf numFmtId="3" fontId="18" fillId="25" borderId="0" xfId="5" applyNumberFormat="1" applyFont="1" applyFill="1" applyAlignment="1" applyProtection="1">
      <alignment vertical="center"/>
      <protection locked="0"/>
    </xf>
    <xf numFmtId="10" fontId="18" fillId="25" borderId="0" xfId="2" applyNumberFormat="1" applyFont="1" applyFill="1" applyBorder="1" applyAlignment="1" applyProtection="1">
      <alignment vertical="center"/>
      <protection locked="0"/>
    </xf>
    <xf numFmtId="4" fontId="18" fillId="0" borderId="0" xfId="5" applyNumberFormat="1" applyFont="1" applyAlignment="1">
      <alignment vertical="center"/>
    </xf>
    <xf numFmtId="0" fontId="20" fillId="26" borderId="36" xfId="0" applyFont="1" applyFill="1" applyBorder="1" applyAlignment="1">
      <alignment vertical="center"/>
    </xf>
    <xf numFmtId="169" fontId="20" fillId="26" borderId="37" xfId="2" applyNumberFormat="1" applyFont="1" applyFill="1" applyBorder="1" applyAlignment="1">
      <alignment horizontal="right" vertical="center"/>
    </xf>
    <xf numFmtId="0" fontId="18" fillId="0" borderId="0" xfId="5" applyFont="1" applyFill="1" applyAlignment="1">
      <alignment vertical="center"/>
    </xf>
    <xf numFmtId="170" fontId="20" fillId="0" borderId="0" xfId="2" applyNumberFormat="1" applyFont="1" applyFill="1" applyBorder="1" applyAlignment="1">
      <alignment vertical="center"/>
    </xf>
    <xf numFmtId="0" fontId="18" fillId="26" borderId="36" xfId="5" applyFont="1" applyFill="1" applyBorder="1" applyAlignment="1">
      <alignment vertical="center"/>
    </xf>
    <xf numFmtId="169" fontId="18" fillId="26" borderId="37" xfId="5" applyNumberFormat="1" applyFont="1" applyFill="1" applyBorder="1" applyAlignment="1">
      <alignment horizontal="right" vertical="center"/>
    </xf>
    <xf numFmtId="3" fontId="18" fillId="0" borderId="0" xfId="5" applyNumberFormat="1" applyFont="1" applyFill="1" applyAlignment="1">
      <alignment vertical="center"/>
    </xf>
    <xf numFmtId="0" fontId="18" fillId="26" borderId="38" xfId="5" applyFont="1" applyFill="1" applyBorder="1" applyAlignment="1">
      <alignment vertical="center"/>
    </xf>
    <xf numFmtId="0" fontId="18" fillId="26" borderId="39" xfId="5" applyFont="1" applyFill="1" applyBorder="1" applyAlignment="1">
      <alignment vertical="center"/>
    </xf>
    <xf numFmtId="4" fontId="18" fillId="26" borderId="40" xfId="0" applyNumberFormat="1" applyFont="1" applyFill="1" applyBorder="1" applyAlignment="1">
      <alignment horizontal="right" vertical="center"/>
    </xf>
    <xf numFmtId="1" fontId="21" fillId="27" borderId="12" xfId="7" applyNumberFormat="1" applyFont="1" applyFill="1" applyBorder="1" applyAlignment="1">
      <alignment horizontal="center" vertical="center"/>
    </xf>
    <xf numFmtId="1" fontId="19" fillId="0" borderId="0" xfId="8" applyNumberFormat="1" applyFont="1" applyFill="1" applyBorder="1" applyAlignment="1">
      <alignment horizontal="left" vertical="center"/>
    </xf>
    <xf numFmtId="166" fontId="18" fillId="25" borderId="0" xfId="1" applyNumberFormat="1" applyFont="1" applyFill="1" applyBorder="1" applyAlignment="1" applyProtection="1">
      <alignment vertical="center"/>
      <protection locked="0"/>
    </xf>
    <xf numFmtId="2" fontId="18" fillId="0" borderId="0" xfId="5" applyNumberFormat="1" applyFont="1" applyAlignment="1">
      <alignment vertical="center"/>
    </xf>
    <xf numFmtId="1" fontId="22" fillId="28" borderId="12" xfId="8" applyNumberFormat="1" applyFont="1" applyFill="1" applyBorder="1" applyAlignment="1">
      <alignment horizontal="left" vertical="center"/>
    </xf>
    <xf numFmtId="172" fontId="22" fillId="28" borderId="12" xfId="8" applyNumberFormat="1" applyFont="1" applyFill="1" applyBorder="1" applyAlignment="1">
      <alignment vertical="center"/>
    </xf>
    <xf numFmtId="1" fontId="21" fillId="29" borderId="12" xfId="7" applyNumberFormat="1" applyFont="1" applyFill="1" applyBorder="1" applyAlignment="1">
      <alignment horizontal="left" vertical="center"/>
    </xf>
    <xf numFmtId="1" fontId="21" fillId="29" borderId="12" xfId="7" applyNumberFormat="1" applyFont="1" applyFill="1" applyBorder="1" applyAlignment="1">
      <alignment horizontal="center" vertical="center"/>
    </xf>
    <xf numFmtId="1" fontId="21" fillId="27" borderId="12" xfId="7" applyNumberFormat="1" applyFont="1" applyFill="1" applyBorder="1" applyAlignment="1">
      <alignment horizontal="left" vertical="center"/>
    </xf>
    <xf numFmtId="166" fontId="18" fillId="0" borderId="0" xfId="1" applyNumberFormat="1" applyFont="1" applyFill="1" applyBorder="1" applyAlignment="1" applyProtection="1">
      <alignment vertical="center"/>
    </xf>
    <xf numFmtId="166" fontId="18" fillId="0" borderId="0" xfId="1" applyNumberFormat="1" applyFont="1" applyFill="1" applyBorder="1" applyAlignment="1">
      <alignment vertical="center"/>
    </xf>
    <xf numFmtId="166" fontId="18" fillId="0" borderId="0" xfId="1" applyNumberFormat="1" applyFont="1" applyFill="1" applyBorder="1" applyAlignment="1" applyProtection="1">
      <alignment horizontal="right" vertical="center"/>
    </xf>
    <xf numFmtId="166" fontId="18" fillId="0" borderId="0" xfId="1" applyNumberFormat="1" applyFont="1" applyFill="1" applyBorder="1" applyAlignment="1">
      <alignment horizontal="right" vertical="center"/>
    </xf>
    <xf numFmtId="1" fontId="21" fillId="27" borderId="12" xfId="7" applyNumberFormat="1" applyFont="1" applyFill="1" applyBorder="1" applyAlignment="1" applyProtection="1">
      <alignment horizontal="center" vertical="center"/>
    </xf>
    <xf numFmtId="0" fontId="18" fillId="0" borderId="0" xfId="5" applyFont="1" applyAlignment="1">
      <alignment horizontal="left" vertical="center"/>
    </xf>
    <xf numFmtId="9" fontId="18" fillId="25" borderId="0" xfId="2" applyFont="1" applyFill="1" applyBorder="1" applyAlignment="1" applyProtection="1">
      <alignment vertical="center"/>
      <protection locked="0"/>
    </xf>
    <xf numFmtId="9" fontId="18" fillId="0" borderId="0" xfId="2" applyFont="1" applyFill="1" applyAlignment="1" applyProtection="1">
      <alignment vertical="center"/>
    </xf>
    <xf numFmtId="1" fontId="21" fillId="30" borderId="12" xfId="7" applyNumberFormat="1" applyFont="1" applyFill="1" applyBorder="1" applyAlignment="1">
      <alignment horizontal="left" vertical="center"/>
    </xf>
    <xf numFmtId="1" fontId="21" fillId="30" borderId="12" xfId="7" applyNumberFormat="1" applyFont="1" applyFill="1" applyBorder="1" applyAlignment="1" applyProtection="1">
      <alignment horizontal="center" vertical="center"/>
    </xf>
    <xf numFmtId="1" fontId="21" fillId="30" borderId="12" xfId="7" applyNumberFormat="1" applyFont="1" applyFill="1" applyBorder="1" applyAlignment="1">
      <alignment horizontal="center" vertical="center"/>
    </xf>
    <xf numFmtId="0" fontId="18" fillId="25" borderId="0" xfId="0" applyFont="1" applyFill="1" applyBorder="1" applyAlignment="1" applyProtection="1">
      <alignment vertical="center"/>
      <protection locked="0"/>
    </xf>
    <xf numFmtId="173" fontId="18" fillId="0" borderId="0" xfId="1" applyNumberFormat="1" applyFont="1" applyFill="1" applyBorder="1" applyAlignment="1" applyProtection="1">
      <alignment horizontal="right" vertical="center"/>
    </xf>
    <xf numFmtId="173" fontId="18" fillId="0" borderId="0" xfId="1" applyNumberFormat="1" applyFont="1" applyFill="1" applyBorder="1" applyAlignment="1">
      <alignment horizontal="right" vertical="center"/>
    </xf>
    <xf numFmtId="0" fontId="18" fillId="31" borderId="0" xfId="5" applyFont="1" applyFill="1" applyAlignment="1">
      <alignment horizontal="left" vertical="center"/>
    </xf>
    <xf numFmtId="4" fontId="18" fillId="25" borderId="0" xfId="0" applyNumberFormat="1" applyFont="1" applyFill="1" applyBorder="1" applyAlignment="1" applyProtection="1">
      <alignment vertical="center"/>
      <protection locked="0"/>
    </xf>
    <xf numFmtId="4" fontId="18" fillId="0" borderId="0" xfId="0" applyNumberFormat="1" applyFont="1" applyFill="1" applyBorder="1" applyAlignment="1" applyProtection="1">
      <alignment vertical="center"/>
    </xf>
    <xf numFmtId="4" fontId="18" fillId="0" borderId="0" xfId="0" applyNumberFormat="1" applyFont="1" applyFill="1" applyBorder="1" applyAlignment="1">
      <alignment vertical="center"/>
    </xf>
    <xf numFmtId="4" fontId="18" fillId="0" borderId="0" xfId="0" applyNumberFormat="1" applyFont="1" applyFill="1" applyAlignment="1" applyProtection="1">
      <alignment vertical="center"/>
    </xf>
    <xf numFmtId="4" fontId="18" fillId="0" borderId="0" xfId="0" applyNumberFormat="1" applyFont="1" applyFill="1" applyAlignment="1">
      <alignment vertical="center"/>
    </xf>
    <xf numFmtId="4" fontId="18" fillId="0" borderId="0" xfId="5" applyNumberFormat="1" applyFont="1" applyFill="1" applyAlignment="1" applyProtection="1">
      <alignment vertical="center"/>
    </xf>
    <xf numFmtId="4" fontId="18" fillId="0" borderId="0" xfId="5" applyNumberFormat="1" applyFont="1" applyFill="1" applyAlignment="1">
      <alignment vertical="center"/>
    </xf>
    <xf numFmtId="0" fontId="18" fillId="32" borderId="0" xfId="5" applyFont="1" applyFill="1" applyAlignment="1">
      <alignment horizontal="left" vertical="center"/>
    </xf>
    <xf numFmtId="4" fontId="19" fillId="0" borderId="0" xfId="6" applyNumberFormat="1" applyFont="1" applyFill="1" applyBorder="1" applyAlignment="1" applyProtection="1">
      <alignment horizontal="right" vertical="center"/>
    </xf>
    <xf numFmtId="4" fontId="19" fillId="0" borderId="0" xfId="6" applyNumberFormat="1" applyFont="1" applyFill="1" applyBorder="1" applyAlignment="1">
      <alignment horizontal="right" vertical="center"/>
    </xf>
    <xf numFmtId="1" fontId="21" fillId="29" borderId="12" xfId="7" applyNumberFormat="1" applyFont="1" applyFill="1" applyBorder="1" applyAlignment="1" applyProtection="1">
      <alignment horizontal="center" vertical="center"/>
    </xf>
    <xf numFmtId="9" fontId="18" fillId="0" borderId="0" xfId="2" applyFont="1" applyAlignment="1" applyProtection="1">
      <alignment vertical="center"/>
    </xf>
    <xf numFmtId="9" fontId="18" fillId="0" borderId="0" xfId="2" applyFont="1" applyAlignment="1">
      <alignment vertical="center"/>
    </xf>
    <xf numFmtId="2" fontId="18" fillId="0" borderId="0" xfId="0" applyNumberFormat="1" applyFont="1" applyAlignment="1" applyProtection="1">
      <alignment vertical="center"/>
    </xf>
    <xf numFmtId="2" fontId="18" fillId="0" borderId="0" xfId="0" applyNumberFormat="1" applyFont="1" applyAlignment="1">
      <alignment vertical="center"/>
    </xf>
    <xf numFmtId="0" fontId="18" fillId="0" borderId="11" xfId="5" applyFont="1" applyBorder="1" applyAlignment="1">
      <alignment horizontal="left" vertical="center"/>
    </xf>
    <xf numFmtId="172" fontId="19" fillId="0" borderId="11" xfId="6" applyNumberFormat="1" applyFont="1" applyFill="1" applyBorder="1" applyAlignment="1" applyProtection="1">
      <alignment horizontal="right" vertical="center"/>
    </xf>
    <xf numFmtId="172" fontId="19" fillId="0" borderId="11" xfId="6" applyNumberFormat="1" applyFont="1" applyFill="1" applyBorder="1" applyAlignment="1">
      <alignment horizontal="right" vertical="center"/>
    </xf>
    <xf numFmtId="172" fontId="19" fillId="0" borderId="0" xfId="6" applyNumberFormat="1" applyFont="1" applyFill="1" applyBorder="1" applyAlignment="1" applyProtection="1">
      <alignment horizontal="right" vertical="center"/>
    </xf>
    <xf numFmtId="172" fontId="19" fillId="0" borderId="0" xfId="6" applyNumberFormat="1" applyFont="1" applyFill="1" applyBorder="1" applyAlignment="1">
      <alignment horizontal="right" vertical="center"/>
    </xf>
    <xf numFmtId="0" fontId="18" fillId="0" borderId="41" xfId="5" applyFont="1" applyBorder="1" applyAlignment="1">
      <alignment horizontal="left" vertical="center"/>
    </xf>
    <xf numFmtId="172" fontId="19" fillId="0" borderId="41" xfId="6" applyNumberFormat="1" applyFont="1" applyFill="1" applyBorder="1" applyAlignment="1" applyProtection="1">
      <alignment horizontal="right" vertical="center"/>
      <protection locked="0"/>
    </xf>
    <xf numFmtId="172" fontId="19" fillId="0" borderId="41" xfId="6" applyNumberFormat="1" applyFont="1" applyFill="1" applyBorder="1" applyAlignment="1" applyProtection="1">
      <alignment horizontal="right" vertical="center"/>
    </xf>
    <xf numFmtId="172" fontId="19" fillId="0" borderId="41" xfId="6" applyNumberFormat="1" applyFont="1" applyFill="1" applyBorder="1" applyAlignment="1">
      <alignment horizontal="right" vertical="center"/>
    </xf>
    <xf numFmtId="4" fontId="18" fillId="0" borderId="0" xfId="5" applyNumberFormat="1" applyFont="1" applyAlignment="1" applyProtection="1">
      <alignment vertical="center"/>
    </xf>
    <xf numFmtId="0" fontId="18" fillId="0" borderId="12" xfId="5" applyFont="1" applyFill="1" applyBorder="1" applyAlignment="1">
      <alignment vertical="center"/>
    </xf>
    <xf numFmtId="174" fontId="19" fillId="0" borderId="12" xfId="6" applyNumberFormat="1" applyFont="1" applyFill="1" applyBorder="1" applyAlignment="1" applyProtection="1">
      <alignment horizontal="right" vertical="center"/>
    </xf>
    <xf numFmtId="174" fontId="19" fillId="0" borderId="12" xfId="6" applyNumberFormat="1" applyFont="1" applyFill="1" applyBorder="1" applyAlignment="1">
      <alignment horizontal="right" vertical="center"/>
    </xf>
    <xf numFmtId="174" fontId="19" fillId="0" borderId="0" xfId="6" applyNumberFormat="1" applyFont="1" applyFill="1" applyBorder="1" applyAlignment="1">
      <alignment horizontal="right" vertical="center"/>
    </xf>
    <xf numFmtId="0" fontId="18" fillId="0" borderId="36" xfId="0" applyFont="1" applyBorder="1" applyAlignment="1">
      <alignment vertical="center"/>
    </xf>
    <xf numFmtId="0" fontId="5" fillId="22" borderId="16" xfId="3" applyFont="1" applyFill="1" applyBorder="1" applyAlignment="1">
      <alignment horizontal="center" vertical="center" wrapText="1"/>
    </xf>
    <xf numFmtId="0" fontId="5" fillId="22" borderId="17" xfId="3" applyFont="1" applyFill="1" applyBorder="1" applyAlignment="1">
      <alignment horizontal="center" vertical="center" wrapText="1"/>
    </xf>
    <xf numFmtId="0" fontId="5" fillId="22" borderId="18" xfId="3" applyFont="1" applyFill="1" applyBorder="1" applyAlignment="1">
      <alignment horizontal="center" vertical="center" wrapText="1"/>
    </xf>
    <xf numFmtId="0" fontId="5" fillId="22" borderId="19" xfId="3" applyFont="1" applyFill="1" applyBorder="1" applyAlignment="1">
      <alignment horizontal="center" vertical="center" wrapText="1"/>
    </xf>
    <xf numFmtId="0" fontId="5" fillId="0" borderId="0" xfId="3" applyFont="1" applyFill="1" applyBorder="1" applyAlignment="1">
      <alignment wrapText="1"/>
    </xf>
    <xf numFmtId="0" fontId="4" fillId="0" borderId="0" xfId="3" applyFill="1" applyBorder="1" applyAlignment="1">
      <alignment wrapText="1"/>
    </xf>
    <xf numFmtId="0" fontId="16" fillId="0" borderId="0" xfId="3" applyFont="1" applyAlignment="1">
      <alignment horizontal="center" wrapText="1"/>
    </xf>
    <xf numFmtId="0" fontId="16" fillId="0" borderId="0" xfId="3" applyFont="1" applyAlignment="1">
      <alignment horizontal="center"/>
    </xf>
    <xf numFmtId="0" fontId="4" fillId="0" borderId="0" xfId="3" applyAlignment="1">
      <alignment horizontal="center"/>
    </xf>
    <xf numFmtId="49" fontId="5" fillId="20" borderId="7" xfId="3" applyNumberFormat="1" applyFont="1" applyFill="1" applyBorder="1" applyAlignment="1" applyProtection="1">
      <alignment horizontal="center" vertical="center" wrapText="1"/>
      <protection locked="0"/>
    </xf>
    <xf numFmtId="49" fontId="5" fillId="20" borderId="0" xfId="3" applyNumberFormat="1" applyFont="1" applyFill="1" applyBorder="1" applyAlignment="1" applyProtection="1">
      <alignment horizontal="center" vertical="center" wrapText="1"/>
      <protection locked="0"/>
    </xf>
    <xf numFmtId="0" fontId="5" fillId="22" borderId="9" xfId="3" applyFont="1" applyFill="1" applyBorder="1" applyAlignment="1">
      <alignment horizontal="center" vertical="center" wrapText="1"/>
    </xf>
    <xf numFmtId="0" fontId="5" fillId="22" borderId="10" xfId="3" applyFont="1" applyFill="1" applyBorder="1" applyAlignment="1">
      <alignment horizontal="center" vertical="center" wrapText="1"/>
    </xf>
    <xf numFmtId="0" fontId="5" fillId="22" borderId="8" xfId="3" applyFont="1" applyFill="1" applyBorder="1" applyAlignment="1">
      <alignment horizontal="center" vertical="center" wrapText="1"/>
    </xf>
    <xf numFmtId="0" fontId="5" fillId="0" borderId="0" xfId="3" applyFont="1" applyFill="1" applyBorder="1" applyAlignment="1">
      <alignment horizontal="left" wrapText="1"/>
    </xf>
    <xf numFmtId="0" fontId="4" fillId="0" borderId="0" xfId="3" applyFill="1" applyBorder="1" applyAlignment="1">
      <alignment horizontal="left" wrapText="1"/>
    </xf>
    <xf numFmtId="0" fontId="5" fillId="22" borderId="20" xfId="3" applyFont="1" applyFill="1" applyBorder="1" applyAlignment="1">
      <alignment horizontal="center" vertical="center" wrapText="1"/>
    </xf>
    <xf numFmtId="0" fontId="5" fillId="22" borderId="21" xfId="3" applyFont="1" applyFill="1" applyBorder="1" applyAlignment="1">
      <alignment horizontal="center" vertical="center" wrapText="1"/>
    </xf>
  </cellXfs>
  <cellStyles count="881">
    <cellStyle name="%" xfId="9"/>
    <cellStyle name="% 2" xfId="10"/>
    <cellStyle name="% 3" xfId="11"/>
    <cellStyle name="% 4" xfId="12"/>
    <cellStyle name="20% - Accent1 2" xfId="13"/>
    <cellStyle name="20% - Accent1 2 2" xfId="14"/>
    <cellStyle name="20% - Accent1 3" xfId="15"/>
    <cellStyle name="20% - Accent2 2" xfId="16"/>
    <cellStyle name="20% - Accent2 2 2" xfId="17"/>
    <cellStyle name="20% - Accent2 2 2 2" xfId="18"/>
    <cellStyle name="20% - Accent2 2 3" xfId="19"/>
    <cellStyle name="20% - Accent3 2" xfId="20"/>
    <cellStyle name="20% - Accent3 2 2" xfId="21"/>
    <cellStyle name="20% - Accent4 2" xfId="22"/>
    <cellStyle name="20% - Accent4 2 2" xfId="23"/>
    <cellStyle name="20% - Accent5 2" xfId="24"/>
    <cellStyle name="20% - Accent5 2 2" xfId="25"/>
    <cellStyle name="20% - Accent6 2" xfId="26"/>
    <cellStyle name="20% - Accent6 2 2" xfId="27"/>
    <cellStyle name="40% - Accent1 2" xfId="28"/>
    <cellStyle name="40% - Accent1 2 2" xfId="29"/>
    <cellStyle name="40% - Accent1 3" xfId="30"/>
    <cellStyle name="40% - Accent1 3 2" xfId="31"/>
    <cellStyle name="40% - Accent2 2" xfId="32"/>
    <cellStyle name="40% - Accent2 2 2" xfId="33"/>
    <cellStyle name="40% - Accent2 3" xfId="34"/>
    <cellStyle name="40% - Accent3 2" xfId="35"/>
    <cellStyle name="40% - Accent3 2 2" xfId="36"/>
    <cellStyle name="40% - Accent3 3" xfId="37"/>
    <cellStyle name="40% - Accent3 3 2" xfId="38"/>
    <cellStyle name="40% - Accent3 4" xfId="39"/>
    <cellStyle name="40% - Accent3 4 2" xfId="40"/>
    <cellStyle name="40% - Accent3 4 3" xfId="41"/>
    <cellStyle name="40% - Accent4 2" xfId="42"/>
    <cellStyle name="40% - Accent4 2 2" xfId="43"/>
    <cellStyle name="40% - Accent5 2" xfId="44"/>
    <cellStyle name="40% - Accent5 2 2" xfId="45"/>
    <cellStyle name="40% - Accent6 2" xfId="46"/>
    <cellStyle name="40% - Accent6 2 2" xfId="47"/>
    <cellStyle name="60% - Accent1 2" xfId="48"/>
    <cellStyle name="60% - Accent1 2 2" xfId="49"/>
    <cellStyle name="60% - Accent3 2" xfId="50"/>
    <cellStyle name="60% - Accent3 2 2" xfId="51"/>
    <cellStyle name="60% - Accent4 2" xfId="52"/>
    <cellStyle name="60% - Accent4 2 2" xfId="53"/>
    <cellStyle name="60% - Accent5 2" xfId="54"/>
    <cellStyle name="60% - Accent5 2 2" xfId="55"/>
    <cellStyle name="60% - Accent6 2" xfId="56"/>
    <cellStyle name="60% - Accent6 2 2" xfId="57"/>
    <cellStyle name="Accent1 2" xfId="58"/>
    <cellStyle name="Accent1 2 2" xfId="59"/>
    <cellStyle name="Accent1 2 2 2" xfId="60"/>
    <cellStyle name="Accent1 2 3" xfId="61"/>
    <cellStyle name="Accent1 3" xfId="62"/>
    <cellStyle name="Accent1 3 2" xfId="63"/>
    <cellStyle name="Accent2 2" xfId="64"/>
    <cellStyle name="Accent2 2 2" xfId="65"/>
    <cellStyle name="Accent4 2" xfId="66"/>
    <cellStyle name="Accent4 2 2" xfId="67"/>
    <cellStyle name="Accent5 2" xfId="68"/>
    <cellStyle name="Accent5 2 2" xfId="69"/>
    <cellStyle name="Accent6 2" xfId="70"/>
    <cellStyle name="Accent6 2 2" xfId="71"/>
    <cellStyle name="Bad 2" xfId="72"/>
    <cellStyle name="Bad 2 2" xfId="73"/>
    <cellStyle name="Bad 3" xfId="74"/>
    <cellStyle name="Bad 3 2" xfId="75"/>
    <cellStyle name="Border" xfId="76"/>
    <cellStyle name="Border 2" xfId="77"/>
    <cellStyle name="Calculation 2" xfId="78"/>
    <cellStyle name="Calculation 2 2" xfId="79"/>
    <cellStyle name="Check Cell 2" xfId="80"/>
    <cellStyle name="Check Cell 2 2" xfId="81"/>
    <cellStyle name="Column_Title" xfId="82"/>
    <cellStyle name="Comma" xfId="1" builtinId="3"/>
    <cellStyle name="Comma 2" xfId="83"/>
    <cellStyle name="Comma 2 2" xfId="84"/>
    <cellStyle name="Comma 3" xfId="85"/>
    <cellStyle name="Comma 4" xfId="86"/>
    <cellStyle name="Comma 5" xfId="87"/>
    <cellStyle name="Comma 6" xfId="88"/>
    <cellStyle name="Comma 6 2" xfId="89"/>
    <cellStyle name="Comma 6 3" xfId="90"/>
    <cellStyle name="Comma 7" xfId="91"/>
    <cellStyle name="Currency 2" xfId="92"/>
    <cellStyle name="Currency 2 2" xfId="93"/>
    <cellStyle name="Currency 2 3" xfId="94"/>
    <cellStyle name="E&amp;Y House" xfId="95"/>
    <cellStyle name="E&amp;Y House 2" xfId="96"/>
    <cellStyle name="E&amp;Y House 3" xfId="97"/>
    <cellStyle name="E&amp;Y House 4" xfId="98"/>
    <cellStyle name="Euro" xfId="99"/>
    <cellStyle name="Euro 2" xfId="100"/>
    <cellStyle name="Euro 3" xfId="101"/>
    <cellStyle name="Euro 4" xfId="102"/>
    <cellStyle name="Excel Built-in Normal" xfId="103"/>
    <cellStyle name="Excel Built-in Normal 2" xfId="104"/>
    <cellStyle name="Excel Built-in Percent" xfId="105"/>
    <cellStyle name="Explanatory Text 2" xfId="106"/>
    <cellStyle name="Explanatory Text 2 2" xfId="107"/>
    <cellStyle name="EY House" xfId="108"/>
    <cellStyle name="EY House 2" xfId="109"/>
    <cellStyle name="EY House 3" xfId="110"/>
    <cellStyle name="EY House 4" xfId="111"/>
    <cellStyle name="Grey" xfId="112"/>
    <cellStyle name="Heading" xfId="113"/>
    <cellStyle name="Heading 1 2" xfId="114"/>
    <cellStyle name="Heading 1 2 2" xfId="115"/>
    <cellStyle name="Heading 2 2" xfId="116"/>
    <cellStyle name="Heading 2 2 2" xfId="117"/>
    <cellStyle name="Heading 3 2" xfId="118"/>
    <cellStyle name="Heading 3 2 2" xfId="119"/>
    <cellStyle name="Heading 4 2" xfId="120"/>
    <cellStyle name="Heading 4 2 2" xfId="121"/>
    <cellStyle name="Heading1" xfId="122"/>
    <cellStyle name="Hiperpovezava 2" xfId="123"/>
    <cellStyle name="Hyperlink 2" xfId="124"/>
    <cellStyle name="Hyperlink 5" xfId="125"/>
    <cellStyle name="Input [yellow]" xfId="126"/>
    <cellStyle name="Input [yellow] 2" xfId="127"/>
    <cellStyle name="Input 2" xfId="128"/>
    <cellStyle name="Input 2 2" xfId="129"/>
    <cellStyle name="Input 3" xfId="4"/>
    <cellStyle name="Linked Cell 2" xfId="130"/>
    <cellStyle name="Linked Cell 2 2" xfId="131"/>
    <cellStyle name="Migliaia (0)_1_2 e 1_3_Crediti v_clientela " xfId="132"/>
    <cellStyle name="Millares 2" xfId="133"/>
    <cellStyle name="Monétaire 2" xfId="134"/>
    <cellStyle name="Navadno 10" xfId="135"/>
    <cellStyle name="Navadno 10 2" xfId="136"/>
    <cellStyle name="Navadno 11" xfId="137"/>
    <cellStyle name="Navadno 12" xfId="138"/>
    <cellStyle name="Navadno 12 2" xfId="139"/>
    <cellStyle name="Navadno 12 2 2" xfId="140"/>
    <cellStyle name="Navadno 12 2 3" xfId="141"/>
    <cellStyle name="Navadno 12 2 4" xfId="142"/>
    <cellStyle name="Navadno 12 2 4 2" xfId="143"/>
    <cellStyle name="Navadno 13" xfId="144"/>
    <cellStyle name="Navadno 14" xfId="145"/>
    <cellStyle name="Navadno 15" xfId="146"/>
    <cellStyle name="Navadno 16" xfId="147"/>
    <cellStyle name="Navadno 16 2" xfId="148"/>
    <cellStyle name="Navadno 17" xfId="149"/>
    <cellStyle name="Navadno 2" xfId="150"/>
    <cellStyle name="Navadno 2 2" xfId="151"/>
    <cellStyle name="Navadno 2 3" xfId="152"/>
    <cellStyle name="Navadno 2 4" xfId="153"/>
    <cellStyle name="Navadno 3" xfId="154"/>
    <cellStyle name="Navadno 4" xfId="155"/>
    <cellStyle name="Navadno 5" xfId="156"/>
    <cellStyle name="Navadno 6" xfId="157"/>
    <cellStyle name="Navadno 6 2" xfId="158"/>
    <cellStyle name="Navadno 7" xfId="159"/>
    <cellStyle name="Navadno 7 2" xfId="160"/>
    <cellStyle name="Navadno 7 2 2" xfId="161"/>
    <cellStyle name="Navadno 7 2 2 2" xfId="162"/>
    <cellStyle name="Navadno 8" xfId="163"/>
    <cellStyle name="Navadno 9" xfId="164"/>
    <cellStyle name="Neutral 2" xfId="165"/>
    <cellStyle name="Neutral 2 2" xfId="166"/>
    <cellStyle name="Normal" xfId="0" builtinId="0"/>
    <cellStyle name="Normal - Style1" xfId="167"/>
    <cellStyle name="Normal - Style1 2" xfId="168"/>
    <cellStyle name="Normal - Style1 3" xfId="169"/>
    <cellStyle name="Normal - Style1 4" xfId="170"/>
    <cellStyle name="Normal 10" xfId="171"/>
    <cellStyle name="Normal 10 2" xfId="172"/>
    <cellStyle name="Normal 10 2 2" xfId="173"/>
    <cellStyle name="Normal 10 2 2 2" xfId="174"/>
    <cellStyle name="Normal 10 2 2 2 2" xfId="175"/>
    <cellStyle name="Normal 10 2 2 3" xfId="176"/>
    <cellStyle name="Normal 10 2 2 4" xfId="177"/>
    <cellStyle name="Normal 10 2 3" xfId="178"/>
    <cellStyle name="Normal 10 2 3 2" xfId="179"/>
    <cellStyle name="Normal 10 2 4" xfId="180"/>
    <cellStyle name="Normal 10 2 5" xfId="181"/>
    <cellStyle name="Normal 10 3" xfId="182"/>
    <cellStyle name="Normal 10 3 2" xfId="183"/>
    <cellStyle name="Normal 10 3 2 2" xfId="184"/>
    <cellStyle name="Normal 10 3 3" xfId="185"/>
    <cellStyle name="Normal 10 3 4" xfId="186"/>
    <cellStyle name="Normal 10 4" xfId="187"/>
    <cellStyle name="Normal 10 4 2" xfId="188"/>
    <cellStyle name="Normal 10 5" xfId="189"/>
    <cellStyle name="Normal 10 6" xfId="190"/>
    <cellStyle name="Normal 103 2" xfId="191"/>
    <cellStyle name="Normal 11" xfId="8"/>
    <cellStyle name="Normal 11 2" xfId="192"/>
    <cellStyle name="Normal 11 2 2" xfId="193"/>
    <cellStyle name="Normal 11 2 2 2" xfId="194"/>
    <cellStyle name="Normal 11 2 3" xfId="7"/>
    <cellStyle name="Normal 11 3" xfId="195"/>
    <cellStyle name="Normal 11 4" xfId="196"/>
    <cellStyle name="Normal 11 5" xfId="197"/>
    <cellStyle name="Normal 12" xfId="198"/>
    <cellStyle name="Normal 12 2" xfId="199"/>
    <cellStyle name="Normal 12 3" xfId="200"/>
    <cellStyle name="Normal 12 4" xfId="201"/>
    <cellStyle name="Normal 12 57" xfId="202"/>
    <cellStyle name="Normal 13" xfId="203"/>
    <cellStyle name="Normal 13 2" xfId="204"/>
    <cellStyle name="Normal 13 2 2" xfId="205"/>
    <cellStyle name="Normal 13 2 2 2" xfId="206"/>
    <cellStyle name="Normal 13 2 2 2 2" xfId="207"/>
    <cellStyle name="Normal 13 2 2 3" xfId="208"/>
    <cellStyle name="Normal 13 2 2 4" xfId="209"/>
    <cellStyle name="Normal 13 2 3" xfId="210"/>
    <cellStyle name="Normal 13 2 3 2" xfId="211"/>
    <cellStyle name="Normal 13 2 4" xfId="212"/>
    <cellStyle name="Normal 13 2 5" xfId="213"/>
    <cellStyle name="Normal 13 3" xfId="214"/>
    <cellStyle name="Normal 13 3 2" xfId="215"/>
    <cellStyle name="Normal 13 3 2 2" xfId="216"/>
    <cellStyle name="Normal 13 3 3" xfId="217"/>
    <cellStyle name="Normal 13 3 4" xfId="218"/>
    <cellStyle name="Normal 13 4" xfId="219"/>
    <cellStyle name="Normal 13 4 2" xfId="220"/>
    <cellStyle name="Normal 13 5" xfId="221"/>
    <cellStyle name="Normal 13 6" xfId="222"/>
    <cellStyle name="Normal 14" xfId="223"/>
    <cellStyle name="Normal 14 16" xfId="224"/>
    <cellStyle name="Normal 14 2" xfId="225"/>
    <cellStyle name="Normal 14 2 10" xfId="226"/>
    <cellStyle name="Normal 14 2 2" xfId="227"/>
    <cellStyle name="Normal 14 2 2 2" xfId="228"/>
    <cellStyle name="Normal 14 2 2 2 2" xfId="229"/>
    <cellStyle name="Normal 14 2 2 2 2 2" xfId="230"/>
    <cellStyle name="Normal 14 2 2 2 3" xfId="231"/>
    <cellStyle name="Normal 14 2 2 2 4" xfId="232"/>
    <cellStyle name="Normal 14 2 2 3" xfId="233"/>
    <cellStyle name="Normal 14 2 2 3 2" xfId="234"/>
    <cellStyle name="Normal 14 2 2 4" xfId="235"/>
    <cellStyle name="Normal 14 2 2 5" xfId="236"/>
    <cellStyle name="Normal 14 2 3" xfId="237"/>
    <cellStyle name="Normal 14 2 3 2" xfId="238"/>
    <cellStyle name="Normal 14 2 3 2 2" xfId="239"/>
    <cellStyle name="Normal 14 2 3 3" xfId="240"/>
    <cellStyle name="Normal 14 2 3 4" xfId="241"/>
    <cellStyle name="Normal 14 2 4" xfId="242"/>
    <cellStyle name="Normal 14 2 4 2" xfId="243"/>
    <cellStyle name="Normal 14 2 5" xfId="244"/>
    <cellStyle name="Normal 14 2 6" xfId="245"/>
    <cellStyle name="Normal 14 3" xfId="246"/>
    <cellStyle name="Normal 14 3 2" xfId="247"/>
    <cellStyle name="Normal 14 3 2 2" xfId="248"/>
    <cellStyle name="Normal 14 3 2 2 2" xfId="249"/>
    <cellStyle name="Normal 14 3 2 3" xfId="250"/>
    <cellStyle name="Normal 14 3 2 4" xfId="251"/>
    <cellStyle name="Normal 14 3 3" xfId="252"/>
    <cellStyle name="Normal 14 3 3 2" xfId="253"/>
    <cellStyle name="Normal 14 3 4" xfId="254"/>
    <cellStyle name="Normal 14 3 5" xfId="255"/>
    <cellStyle name="Normal 14 4" xfId="256"/>
    <cellStyle name="Normal 14 4 2" xfId="257"/>
    <cellStyle name="Normal 14 4 2 2" xfId="258"/>
    <cellStyle name="Normal 14 4 3" xfId="259"/>
    <cellStyle name="Normal 14 4 4" xfId="260"/>
    <cellStyle name="Normal 14 5" xfId="261"/>
    <cellStyle name="Normal 14 5 2" xfId="262"/>
    <cellStyle name="Normal 14 5 3" xfId="263"/>
    <cellStyle name="Normal 14 5 4" xfId="264"/>
    <cellStyle name="Normal 14 6" xfId="265"/>
    <cellStyle name="Normal 14 7" xfId="266"/>
    <cellStyle name="Normal 15" xfId="267"/>
    <cellStyle name="Normal 15 2" xfId="268"/>
    <cellStyle name="Normal 16" xfId="269"/>
    <cellStyle name="Normal 16 2" xfId="270"/>
    <cellStyle name="Normal 16 2 2" xfId="271"/>
    <cellStyle name="Normal 16 3" xfId="272"/>
    <cellStyle name="Normal 164" xfId="273"/>
    <cellStyle name="Normal 17" xfId="274"/>
    <cellStyle name="Normal 17 2" xfId="275"/>
    <cellStyle name="Normal 17 2 2" xfId="276"/>
    <cellStyle name="Normal 17 2 2 2" xfId="277"/>
    <cellStyle name="Normal 17 2 3" xfId="278"/>
    <cellStyle name="Normal 17 2 4" xfId="279"/>
    <cellStyle name="Normal 17 3" xfId="280"/>
    <cellStyle name="Normal 17 3 2" xfId="281"/>
    <cellStyle name="Normal 17 4" xfId="282"/>
    <cellStyle name="Normal 17 5" xfId="283"/>
    <cellStyle name="Normal 18" xfId="284"/>
    <cellStyle name="Normal 18 2" xfId="285"/>
    <cellStyle name="Normal 19" xfId="286"/>
    <cellStyle name="Normal 19 2" xfId="287"/>
    <cellStyle name="Normal 19 2 2" xfId="288"/>
    <cellStyle name="Normal 19 2 2 2" xfId="289"/>
    <cellStyle name="Normal 19 2 3" xfId="290"/>
    <cellStyle name="Normal 19 2 4" xfId="291"/>
    <cellStyle name="Normal 19 3" xfId="292"/>
    <cellStyle name="Normal 19 3 2" xfId="293"/>
    <cellStyle name="Normal 19 4" xfId="294"/>
    <cellStyle name="Normal 19 5" xfId="295"/>
    <cellStyle name="Normal 2" xfId="296"/>
    <cellStyle name="Normal 2 2" xfId="297"/>
    <cellStyle name="Normal 2 2 2" xfId="298"/>
    <cellStyle name="Normal 2 2 2 10" xfId="299"/>
    <cellStyle name="Normal 2 2 2 11" xfId="300"/>
    <cellStyle name="Normal 2 2 2 2" xfId="301"/>
    <cellStyle name="Normal 2 2 2 2 2" xfId="302"/>
    <cellStyle name="Normal 2 2 2 2 2 2" xfId="303"/>
    <cellStyle name="Normal 2 2 2 2 2 2 2" xfId="304"/>
    <cellStyle name="Normal 2 2 2 2 2 2 2 2" xfId="305"/>
    <cellStyle name="Normal 2 2 2 2 2 2 3" xfId="306"/>
    <cellStyle name="Normal 2 2 2 2 2 2 4" xfId="307"/>
    <cellStyle name="Normal 2 2 2 2 2 3" xfId="308"/>
    <cellStyle name="Normal 2 2 2 2 2 3 2" xfId="309"/>
    <cellStyle name="Normal 2 2 2 2 2 4" xfId="310"/>
    <cellStyle name="Normal 2 2 2 2 2 5" xfId="311"/>
    <cellStyle name="Normal 2 2 2 2 3" xfId="312"/>
    <cellStyle name="Normal 2 2 2 2 3 2" xfId="313"/>
    <cellStyle name="Normal 2 2 2 2 3 2 2" xfId="314"/>
    <cellStyle name="Normal 2 2 2 2 3 3" xfId="315"/>
    <cellStyle name="Normal 2 2 2 2 3 4" xfId="316"/>
    <cellStyle name="Normal 2 2 2 2 4" xfId="317"/>
    <cellStyle name="Normal 2 2 2 2 4 2" xfId="318"/>
    <cellStyle name="Normal 2 2 2 2 5" xfId="319"/>
    <cellStyle name="Normal 2 2 2 2 6" xfId="320"/>
    <cellStyle name="Normal 2 2 2 3" xfId="321"/>
    <cellStyle name="Normal 2 2 2 3 2" xfId="322"/>
    <cellStyle name="Normal 2 2 2 3 2 2" xfId="323"/>
    <cellStyle name="Normal 2 2 2 3 2 2 2" xfId="324"/>
    <cellStyle name="Normal 2 2 2 3 2 2 2 2" xfId="325"/>
    <cellStyle name="Normal 2 2 2 3 2 2 3" xfId="326"/>
    <cellStyle name="Normal 2 2 2 3 2 2 4" xfId="327"/>
    <cellStyle name="Normal 2 2 2 3 2 3" xfId="328"/>
    <cellStyle name="Normal 2 2 2 3 2 3 2" xfId="329"/>
    <cellStyle name="Normal 2 2 2 3 2 4" xfId="330"/>
    <cellStyle name="Normal 2 2 2 3 2 5" xfId="331"/>
    <cellStyle name="Normal 2 2 2 3 3" xfId="332"/>
    <cellStyle name="Normal 2 2 2 3 3 2" xfId="333"/>
    <cellStyle name="Normal 2 2 2 3 3 2 2" xfId="334"/>
    <cellStyle name="Normal 2 2 2 3 3 3" xfId="335"/>
    <cellStyle name="Normal 2 2 2 3 3 4" xfId="336"/>
    <cellStyle name="Normal 2 2 2 3 4" xfId="337"/>
    <cellStyle name="Normal 2 2 2 3 4 2" xfId="338"/>
    <cellStyle name="Normal 2 2 2 3 5" xfId="339"/>
    <cellStyle name="Normal 2 2 2 3 6" xfId="340"/>
    <cellStyle name="Normal 2 2 2 4" xfId="341"/>
    <cellStyle name="Normal 2 2 2 4 2" xfId="342"/>
    <cellStyle name="Normal 2 2 2 4 2 2" xfId="343"/>
    <cellStyle name="Normal 2 2 2 4 2 2 2" xfId="344"/>
    <cellStyle name="Normal 2 2 2 4 2 2 2 2" xfId="345"/>
    <cellStyle name="Normal 2 2 2 4 2 2 3" xfId="346"/>
    <cellStyle name="Normal 2 2 2 4 2 2 4" xfId="347"/>
    <cellStyle name="Normal 2 2 2 4 2 3" xfId="348"/>
    <cellStyle name="Normal 2 2 2 4 2 3 2" xfId="349"/>
    <cellStyle name="Normal 2 2 2 4 2 4" xfId="350"/>
    <cellStyle name="Normal 2 2 2 4 2 5" xfId="351"/>
    <cellStyle name="Normal 2 2 2 4 3" xfId="352"/>
    <cellStyle name="Normal 2 2 2 4 3 2" xfId="353"/>
    <cellStyle name="Normal 2 2 2 4 3 2 2" xfId="354"/>
    <cellStyle name="Normal 2 2 2 4 3 3" xfId="355"/>
    <cellStyle name="Normal 2 2 2 4 3 4" xfId="356"/>
    <cellStyle name="Normal 2 2 2 4 4" xfId="357"/>
    <cellStyle name="Normal 2 2 2 4 4 2" xfId="358"/>
    <cellStyle name="Normal 2 2 2 4 5" xfId="359"/>
    <cellStyle name="Normal 2 2 2 4 6" xfId="360"/>
    <cellStyle name="Normal 2 2 2 5" xfId="361"/>
    <cellStyle name="Normal 2 2 2 5 2" xfId="362"/>
    <cellStyle name="Normal 2 2 2 5 2 2" xfId="363"/>
    <cellStyle name="Normal 2 2 2 5 2 2 2" xfId="364"/>
    <cellStyle name="Normal 2 2 2 5 2 3" xfId="365"/>
    <cellStyle name="Normal 2 2 2 5 2 4" xfId="366"/>
    <cellStyle name="Normal 2 2 2 5 3" xfId="367"/>
    <cellStyle name="Normal 2 2 2 5 3 2" xfId="368"/>
    <cellStyle name="Normal 2 2 2 5 4" xfId="369"/>
    <cellStyle name="Normal 2 2 2 5 5" xfId="370"/>
    <cellStyle name="Normal 2 2 2 6" xfId="371"/>
    <cellStyle name="Normal 2 2 2 6 2" xfId="372"/>
    <cellStyle name="Normal 2 2 2 6 2 2" xfId="373"/>
    <cellStyle name="Normal 2 2 2 6 3" xfId="374"/>
    <cellStyle name="Normal 2 2 2 6 4" xfId="375"/>
    <cellStyle name="Normal 2 2 2 7" xfId="376"/>
    <cellStyle name="Normal 2 2 2 7 2" xfId="377"/>
    <cellStyle name="Normal 2 2 2 7 2 2" xfId="378"/>
    <cellStyle name="Normal 2 2 2 7 2 3" xfId="379"/>
    <cellStyle name="Normal 2 2 2 7 2 4" xfId="380"/>
    <cellStyle name="Normal 2 2 2 7 3" xfId="381"/>
    <cellStyle name="Normal 2 2 2 7 4" xfId="382"/>
    <cellStyle name="Normal 2 2 2 8" xfId="383"/>
    <cellStyle name="Normal 2 2 2 8 2" xfId="384"/>
    <cellStyle name="Normal 2 2 2 8 2 2" xfId="385"/>
    <cellStyle name="Normal 2 2 2 8 3" xfId="386"/>
    <cellStyle name="Normal 2 2 2 8 4" xfId="387"/>
    <cellStyle name="Normal 2 2 2 8 5" xfId="388"/>
    <cellStyle name="Normal 2 2 2 8 6" xfId="389"/>
    <cellStyle name="Normal 2 2 2 8 7" xfId="390"/>
    <cellStyle name="Normal 2 2 2 9" xfId="391"/>
    <cellStyle name="Normal 2 2 3" xfId="392"/>
    <cellStyle name="Normal 2 2 3 2" xfId="393"/>
    <cellStyle name="Normal 2 2 3 2 2" xfId="394"/>
    <cellStyle name="Normal 2 2 3 2 2 2" xfId="395"/>
    <cellStyle name="Normal 2 2 3 2 3" xfId="396"/>
    <cellStyle name="Normal 2 2 3 2 4" xfId="397"/>
    <cellStyle name="Normal 2 2 3 3" xfId="398"/>
    <cellStyle name="Normal 2 2 3 3 2" xfId="399"/>
    <cellStyle name="Normal 2 2 3 4" xfId="400"/>
    <cellStyle name="Normal 2 2 3 5" xfId="401"/>
    <cellStyle name="Normal 2 2 4" xfId="402"/>
    <cellStyle name="Normal 2 2 4 2" xfId="403"/>
    <cellStyle name="Normal 2 2 4 2 2" xfId="404"/>
    <cellStyle name="Normal 2 2 4 3" xfId="405"/>
    <cellStyle name="Normal 2 2 4 4" xfId="406"/>
    <cellStyle name="Normal 2 2 5" xfId="407"/>
    <cellStyle name="Normal 2 2 5 2" xfId="408"/>
    <cellStyle name="Normal 2 2 6" xfId="409"/>
    <cellStyle name="Normal 2 2 6 2" xfId="410"/>
    <cellStyle name="Normal 2 2 6 3" xfId="411"/>
    <cellStyle name="Normal 2 2 7" xfId="412"/>
    <cellStyle name="Normal 2 2 8" xfId="413"/>
    <cellStyle name="Normal 2 3" xfId="6"/>
    <cellStyle name="Normal 2 3 2" xfId="414"/>
    <cellStyle name="Normal 2 3 2 2" xfId="415"/>
    <cellStyle name="Normal 2 3 3" xfId="416"/>
    <cellStyle name="Normal 2 3 3 2" xfId="417"/>
    <cellStyle name="Normal 2 3 4" xfId="418"/>
    <cellStyle name="Normal 2 4" xfId="419"/>
    <cellStyle name="Normal 2 4 2" xfId="420"/>
    <cellStyle name="Normal 2 4 3" xfId="421"/>
    <cellStyle name="Normal 2 5" xfId="422"/>
    <cellStyle name="Normal 2 6" xfId="423"/>
    <cellStyle name="Normal 2 7" xfId="424"/>
    <cellStyle name="Normal 2 8" xfId="425"/>
    <cellStyle name="Normal 20" xfId="426"/>
    <cellStyle name="Normal 20 2" xfId="427"/>
    <cellStyle name="Normal 202" xfId="428"/>
    <cellStyle name="Normal 21" xfId="429"/>
    <cellStyle name="Normal 21 2" xfId="430"/>
    <cellStyle name="Normal 21 2 2" xfId="431"/>
    <cellStyle name="Normal 21 2 2 2" xfId="432"/>
    <cellStyle name="Normal 21 2 3" xfId="433"/>
    <cellStyle name="Normal 21 2 4" xfId="434"/>
    <cellStyle name="Normal 21 3" xfId="435"/>
    <cellStyle name="Normal 21 3 2" xfId="436"/>
    <cellStyle name="Normal 21 4" xfId="437"/>
    <cellStyle name="Normal 21 5" xfId="438"/>
    <cellStyle name="Normal 22" xfId="439"/>
    <cellStyle name="Normal 22 2" xfId="440"/>
    <cellStyle name="Normal 23" xfId="441"/>
    <cellStyle name="Normal 23 2" xfId="442"/>
    <cellStyle name="Normal 23 2 2" xfId="443"/>
    <cellStyle name="Normal 23 2 2 2" xfId="444"/>
    <cellStyle name="Normal 23 2 3" xfId="445"/>
    <cellStyle name="Normal 23 2 4" xfId="446"/>
    <cellStyle name="Normal 23 3" xfId="447"/>
    <cellStyle name="Normal 23 3 2" xfId="448"/>
    <cellStyle name="Normal 23 4" xfId="449"/>
    <cellStyle name="Normal 23 5" xfId="450"/>
    <cellStyle name="Normal 24" xfId="451"/>
    <cellStyle name="Normal 24 2" xfId="452"/>
    <cellStyle name="Normal 25" xfId="453"/>
    <cellStyle name="Normal 25 2" xfId="454"/>
    <cellStyle name="Normal 26" xfId="455"/>
    <cellStyle name="Normal 26 2" xfId="456"/>
    <cellStyle name="Normal 26 2 2" xfId="457"/>
    <cellStyle name="Normal 26 2 2 2" xfId="458"/>
    <cellStyle name="Normal 26 2 3" xfId="459"/>
    <cellStyle name="Normal 26 2 4" xfId="460"/>
    <cellStyle name="Normal 26 3" xfId="461"/>
    <cellStyle name="Normal 26 3 2" xfId="462"/>
    <cellStyle name="Normal 26 4" xfId="463"/>
    <cellStyle name="Normal 26 5" xfId="464"/>
    <cellStyle name="Normal 27" xfId="465"/>
    <cellStyle name="Normal 27 2" xfId="466"/>
    <cellStyle name="Normal 28" xfId="467"/>
    <cellStyle name="Normal 28 2" xfId="468"/>
    <cellStyle name="Normal 28 2 2" xfId="469"/>
    <cellStyle name="Normal 28 2 2 2" xfId="470"/>
    <cellStyle name="Normal 28 2 3" xfId="471"/>
    <cellStyle name="Normal 28 2 4" xfId="472"/>
    <cellStyle name="Normal 28 3" xfId="473"/>
    <cellStyle name="Normal 28 3 2" xfId="474"/>
    <cellStyle name="Normal 28 4" xfId="475"/>
    <cellStyle name="Normal 28 5" xfId="476"/>
    <cellStyle name="Normal 29" xfId="477"/>
    <cellStyle name="Normal 29 2" xfId="478"/>
    <cellStyle name="Normal 3" xfId="479"/>
    <cellStyle name="Normal 3 2" xfId="480"/>
    <cellStyle name="Normal 3 2 2" xfId="481"/>
    <cellStyle name="Normal 3 2 2 2" xfId="482"/>
    <cellStyle name="Normal 3 2 3" xfId="483"/>
    <cellStyle name="Normal 3 2 3 2" xfId="484"/>
    <cellStyle name="Normal 3 2 4" xfId="485"/>
    <cellStyle name="Normal 3 2 5" xfId="486"/>
    <cellStyle name="Normal 3 3" xfId="487"/>
    <cellStyle name="Normal 3 3 2" xfId="488"/>
    <cellStyle name="Normal 3 4" xfId="489"/>
    <cellStyle name="Normal 3 5" xfId="490"/>
    <cellStyle name="Normal 3 6" xfId="491"/>
    <cellStyle name="Normal 30" xfId="492"/>
    <cellStyle name="Normal 30 2" xfId="493"/>
    <cellStyle name="Normal 30 2 2" xfId="494"/>
    <cellStyle name="Normal 30 2 2 2" xfId="495"/>
    <cellStyle name="Normal 30 2 3" xfId="496"/>
    <cellStyle name="Normal 30 2 4" xfId="497"/>
    <cellStyle name="Normal 30 3" xfId="498"/>
    <cellStyle name="Normal 30 3 2" xfId="499"/>
    <cellStyle name="Normal 30 4" xfId="500"/>
    <cellStyle name="Normal 30 5" xfId="501"/>
    <cellStyle name="Normal 31" xfId="502"/>
    <cellStyle name="Normal 31 2" xfId="503"/>
    <cellStyle name="Normal 32" xfId="504"/>
    <cellStyle name="Normal 32 2" xfId="505"/>
    <cellStyle name="Normal 33" xfId="506"/>
    <cellStyle name="Normal 33 2" xfId="507"/>
    <cellStyle name="Normal 33 2 2" xfId="508"/>
    <cellStyle name="Normal 33 2 2 2" xfId="509"/>
    <cellStyle name="Normal 33 2 3" xfId="510"/>
    <cellStyle name="Normal 33 2 4" xfId="511"/>
    <cellStyle name="Normal 33 3" xfId="512"/>
    <cellStyle name="Normal 33 3 2" xfId="513"/>
    <cellStyle name="Normal 33 4" xfId="514"/>
    <cellStyle name="Normal 33 5" xfId="515"/>
    <cellStyle name="Normal 34" xfId="516"/>
    <cellStyle name="Normal 34 2" xfId="517"/>
    <cellStyle name="Normal 35" xfId="518"/>
    <cellStyle name="Normal 35 2" xfId="519"/>
    <cellStyle name="Normal 36" xfId="520"/>
    <cellStyle name="Normal 36 2" xfId="521"/>
    <cellStyle name="Normal 36 2 2" xfId="522"/>
    <cellStyle name="Normal 36 2 2 2" xfId="523"/>
    <cellStyle name="Normal 36 2 3" xfId="524"/>
    <cellStyle name="Normal 36 2 4" xfId="525"/>
    <cellStyle name="Normal 36 3" xfId="526"/>
    <cellStyle name="Normal 36 3 2" xfId="527"/>
    <cellStyle name="Normal 36 4" xfId="528"/>
    <cellStyle name="Normal 36 5" xfId="529"/>
    <cellStyle name="Normal 37" xfId="530"/>
    <cellStyle name="Normal 37 2" xfId="531"/>
    <cellStyle name="Normal 38" xfId="532"/>
    <cellStyle name="Normal 38 2" xfId="533"/>
    <cellStyle name="Normal 38 2 2" xfId="534"/>
    <cellStyle name="Normal 38 2 2 2" xfId="535"/>
    <cellStyle name="Normal 38 2 3" xfId="536"/>
    <cellStyle name="Normal 38 2 4" xfId="537"/>
    <cellStyle name="Normal 38 3" xfId="538"/>
    <cellStyle name="Normal 38 3 2" xfId="539"/>
    <cellStyle name="Normal 38 4" xfId="540"/>
    <cellStyle name="Normal 38 5" xfId="541"/>
    <cellStyle name="Normal 39" xfId="542"/>
    <cellStyle name="Normal 39 2" xfId="543"/>
    <cellStyle name="Normal 4" xfId="544"/>
    <cellStyle name="Normal 4 2" xfId="545"/>
    <cellStyle name="Normal 4 2 2" xfId="546"/>
    <cellStyle name="Normal 4 3" xfId="547"/>
    <cellStyle name="Normal 4 3 2" xfId="548"/>
    <cellStyle name="Normal 4 4" xfId="549"/>
    <cellStyle name="Normal 4 5" xfId="550"/>
    <cellStyle name="Normal 4 6" xfId="551"/>
    <cellStyle name="Normal 40" xfId="552"/>
    <cellStyle name="Normal 40 2" xfId="553"/>
    <cellStyle name="Normal 40 2 2" xfId="554"/>
    <cellStyle name="Normal 40 2 2 2" xfId="555"/>
    <cellStyle name="Normal 40 2 3" xfId="556"/>
    <cellStyle name="Normal 40 2 4" xfId="557"/>
    <cellStyle name="Normal 40 3" xfId="558"/>
    <cellStyle name="Normal 40 3 2" xfId="559"/>
    <cellStyle name="Normal 40 4" xfId="560"/>
    <cellStyle name="Normal 40 5" xfId="561"/>
    <cellStyle name="Normal 41" xfId="562"/>
    <cellStyle name="Normal 41 2" xfId="563"/>
    <cellStyle name="Normal 41 2 2" xfId="564"/>
    <cellStyle name="Normal 41 2 2 2" xfId="565"/>
    <cellStyle name="Normal 41 2 3" xfId="566"/>
    <cellStyle name="Normal 41 2 4" xfId="567"/>
    <cellStyle name="Normal 41 3" xfId="568"/>
    <cellStyle name="Normal 41 3 2" xfId="569"/>
    <cellStyle name="Normal 41 4" xfId="570"/>
    <cellStyle name="Normal 41 5" xfId="571"/>
    <cellStyle name="Normal 42" xfId="572"/>
    <cellStyle name="Normal 42 2" xfId="573"/>
    <cellStyle name="Normal 43" xfId="574"/>
    <cellStyle name="Normal 43 2" xfId="575"/>
    <cellStyle name="Normal 44" xfId="576"/>
    <cellStyle name="Normal 44 2" xfId="577"/>
    <cellStyle name="Normal 44 2 2" xfId="578"/>
    <cellStyle name="Normal 44 2 2 2" xfId="579"/>
    <cellStyle name="Normal 44 2 3" xfId="580"/>
    <cellStyle name="Normal 44 2 4" xfId="581"/>
    <cellStyle name="Normal 44 3" xfId="582"/>
    <cellStyle name="Normal 44 3 2" xfId="583"/>
    <cellStyle name="Normal 44 4" xfId="584"/>
    <cellStyle name="Normal 44 5" xfId="585"/>
    <cellStyle name="Normal 45" xfId="586"/>
    <cellStyle name="Normal 45 2" xfId="587"/>
    <cellStyle name="Normal 46" xfId="588"/>
    <cellStyle name="Normal 46 2" xfId="589"/>
    <cellStyle name="Normal 47" xfId="590"/>
    <cellStyle name="Normal 47 2" xfId="591"/>
    <cellStyle name="Normal 47 2 2" xfId="592"/>
    <cellStyle name="Normal 47 2 2 2" xfId="593"/>
    <cellStyle name="Normal 47 2 3" xfId="594"/>
    <cellStyle name="Normal 47 2 4" xfId="595"/>
    <cellStyle name="Normal 47 3" xfId="596"/>
    <cellStyle name="Normal 47 3 2" xfId="597"/>
    <cellStyle name="Normal 47 4" xfId="598"/>
    <cellStyle name="Normal 47 5" xfId="599"/>
    <cellStyle name="Normal 48" xfId="600"/>
    <cellStyle name="Normal 48 2" xfId="601"/>
    <cellStyle name="Normal 48 2 2" xfId="602"/>
    <cellStyle name="Normal 48 2 2 2" xfId="603"/>
    <cellStyle name="Normal 48 2 2 3" xfId="604"/>
    <cellStyle name="Normal 48 2 3" xfId="605"/>
    <cellStyle name="Normal 48 2 4" xfId="606"/>
    <cellStyle name="Normal 48 3" xfId="607"/>
    <cellStyle name="Normal 48 3 2" xfId="608"/>
    <cellStyle name="Normal 48 4" xfId="609"/>
    <cellStyle name="Normal 48 5" xfId="610"/>
    <cellStyle name="Normal 49" xfId="611"/>
    <cellStyle name="Normal 49 2" xfId="612"/>
    <cellStyle name="Normal 5" xfId="613"/>
    <cellStyle name="Normal 5 2" xfId="614"/>
    <cellStyle name="Normal 5 2 2" xfId="615"/>
    <cellStyle name="Normal 5 3" xfId="616"/>
    <cellStyle name="Normal 5 4" xfId="617"/>
    <cellStyle name="Normal 5 5" xfId="618"/>
    <cellStyle name="Normal 50" xfId="619"/>
    <cellStyle name="Normal 50 2" xfId="620"/>
    <cellStyle name="Normal 50 2 2" xfId="621"/>
    <cellStyle name="Normal 50 3" xfId="622"/>
    <cellStyle name="Normal 50 4" xfId="623"/>
    <cellStyle name="Normal 51" xfId="624"/>
    <cellStyle name="Normal 51 2" xfId="625"/>
    <cellStyle name="Normal 51 2 2" xfId="626"/>
    <cellStyle name="Normal 51 3" xfId="627"/>
    <cellStyle name="Normal 51 4" xfId="628"/>
    <cellStyle name="Normal 52" xfId="629"/>
    <cellStyle name="Normal 52 2" xfId="630"/>
    <cellStyle name="Normal 52 2 2" xfId="631"/>
    <cellStyle name="Normal 52 3" xfId="632"/>
    <cellStyle name="Normal 52 4" xfId="633"/>
    <cellStyle name="Normal 53" xfId="634"/>
    <cellStyle name="Normal 53 2" xfId="635"/>
    <cellStyle name="Normal 53 2 2" xfId="636"/>
    <cellStyle name="Normal 53 3" xfId="637"/>
    <cellStyle name="Normal 53 4" xfId="638"/>
    <cellStyle name="Normal 54" xfId="639"/>
    <cellStyle name="Normal 54 2" xfId="640"/>
    <cellStyle name="Normal 54 2 2" xfId="641"/>
    <cellStyle name="Normal 54 3" xfId="642"/>
    <cellStyle name="Normal 54 4" xfId="643"/>
    <cellStyle name="Normal 55" xfId="644"/>
    <cellStyle name="Normal 55 2" xfId="645"/>
    <cellStyle name="Normal 55 2 2" xfId="646"/>
    <cellStyle name="Normal 55 3" xfId="647"/>
    <cellStyle name="Normal 55 4" xfId="648"/>
    <cellStyle name="Normal 56" xfId="649"/>
    <cellStyle name="Normal 56 2" xfId="650"/>
    <cellStyle name="Normal 56 3" xfId="651"/>
    <cellStyle name="Normal 57" xfId="652"/>
    <cellStyle name="Normal 57 2" xfId="653"/>
    <cellStyle name="Normal 58" xfId="654"/>
    <cellStyle name="Normal 58 2" xfId="655"/>
    <cellStyle name="Normal 59" xfId="656"/>
    <cellStyle name="Normal 59 2" xfId="657"/>
    <cellStyle name="Normal 59 3" xfId="658"/>
    <cellStyle name="Normal 6" xfId="659"/>
    <cellStyle name="Normal 6 2" xfId="660"/>
    <cellStyle name="Normal 6 2 2" xfId="661"/>
    <cellStyle name="Normal 6 2 2 2" xfId="662"/>
    <cellStyle name="Normal 6 2 2 2 2" xfId="663"/>
    <cellStyle name="Normal 6 2 2 3" xfId="664"/>
    <cellStyle name="Normal 6 2 2 4" xfId="665"/>
    <cellStyle name="Normal 6 2 3" xfId="666"/>
    <cellStyle name="Normal 6 2 3 2" xfId="667"/>
    <cellStyle name="Normal 6 2 4" xfId="668"/>
    <cellStyle name="Normal 6 2 5" xfId="669"/>
    <cellStyle name="Normal 6 3" xfId="670"/>
    <cellStyle name="Normal 6 3 2" xfId="671"/>
    <cellStyle name="Normal 6 3 2 2" xfId="672"/>
    <cellStyle name="Normal 6 3 3" xfId="673"/>
    <cellStyle name="Normal 6 3 4" xfId="674"/>
    <cellStyle name="Normal 6 4" xfId="675"/>
    <cellStyle name="Normal 6 4 2" xfId="676"/>
    <cellStyle name="Normal 6 5" xfId="677"/>
    <cellStyle name="Normal 6 6" xfId="678"/>
    <cellStyle name="Normal 60" xfId="679"/>
    <cellStyle name="Normal 60 2" xfId="680"/>
    <cellStyle name="Normal 60 2 2" xfId="681"/>
    <cellStyle name="Normal 60 2 2 2" xfId="682"/>
    <cellStyle name="Normal 60 2 3" xfId="683"/>
    <cellStyle name="Normal 60 3" xfId="684"/>
    <cellStyle name="Normal 61" xfId="685"/>
    <cellStyle name="Normal 61 2" xfId="686"/>
    <cellStyle name="Normal 61 2 2" xfId="687"/>
    <cellStyle name="Normal 61 2 2 2" xfId="688"/>
    <cellStyle name="Normal 61 2 3" xfId="689"/>
    <cellStyle name="Normal 61 2 4" xfId="690"/>
    <cellStyle name="Normal 61 3" xfId="691"/>
    <cellStyle name="Normal 61 3 2" xfId="692"/>
    <cellStyle name="Normal 61 3 3" xfId="693"/>
    <cellStyle name="Normal 61 4" xfId="694"/>
    <cellStyle name="Normal 62" xfId="695"/>
    <cellStyle name="Normal 62 2" xfId="696"/>
    <cellStyle name="Normal 62 2 2" xfId="697"/>
    <cellStyle name="Normal 62 3" xfId="698"/>
    <cellStyle name="Normal 62 4" xfId="699"/>
    <cellStyle name="Normal 63" xfId="700"/>
    <cellStyle name="Normal 63 2" xfId="701"/>
    <cellStyle name="Normal 64" xfId="702"/>
    <cellStyle name="Normal 64 2" xfId="703"/>
    <cellStyle name="Normal 65" xfId="704"/>
    <cellStyle name="Normal 65 2" xfId="705"/>
    <cellStyle name="Normal 66" xfId="706"/>
    <cellStyle name="Normal 66 2" xfId="707"/>
    <cellStyle name="Normal 67" xfId="708"/>
    <cellStyle name="Normal 67 2" xfId="709"/>
    <cellStyle name="Normal 67 2 2" xfId="710"/>
    <cellStyle name="Normal 67 2 2 2" xfId="711"/>
    <cellStyle name="Normal 67 2 2 3" xfId="712"/>
    <cellStyle name="Normal 68" xfId="713"/>
    <cellStyle name="Normal 68 2" xfId="714"/>
    <cellStyle name="Normal 68 2 2" xfId="715"/>
    <cellStyle name="Normal 69" xfId="716"/>
    <cellStyle name="Normal 69 2" xfId="717"/>
    <cellStyle name="Normal 7" xfId="718"/>
    <cellStyle name="Normal 7 2" xfId="719"/>
    <cellStyle name="Normal 7 2 2" xfId="720"/>
    <cellStyle name="Normal 7 2 2 2" xfId="721"/>
    <cellStyle name="Normal 7 2 2 2 2" xfId="722"/>
    <cellStyle name="Normal 7 2 2 3" xfId="723"/>
    <cellStyle name="Normal 7 2 2 4" xfId="724"/>
    <cellStyle name="Normal 7 2 3" xfId="725"/>
    <cellStyle name="Normal 7 2 3 2" xfId="726"/>
    <cellStyle name="Normal 7 2 4" xfId="727"/>
    <cellStyle name="Normal 7 2 5" xfId="728"/>
    <cellStyle name="Normal 7 3" xfId="729"/>
    <cellStyle name="Normal 7 3 2" xfId="730"/>
    <cellStyle name="Normal 7 3 2 2" xfId="731"/>
    <cellStyle name="Normal 7 3 3" xfId="732"/>
    <cellStyle name="Normal 7 3 4" xfId="733"/>
    <cellStyle name="Normal 7 4" xfId="734"/>
    <cellStyle name="Normal 7 4 2" xfId="735"/>
    <cellStyle name="Normal 7 5" xfId="736"/>
    <cellStyle name="Normal 7 6" xfId="737"/>
    <cellStyle name="Normal 70" xfId="738"/>
    <cellStyle name="Normal 71" xfId="739"/>
    <cellStyle name="Normal 72" xfId="740"/>
    <cellStyle name="Normal 73" xfId="741"/>
    <cellStyle name="Normal 74" xfId="742"/>
    <cellStyle name="Normal 75" xfId="743"/>
    <cellStyle name="Normal 75 2" xfId="744"/>
    <cellStyle name="Normal 76" xfId="745"/>
    <cellStyle name="Normal 77" xfId="746"/>
    <cellStyle name="Normal 78" xfId="747"/>
    <cellStyle name="Normal 79" xfId="748"/>
    <cellStyle name="Normal 8" xfId="749"/>
    <cellStyle name="Normal 8 2" xfId="750"/>
    <cellStyle name="Normal 8 2 2" xfId="751"/>
    <cellStyle name="Normal 8 2 2 2" xfId="752"/>
    <cellStyle name="Normal 8 2 2 2 2" xfId="753"/>
    <cellStyle name="Normal 8 2 2 3" xfId="754"/>
    <cellStyle name="Normal 8 2 2 4" xfId="755"/>
    <cellStyle name="Normal 8 2 3" xfId="756"/>
    <cellStyle name="Normal 8 2 3 2" xfId="757"/>
    <cellStyle name="Normal 8 2 4" xfId="758"/>
    <cellStyle name="Normal 8 2 5" xfId="759"/>
    <cellStyle name="Normal 8 3" xfId="760"/>
    <cellStyle name="Normal 8 3 2" xfId="761"/>
    <cellStyle name="Normal 8 3 2 2" xfId="762"/>
    <cellStyle name="Normal 8 3 3" xfId="763"/>
    <cellStyle name="Normal 8 3 4" xfId="764"/>
    <cellStyle name="Normal 8 4" xfId="765"/>
    <cellStyle name="Normal 8 4 2" xfId="766"/>
    <cellStyle name="Normal 8 5" xfId="767"/>
    <cellStyle name="Normal 8 6" xfId="768"/>
    <cellStyle name="Normal 80" xfId="769"/>
    <cellStyle name="Normal 81" xfId="5"/>
    <cellStyle name="Normal 82" xfId="3"/>
    <cellStyle name="Normal 9" xfId="770"/>
    <cellStyle name="Normal 9 2" xfId="771"/>
    <cellStyle name="Normal 9 2 2" xfId="772"/>
    <cellStyle name="Normal 9 2 2 2" xfId="773"/>
    <cellStyle name="Normal 9 2 2 2 2" xfId="774"/>
    <cellStyle name="Normal 9 2 2 3" xfId="775"/>
    <cellStyle name="Normal 9 2 2 4" xfId="776"/>
    <cellStyle name="Normal 9 2 3" xfId="777"/>
    <cellStyle name="Normal 9 2 3 2" xfId="778"/>
    <cellStyle name="Normal 9 2 4" xfId="779"/>
    <cellStyle name="Normal 9 2 5" xfId="780"/>
    <cellStyle name="Normal 9 3" xfId="781"/>
    <cellStyle name="Normal 9 3 2" xfId="782"/>
    <cellStyle name="Normal 9 3 2 2" xfId="783"/>
    <cellStyle name="Normal 9 3 3" xfId="784"/>
    <cellStyle name="Normal 9 3 4" xfId="785"/>
    <cellStyle name="Normal 9 4" xfId="786"/>
    <cellStyle name="Normal 9 4 2" xfId="787"/>
    <cellStyle name="Normal 9 5" xfId="788"/>
    <cellStyle name="Normal 9 6" xfId="789"/>
    <cellStyle name="Normale_AllCompAmm" xfId="790"/>
    <cellStyle name="Note 2" xfId="791"/>
    <cellStyle name="Note 2 2" xfId="792"/>
    <cellStyle name="Note 3" xfId="793"/>
    <cellStyle name="Note 4" xfId="794"/>
    <cellStyle name="Note 5" xfId="795"/>
    <cellStyle name="Obično_4.2 Bill of Quantities PROBA (2)" xfId="796"/>
    <cellStyle name="Odstotek 10" xfId="797"/>
    <cellStyle name="Odstotek 11" xfId="798"/>
    <cellStyle name="Odstotek 11 2" xfId="799"/>
    <cellStyle name="Odstotek 2" xfId="800"/>
    <cellStyle name="Odstotek 2 2" xfId="801"/>
    <cellStyle name="Odstotek 2 3" xfId="802"/>
    <cellStyle name="Odstotek 3" xfId="803"/>
    <cellStyle name="Odstotek 4" xfId="804"/>
    <cellStyle name="Odstotek 5" xfId="805"/>
    <cellStyle name="Odstotek 6" xfId="806"/>
    <cellStyle name="Odstotek 7" xfId="807"/>
    <cellStyle name="Odstotek 7 2" xfId="808"/>
    <cellStyle name="Odstotek 7 2 2" xfId="809"/>
    <cellStyle name="Odstotek 8" xfId="810"/>
    <cellStyle name="Odstotek 9" xfId="811"/>
    <cellStyle name="Output 2" xfId="812"/>
    <cellStyle name="Output 2 2" xfId="813"/>
    <cellStyle name="Percent" xfId="2" builtinId="5"/>
    <cellStyle name="Percent (0)" xfId="814"/>
    <cellStyle name="Percent [2]" xfId="815"/>
    <cellStyle name="Percent [2] 2" xfId="816"/>
    <cellStyle name="Percent 10" xfId="817"/>
    <cellStyle name="Percent 11" xfId="818"/>
    <cellStyle name="Percent 12" xfId="819"/>
    <cellStyle name="Percent 13" xfId="820"/>
    <cellStyle name="Percent 14" xfId="821"/>
    <cellStyle name="Percent 15" xfId="822"/>
    <cellStyle name="Percent 16" xfId="823"/>
    <cellStyle name="Percent 17" xfId="824"/>
    <cellStyle name="Percent 18" xfId="825"/>
    <cellStyle name="Percent 19" xfId="826"/>
    <cellStyle name="Percent 2" xfId="827"/>
    <cellStyle name="Percent 2 2" xfId="828"/>
    <cellStyle name="Percent 2 3" xfId="829"/>
    <cellStyle name="Percent 2 4" xfId="830"/>
    <cellStyle name="Percent 20" xfId="831"/>
    <cellStyle name="Percent 21" xfId="832"/>
    <cellStyle name="Percent 22" xfId="833"/>
    <cellStyle name="Percent 23" xfId="834"/>
    <cellStyle name="Percent 23 2" xfId="835"/>
    <cellStyle name="Percent 23 2 2" xfId="836"/>
    <cellStyle name="Percent 23 2 2 2" xfId="837"/>
    <cellStyle name="Percent 23 2 3" xfId="838"/>
    <cellStyle name="Percent 23 2 4" xfId="839"/>
    <cellStyle name="Percent 23 3" xfId="840"/>
    <cellStyle name="Percent 23 3 2" xfId="841"/>
    <cellStyle name="Percent 23 4" xfId="842"/>
    <cellStyle name="Percent 23 5" xfId="843"/>
    <cellStyle name="Percent 24" xfId="844"/>
    <cellStyle name="Percent 25" xfId="845"/>
    <cellStyle name="Percent 25 2" xfId="846"/>
    <cellStyle name="Percent 25 3" xfId="847"/>
    <cellStyle name="Percent 26" xfId="848"/>
    <cellStyle name="Percent 27" xfId="849"/>
    <cellStyle name="Percent 28" xfId="850"/>
    <cellStyle name="Percent 29" xfId="851"/>
    <cellStyle name="Percent 3" xfId="852"/>
    <cellStyle name="Percent 30" xfId="853"/>
    <cellStyle name="Percent 31" xfId="854"/>
    <cellStyle name="Percent 4" xfId="855"/>
    <cellStyle name="Percent 5" xfId="856"/>
    <cellStyle name="Percent 6" xfId="857"/>
    <cellStyle name="Percent 7" xfId="858"/>
    <cellStyle name="Percent 8" xfId="859"/>
    <cellStyle name="Percent 9" xfId="860"/>
    <cellStyle name="Pourcentage 3" xfId="861"/>
    <cellStyle name="Result" xfId="862"/>
    <cellStyle name="Result2" xfId="863"/>
    <cellStyle name="Standard_AfA" xfId="864"/>
    <cellStyle name="TableStyleLight1" xfId="865"/>
    <cellStyle name="Tickmark" xfId="866"/>
    <cellStyle name="Tickmark 2" xfId="867"/>
    <cellStyle name="Tickmark 3" xfId="868"/>
    <cellStyle name="Tickmark 4" xfId="869"/>
    <cellStyle name="Title 2" xfId="870"/>
    <cellStyle name="Title 2 2" xfId="871"/>
    <cellStyle name="Total 2" xfId="872"/>
    <cellStyle name="Total 2 2" xfId="873"/>
    <cellStyle name="Valuta (0)_1_2 e 1_3_Crediti v_clientela " xfId="874"/>
    <cellStyle name="Valuta 2" xfId="875"/>
    <cellStyle name="Valuta 3" xfId="876"/>
    <cellStyle name="Vejica 2" xfId="877"/>
    <cellStyle name="Vejica 3" xfId="878"/>
    <cellStyle name="Warning Text 2" xfId="879"/>
    <cellStyle name="Warning Text 2 2" xfId="880"/>
  </cellStyles>
  <dxfs count="2">
    <dxf>
      <font>
        <color theme="0"/>
      </font>
      <fill>
        <patternFill patternType="none">
          <bgColor indexed="65"/>
        </patternFill>
      </fill>
      <border>
        <left/>
        <right/>
        <top/>
        <bottom/>
      </border>
    </dxf>
    <dxf>
      <font>
        <color theme="0"/>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3</xdr:row>
      <xdr:rowOff>57150</xdr:rowOff>
    </xdr:from>
    <xdr:to>
      <xdr:col>3</xdr:col>
      <xdr:colOff>238125</xdr:colOff>
      <xdr:row>4</xdr:row>
      <xdr:rowOff>238125</xdr:rowOff>
    </xdr:to>
    <xdr:pic macro="[6]!Button2_Click">
      <xdr:nvPicPr>
        <xdr:cNvPr id="2" name="FAQ_2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2954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215265</xdr:colOff>
      <xdr:row>5</xdr:row>
      <xdr:rowOff>44803</xdr:rowOff>
    </xdr:from>
    <xdr:to>
      <xdr:col>5</xdr:col>
      <xdr:colOff>582879</xdr:colOff>
      <xdr:row>7</xdr:row>
      <xdr:rowOff>165831</xdr:rowOff>
    </xdr:to>
    <xdr:sp macro="" textlink="">
      <xdr:nvSpPr>
        <xdr:cNvPr id="3" name="Comment 2"/>
        <xdr:cNvSpPr/>
      </xdr:nvSpPr>
      <xdr:spPr>
        <a:xfrm>
          <a:off x="2529840" y="1864078"/>
          <a:ext cx="3348939" cy="502028"/>
        </a:xfrm>
        <a:prstGeom prst="wedgeRoundRectCallout">
          <a:avLst>
            <a:gd name="adj1" fmla="val -55856"/>
            <a:gd name="adj2" fmla="val -44647"/>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noAutofit/>
        </a:bodyPr>
        <a:lstStyle/>
        <a:p>
          <a:pPr mar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Upišite broj godina za koje ste u Analizi troškova i koristi radili prognoze</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oneCellAnchor>
    <xdr:from>
      <xdr:col>0</xdr:col>
      <xdr:colOff>97844</xdr:colOff>
      <xdr:row>2</xdr:row>
      <xdr:rowOff>11091</xdr:rowOff>
    </xdr:from>
    <xdr:ext cx="2593105" cy="436583"/>
    <xdr:sp macro="" textlink="">
      <xdr:nvSpPr>
        <xdr:cNvPr id="4" name="Comment 1"/>
        <xdr:cNvSpPr/>
      </xdr:nvSpPr>
      <xdr:spPr>
        <a:xfrm>
          <a:off x="97844" y="706416"/>
          <a:ext cx="2593105" cy="436583"/>
        </a:xfrm>
        <a:prstGeom prst="wedgeRoundRectCallout">
          <a:avLst>
            <a:gd name="adj1" fmla="val 36593"/>
            <a:gd name="adj2" fmla="val -83177"/>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t">
          <a:noAutofit/>
        </a:bodyPr>
        <a:lstStyle/>
        <a:p>
          <a:pPr algn="l">
            <a:lnSpc>
              <a:spcPts val="1000"/>
            </a:lnSpc>
          </a:pPr>
          <a:r>
            <a:rPr lang="hr-HR" sz="1100">
              <a:solidFill>
                <a:schemeClr val="accent3">
                  <a:lumMod val="75000"/>
                </a:schemeClr>
              </a:solidFill>
              <a:effectLst/>
              <a:latin typeface="+mn-lt"/>
              <a:ea typeface="+mn-ea"/>
              <a:cs typeface="+mn-cs"/>
            </a:rPr>
            <a:t>Upišite naziv projekta koji ste naveli u prijavnom obrascu Opći A. dio  / Opće informacije o projektu / Naziv projekta </a:t>
          </a:r>
          <a:endParaRPr lang="lt-LT" sz="1000">
            <a:solidFill>
              <a:schemeClr val="accent3">
                <a:lumMod val="75000"/>
              </a:schemeClr>
            </a:solidFill>
          </a:endParaRPr>
        </a:p>
      </xdr:txBody>
    </xdr:sp>
    <xdr:clientData/>
  </xdr:oneCellAnchor>
  <xdr:twoCellAnchor>
    <xdr:from>
      <xdr:col>1</xdr:col>
      <xdr:colOff>7621</xdr:colOff>
      <xdr:row>19</xdr:row>
      <xdr:rowOff>3811</xdr:rowOff>
    </xdr:from>
    <xdr:to>
      <xdr:col>1</xdr:col>
      <xdr:colOff>1879776</xdr:colOff>
      <xdr:row>25</xdr:row>
      <xdr:rowOff>66676</xdr:rowOff>
    </xdr:to>
    <xdr:sp macro="" textlink="">
      <xdr:nvSpPr>
        <xdr:cNvPr id="5" name="Comment 4"/>
        <xdr:cNvSpPr/>
      </xdr:nvSpPr>
      <xdr:spPr>
        <a:xfrm>
          <a:off x="198121" y="4842511"/>
          <a:ext cx="1872155" cy="1196340"/>
        </a:xfrm>
        <a:prstGeom prst="wedgeRoundRectCallout">
          <a:avLst>
            <a:gd name="adj1" fmla="val 49275"/>
            <a:gd name="adj2" fmla="val -59742"/>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oAutofit/>
        </a:bodyPr>
        <a:lstStyle/>
        <a:p>
          <a:pPr mar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Upišite iznos prihvatljivih troškova projekta za svaku stavku  proračuna. Ukupan iznos prihvatljivih troškova treba odgovarati iznosu navedenom u prijavnom obrascu Opći A. dio / 1. Ukupno prihvatljivi troškovi </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177165</xdr:colOff>
      <xdr:row>33</xdr:row>
      <xdr:rowOff>110490</xdr:rowOff>
    </xdr:from>
    <xdr:to>
      <xdr:col>1</xdr:col>
      <xdr:colOff>1915824</xdr:colOff>
      <xdr:row>40</xdr:row>
      <xdr:rowOff>112078</xdr:rowOff>
    </xdr:to>
    <xdr:sp macro="" textlink="">
      <xdr:nvSpPr>
        <xdr:cNvPr id="6" name="Comment 5"/>
        <xdr:cNvSpPr/>
      </xdr:nvSpPr>
      <xdr:spPr>
        <a:xfrm>
          <a:off x="177165" y="7835265"/>
          <a:ext cx="1929159" cy="1135063"/>
        </a:xfrm>
        <a:prstGeom prst="wedgeRoundRectCallout">
          <a:avLst>
            <a:gd name="adj1" fmla="val 46352"/>
            <a:gd name="adj2" fmla="val -56152"/>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spAutoFit/>
        </a:bodyPr>
        <a:lstStyle/>
        <a:p>
          <a:pPr marL="0" lv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Upišite iznos neprihvatljivih troškova projekta za svaku stavku proračuna.  Ukupan iznos neprihvatljivih troškova treba odgovarati iznosu navedenom u prijavnom obrascu Opći A. dio. / 2. Neprihvatljivi troškovi </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22860</xdr:colOff>
      <xdr:row>50</xdr:row>
      <xdr:rowOff>99060</xdr:rowOff>
    </xdr:from>
    <xdr:to>
      <xdr:col>1</xdr:col>
      <xdr:colOff>1897405</xdr:colOff>
      <xdr:row>52</xdr:row>
      <xdr:rowOff>298882</xdr:rowOff>
    </xdr:to>
    <xdr:sp macro="" textlink="">
      <xdr:nvSpPr>
        <xdr:cNvPr id="7" name="Comment 6"/>
        <xdr:cNvSpPr/>
      </xdr:nvSpPr>
      <xdr:spPr>
        <a:xfrm>
          <a:off x="213360" y="10852785"/>
          <a:ext cx="1874545" cy="847522"/>
        </a:xfrm>
        <a:prstGeom prst="wedgeRoundRectCallout">
          <a:avLst>
            <a:gd name="adj1" fmla="val 44187"/>
            <a:gd name="adj2" fmla="val -57742"/>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t">
          <a:spAutoFit/>
        </a:bodyPr>
        <a:lstStyle/>
        <a:p>
          <a:pPr mar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Upišite iznos planiranih prihoda iz točke 5. Financijska analiza Studije izvedivosti.  Planirane prihode rasporedite po ponuđenim kategorijama prihoda.  </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174640</xdr:colOff>
      <xdr:row>0</xdr:row>
      <xdr:rowOff>123824</xdr:rowOff>
    </xdr:from>
    <xdr:to>
      <xdr:col>1</xdr:col>
      <xdr:colOff>1917380</xdr:colOff>
      <xdr:row>1</xdr:row>
      <xdr:rowOff>352420</xdr:rowOff>
    </xdr:to>
    <xdr:sp macro="" textlink="">
      <xdr:nvSpPr>
        <xdr:cNvPr id="8" name="Button 1"/>
        <xdr:cNvSpPr/>
      </xdr:nvSpPr>
      <xdr:spPr>
        <a:xfrm>
          <a:off x="174640" y="123824"/>
          <a:ext cx="1933240" cy="361946"/>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2"/>
              </a:solidFill>
            </a:rPr>
            <a:t>1. Naziv projekta</a:t>
          </a:r>
        </a:p>
        <a:p>
          <a:pPr algn="ctr"/>
          <a:endParaRPr lang="lt-LT" sz="1400">
            <a:solidFill>
              <a:schemeClr val="tx2"/>
            </a:solidFill>
          </a:endParaRPr>
        </a:p>
      </xdr:txBody>
    </xdr:sp>
    <xdr:clientData/>
  </xdr:twoCellAnchor>
  <xdr:twoCellAnchor>
    <xdr:from>
      <xdr:col>1</xdr:col>
      <xdr:colOff>0</xdr:colOff>
      <xdr:row>3</xdr:row>
      <xdr:rowOff>68578</xdr:rowOff>
    </xdr:from>
    <xdr:to>
      <xdr:col>1</xdr:col>
      <xdr:colOff>1918256</xdr:colOff>
      <xdr:row>5</xdr:row>
      <xdr:rowOff>0</xdr:rowOff>
    </xdr:to>
    <xdr:sp macro="" textlink="">
      <xdr:nvSpPr>
        <xdr:cNvPr id="9" name="Button 2"/>
        <xdr:cNvSpPr/>
      </xdr:nvSpPr>
      <xdr:spPr>
        <a:xfrm>
          <a:off x="190500" y="1306828"/>
          <a:ext cx="1918256" cy="512447"/>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lang="en-US" sz="1400">
              <a:solidFill>
                <a:schemeClr val="tx2"/>
              </a:solidFill>
            </a:rPr>
            <a:t>2. Referentno razdoblje</a:t>
          </a:r>
        </a:p>
        <a:p>
          <a:pPr algn="ctr"/>
          <a:endParaRPr lang="lt-LT" sz="1400">
            <a:solidFill>
              <a:schemeClr val="tx2"/>
            </a:solidFill>
          </a:endParaRPr>
        </a:p>
      </xdr:txBody>
    </xdr:sp>
    <xdr:clientData/>
  </xdr:twoCellAnchor>
  <xdr:oneCellAnchor>
    <xdr:from>
      <xdr:col>1</xdr:col>
      <xdr:colOff>22861</xdr:colOff>
      <xdr:row>16</xdr:row>
      <xdr:rowOff>9411</xdr:rowOff>
    </xdr:from>
    <xdr:ext cx="1585201" cy="495537"/>
    <xdr:sp macro="" textlink="">
      <xdr:nvSpPr>
        <xdr:cNvPr id="10" name="Button 4"/>
        <xdr:cNvSpPr/>
      </xdr:nvSpPr>
      <xdr:spPr>
        <a:xfrm>
          <a:off x="213361" y="4095636"/>
          <a:ext cx="1585201" cy="495537"/>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noAutofit/>
        </a:bodyPr>
        <a:lstStyle/>
        <a:p>
          <a:pPr algn="ctr">
            <a:lnSpc>
              <a:spcPct val="100000"/>
            </a:lnSpc>
          </a:pPr>
          <a:r>
            <a:rPr lang="en-US" sz="1400" b="0">
              <a:solidFill>
                <a:schemeClr val="tx2"/>
              </a:solidFill>
            </a:rPr>
            <a:t>4. Prihvatljivi tro</a:t>
          </a:r>
          <a:r>
            <a:rPr lang="lt-LT" sz="1400" b="0">
              <a:solidFill>
                <a:schemeClr val="tx2"/>
              </a:solidFill>
            </a:rPr>
            <a:t>škovi</a:t>
          </a:r>
          <a:r>
            <a:rPr lang="lt-LT" sz="1400" b="0" baseline="0">
              <a:solidFill>
                <a:schemeClr val="tx2"/>
              </a:solidFill>
            </a:rPr>
            <a:t> projekta</a:t>
          </a:r>
          <a:endParaRPr lang="en-US" sz="1400" b="0">
            <a:solidFill>
              <a:schemeClr val="tx2"/>
            </a:solidFill>
          </a:endParaRPr>
        </a:p>
        <a:p>
          <a:pPr algn="ctr">
            <a:lnSpc>
              <a:spcPts val="1000"/>
            </a:lnSpc>
          </a:pPr>
          <a:endParaRPr lang="lt-LT" sz="1050">
            <a:solidFill>
              <a:schemeClr val="tx2"/>
            </a:solidFill>
          </a:endParaRPr>
        </a:p>
      </xdr:txBody>
    </xdr:sp>
    <xdr:clientData/>
  </xdr:oneCellAnchor>
  <xdr:oneCellAnchor>
    <xdr:from>
      <xdr:col>0</xdr:col>
      <xdr:colOff>175260</xdr:colOff>
      <xdr:row>31</xdr:row>
      <xdr:rowOff>38100</xdr:rowOff>
    </xdr:from>
    <xdr:ext cx="1579872" cy="561975"/>
    <xdr:sp macro="" textlink="">
      <xdr:nvSpPr>
        <xdr:cNvPr id="11" name="Button 5"/>
        <xdr:cNvSpPr/>
      </xdr:nvSpPr>
      <xdr:spPr>
        <a:xfrm>
          <a:off x="175260" y="6981825"/>
          <a:ext cx="1579872" cy="561975"/>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oAutofit/>
        </a:bodyPr>
        <a:lstStyle/>
        <a:p>
          <a:pPr algn="ctr"/>
          <a:r>
            <a:rPr lang="en-US" sz="1400">
              <a:solidFill>
                <a:schemeClr val="tx2"/>
              </a:solidFill>
            </a:rPr>
            <a:t>5. </a:t>
          </a:r>
          <a:r>
            <a:rPr lang="lt-LT" sz="1400">
              <a:solidFill>
                <a:schemeClr val="tx2"/>
              </a:solidFill>
            </a:rPr>
            <a:t>Neprihvatljivi troškovi projekta</a:t>
          </a:r>
          <a:endParaRPr lang="en-US" sz="1400">
            <a:solidFill>
              <a:schemeClr val="tx2"/>
            </a:solidFill>
          </a:endParaRPr>
        </a:p>
        <a:p>
          <a:pPr algn="ctr"/>
          <a:endParaRPr lang="lt-LT" sz="1400">
            <a:solidFill>
              <a:schemeClr val="tx2"/>
            </a:solidFill>
          </a:endParaRPr>
        </a:p>
      </xdr:txBody>
    </xdr:sp>
    <xdr:clientData/>
  </xdr:oneCellAnchor>
  <xdr:twoCellAnchor>
    <xdr:from>
      <xdr:col>1</xdr:col>
      <xdr:colOff>15240</xdr:colOff>
      <xdr:row>8</xdr:row>
      <xdr:rowOff>40005</xdr:rowOff>
    </xdr:from>
    <xdr:to>
      <xdr:col>1</xdr:col>
      <xdr:colOff>1911223</xdr:colOff>
      <xdr:row>10</xdr:row>
      <xdr:rowOff>182055</xdr:rowOff>
    </xdr:to>
    <xdr:sp macro="" textlink="">
      <xdr:nvSpPr>
        <xdr:cNvPr id="12" name="Button 3"/>
        <xdr:cNvSpPr/>
      </xdr:nvSpPr>
      <xdr:spPr>
        <a:xfrm>
          <a:off x="205740" y="2430780"/>
          <a:ext cx="1895983" cy="684975"/>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lang="en-US" sz="1400">
              <a:solidFill>
                <a:schemeClr val="tx2"/>
              </a:solidFill>
            </a:rPr>
            <a:t>3. Razdoblje provedbe projekta</a:t>
          </a:r>
        </a:p>
        <a:p>
          <a:pPr algn="ctr"/>
          <a:endParaRPr lang="lt-LT" sz="1050">
            <a:solidFill>
              <a:schemeClr val="tx2"/>
            </a:solidFill>
          </a:endParaRPr>
        </a:p>
      </xdr:txBody>
    </xdr:sp>
    <xdr:clientData/>
  </xdr:twoCellAnchor>
  <xdr:twoCellAnchor>
    <xdr:from>
      <xdr:col>3</xdr:col>
      <xdr:colOff>400051</xdr:colOff>
      <xdr:row>11</xdr:row>
      <xdr:rowOff>45718</xdr:rowOff>
    </xdr:from>
    <xdr:to>
      <xdr:col>5</xdr:col>
      <xdr:colOff>554373</xdr:colOff>
      <xdr:row>14</xdr:row>
      <xdr:rowOff>152490</xdr:rowOff>
    </xdr:to>
    <xdr:sp macro="" textlink="">
      <xdr:nvSpPr>
        <xdr:cNvPr id="13" name="Comment 3"/>
        <xdr:cNvSpPr/>
      </xdr:nvSpPr>
      <xdr:spPr>
        <a:xfrm>
          <a:off x="2714626" y="3179443"/>
          <a:ext cx="3135647" cy="678272"/>
        </a:xfrm>
        <a:prstGeom prst="wedgeRoundRectCallout">
          <a:avLst>
            <a:gd name="adj1" fmla="val -60520"/>
            <a:gd name="adj2" fmla="val -60281"/>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t">
          <a:noAutofit/>
        </a:bodyPr>
        <a:lstStyle/>
        <a:p>
          <a:pPr marL="0" lv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Navedite broj mjeseci potrebnih za provedbu projekta. Broj mjeseci treba odgovarati broju mjeseci navedenom u prijavnom obrascu Opći A. dio. / Raspored provedbe projekta </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173355</xdr:colOff>
      <xdr:row>48</xdr:row>
      <xdr:rowOff>9524</xdr:rowOff>
    </xdr:from>
    <xdr:to>
      <xdr:col>1</xdr:col>
      <xdr:colOff>1568250</xdr:colOff>
      <xdr:row>49</xdr:row>
      <xdr:rowOff>354330</xdr:rowOff>
    </xdr:to>
    <xdr:sp macro="" textlink="">
      <xdr:nvSpPr>
        <xdr:cNvPr id="14" name="Button 6"/>
        <xdr:cNvSpPr/>
      </xdr:nvSpPr>
      <xdr:spPr>
        <a:xfrm>
          <a:off x="173355" y="10153649"/>
          <a:ext cx="1585395" cy="506731"/>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2"/>
              </a:solidFill>
            </a:rPr>
            <a:t>6. Pr</a:t>
          </a:r>
          <a:r>
            <a:rPr lang="lt-LT" sz="1400">
              <a:solidFill>
                <a:schemeClr val="tx2"/>
              </a:solidFill>
            </a:rPr>
            <a:t>ihodi</a:t>
          </a:r>
          <a:r>
            <a:rPr lang="en-US" sz="1400">
              <a:solidFill>
                <a:schemeClr val="tx2"/>
              </a:solidFill>
            </a:rPr>
            <a:t> </a:t>
          </a:r>
          <a:r>
            <a:rPr lang="lt-LT" sz="1400">
              <a:solidFill>
                <a:schemeClr val="tx2"/>
              </a:solidFill>
            </a:rPr>
            <a:t>projekta</a:t>
          </a:r>
          <a:endParaRPr lang="en-US" sz="1400">
            <a:solidFill>
              <a:schemeClr val="tx2"/>
            </a:solidFill>
          </a:endParaRPr>
        </a:p>
        <a:p>
          <a:pPr algn="ctr"/>
          <a:endParaRPr lang="lt-LT" sz="1400">
            <a:solidFill>
              <a:schemeClr val="tx2"/>
            </a:solidFill>
          </a:endParaRPr>
        </a:p>
      </xdr:txBody>
    </xdr:sp>
    <xdr:clientData/>
  </xdr:twoCellAnchor>
  <xdr:twoCellAnchor>
    <xdr:from>
      <xdr:col>1</xdr:col>
      <xdr:colOff>0</xdr:colOff>
      <xdr:row>60</xdr:row>
      <xdr:rowOff>28576</xdr:rowOff>
    </xdr:from>
    <xdr:to>
      <xdr:col>1</xdr:col>
      <xdr:colOff>1552483</xdr:colOff>
      <xdr:row>61</xdr:row>
      <xdr:rowOff>381001</xdr:rowOff>
    </xdr:to>
    <xdr:sp macro="" textlink="">
      <xdr:nvSpPr>
        <xdr:cNvPr id="15" name="Button 7"/>
        <xdr:cNvSpPr/>
      </xdr:nvSpPr>
      <xdr:spPr>
        <a:xfrm>
          <a:off x="190500" y="13239751"/>
          <a:ext cx="1552483" cy="514350"/>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100"/>
            </a:lnSpc>
          </a:pPr>
          <a:r>
            <a:rPr lang="ru-RU" sz="1400">
              <a:solidFill>
                <a:schemeClr val="tx2"/>
              </a:solidFill>
            </a:rPr>
            <a:t>7</a:t>
          </a:r>
          <a:r>
            <a:rPr lang="en-US" sz="1400">
              <a:solidFill>
                <a:schemeClr val="tx2"/>
              </a:solidFill>
            </a:rPr>
            <a:t>. </a:t>
          </a:r>
          <a:r>
            <a:rPr lang="lt-LT" sz="1400">
              <a:solidFill>
                <a:schemeClr val="tx2"/>
              </a:solidFill>
            </a:rPr>
            <a:t>Operativni troškovi projekta</a:t>
          </a:r>
          <a:endParaRPr lang="en-US" sz="1400">
            <a:solidFill>
              <a:schemeClr val="tx2"/>
            </a:solidFill>
          </a:endParaRPr>
        </a:p>
        <a:p>
          <a:pPr algn="ctr">
            <a:lnSpc>
              <a:spcPts val="1500"/>
            </a:lnSpc>
          </a:pPr>
          <a:endParaRPr lang="lt-LT" sz="1400">
            <a:solidFill>
              <a:schemeClr val="tx2"/>
            </a:solidFill>
          </a:endParaRPr>
        </a:p>
      </xdr:txBody>
    </xdr:sp>
    <xdr:clientData/>
  </xdr:twoCellAnchor>
  <xdr:twoCellAnchor>
    <xdr:from>
      <xdr:col>1</xdr:col>
      <xdr:colOff>1</xdr:colOff>
      <xdr:row>62</xdr:row>
      <xdr:rowOff>80010</xdr:rowOff>
    </xdr:from>
    <xdr:to>
      <xdr:col>2</xdr:col>
      <xdr:colOff>95250</xdr:colOff>
      <xdr:row>68</xdr:row>
      <xdr:rowOff>104775</xdr:rowOff>
    </xdr:to>
    <xdr:sp macro="" textlink="">
      <xdr:nvSpPr>
        <xdr:cNvPr id="16" name="Comment 7"/>
        <xdr:cNvSpPr/>
      </xdr:nvSpPr>
      <xdr:spPr>
        <a:xfrm>
          <a:off x="190501" y="13891260"/>
          <a:ext cx="2038349" cy="996315"/>
        </a:xfrm>
        <a:prstGeom prst="wedgeRoundRectCallout">
          <a:avLst>
            <a:gd name="adj1" fmla="val 37169"/>
            <a:gd name="adj2" fmla="val -53980"/>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oAutofit/>
        </a:bodyPr>
        <a:lstStyle/>
        <a:p>
          <a:pPr mar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Upišite iznos planiranih operativnih troškova projekta iz točke 5. Financijska analiza Studije izvedivosti. Planirane operativne troškove rasporedite po ponuđenim kategorijama operativnih troškova</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1</xdr:colOff>
      <xdr:row>72</xdr:row>
      <xdr:rowOff>30481</xdr:rowOff>
    </xdr:from>
    <xdr:to>
      <xdr:col>1</xdr:col>
      <xdr:colOff>1529942</xdr:colOff>
      <xdr:row>73</xdr:row>
      <xdr:rowOff>161926</xdr:rowOff>
    </xdr:to>
    <xdr:sp macro="" textlink="">
      <xdr:nvSpPr>
        <xdr:cNvPr id="17" name="Button 8"/>
        <xdr:cNvSpPr/>
      </xdr:nvSpPr>
      <xdr:spPr>
        <a:xfrm>
          <a:off x="190501" y="15460981"/>
          <a:ext cx="1529941" cy="674370"/>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lt-LT" sz="1400">
              <a:solidFill>
                <a:schemeClr val="tx2"/>
              </a:solidFill>
            </a:rPr>
            <a:t>8</a:t>
          </a:r>
          <a:r>
            <a:rPr lang="en-US" sz="1400">
              <a:solidFill>
                <a:schemeClr val="tx2"/>
              </a:solidFill>
            </a:rPr>
            <a:t>. </a:t>
          </a:r>
          <a:r>
            <a:rPr lang="lt-LT" sz="1400">
              <a:solidFill>
                <a:schemeClr val="tx2"/>
              </a:solidFill>
            </a:rPr>
            <a:t>Ostatak vrijednosti ulaganja</a:t>
          </a:r>
          <a:endParaRPr lang="en-US" sz="1400">
            <a:solidFill>
              <a:schemeClr val="tx2"/>
            </a:solidFill>
          </a:endParaRPr>
        </a:p>
        <a:p>
          <a:pPr algn="ctr"/>
          <a:endParaRPr lang="lt-LT" sz="1400">
            <a:solidFill>
              <a:schemeClr val="tx2"/>
            </a:solidFill>
          </a:endParaRPr>
        </a:p>
      </xdr:txBody>
    </xdr:sp>
    <xdr:clientData/>
  </xdr:twoCellAnchor>
  <xdr:twoCellAnchor>
    <xdr:from>
      <xdr:col>1</xdr:col>
      <xdr:colOff>45721</xdr:colOff>
      <xdr:row>73</xdr:row>
      <xdr:rowOff>268605</xdr:rowOff>
    </xdr:from>
    <xdr:to>
      <xdr:col>1</xdr:col>
      <xdr:colOff>1881477</xdr:colOff>
      <xdr:row>77</xdr:row>
      <xdr:rowOff>73144</xdr:rowOff>
    </xdr:to>
    <xdr:sp macro="" textlink="">
      <xdr:nvSpPr>
        <xdr:cNvPr id="18" name="Comment 8"/>
        <xdr:cNvSpPr/>
      </xdr:nvSpPr>
      <xdr:spPr>
        <a:xfrm>
          <a:off x="236221" y="16242030"/>
          <a:ext cx="1835756" cy="709414"/>
        </a:xfrm>
        <a:prstGeom prst="wedgeRoundRectCallout">
          <a:avLst>
            <a:gd name="adj1" fmla="val 41589"/>
            <a:gd name="adj2" fmla="val -60693"/>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t">
          <a:spAutoFit/>
        </a:bodyPr>
        <a:lstStyle/>
        <a:p>
          <a:pPr mar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Upišite ostatak vrijednosti ulaganja na kraju referentnog razdoblja za svaku stavku proračuna neovisno o njenoj prihvatljivosti</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43815</xdr:colOff>
      <xdr:row>89</xdr:row>
      <xdr:rowOff>41911</xdr:rowOff>
    </xdr:from>
    <xdr:to>
      <xdr:col>1</xdr:col>
      <xdr:colOff>1493406</xdr:colOff>
      <xdr:row>90</xdr:row>
      <xdr:rowOff>163852</xdr:rowOff>
    </xdr:to>
    <xdr:sp macro="" textlink="">
      <xdr:nvSpPr>
        <xdr:cNvPr id="19" name="Button 10"/>
        <xdr:cNvSpPr/>
      </xdr:nvSpPr>
      <xdr:spPr>
        <a:xfrm rot="10800000" flipV="1">
          <a:off x="234315" y="19034761"/>
          <a:ext cx="1449591" cy="445791"/>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200"/>
            </a:lnSpc>
          </a:pPr>
          <a:r>
            <a:rPr lang="en-US" sz="1400">
              <a:solidFill>
                <a:schemeClr val="tx2"/>
              </a:solidFill>
            </a:rPr>
            <a:t>10. </a:t>
          </a:r>
          <a:r>
            <a:rPr lang="lt-LT" sz="1400">
              <a:solidFill>
                <a:schemeClr val="tx2"/>
              </a:solidFill>
            </a:rPr>
            <a:t>Izračun financijskog jaza</a:t>
          </a:r>
          <a:endParaRPr lang="en-US" sz="1400">
            <a:solidFill>
              <a:schemeClr val="tx2"/>
            </a:solidFill>
          </a:endParaRPr>
        </a:p>
        <a:p>
          <a:pPr algn="ctr">
            <a:lnSpc>
              <a:spcPts val="1600"/>
            </a:lnSpc>
          </a:pPr>
          <a:endParaRPr lang="lt-LT" sz="1400">
            <a:solidFill>
              <a:schemeClr val="tx2"/>
            </a:solidFill>
          </a:endParaRPr>
        </a:p>
      </xdr:txBody>
    </xdr:sp>
    <xdr:clientData/>
  </xdr:twoCellAnchor>
  <xdr:twoCellAnchor>
    <xdr:from>
      <xdr:col>1</xdr:col>
      <xdr:colOff>0</xdr:colOff>
      <xdr:row>82</xdr:row>
      <xdr:rowOff>1904</xdr:rowOff>
    </xdr:from>
    <xdr:to>
      <xdr:col>1</xdr:col>
      <xdr:colOff>1438177</xdr:colOff>
      <xdr:row>84</xdr:row>
      <xdr:rowOff>133434</xdr:rowOff>
    </xdr:to>
    <xdr:sp macro="" textlink="">
      <xdr:nvSpPr>
        <xdr:cNvPr id="20" name="Button 9"/>
        <xdr:cNvSpPr/>
      </xdr:nvSpPr>
      <xdr:spPr>
        <a:xfrm>
          <a:off x="190500" y="17823179"/>
          <a:ext cx="1438177" cy="483955"/>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en-US" sz="1400">
              <a:solidFill>
                <a:schemeClr val="tx2"/>
              </a:solidFill>
            </a:rPr>
            <a:t>9. </a:t>
          </a:r>
          <a:r>
            <a:rPr lang="lt-LT" sz="1400">
              <a:solidFill>
                <a:schemeClr val="tx2"/>
              </a:solidFill>
            </a:rPr>
            <a:t>Stopa</a:t>
          </a:r>
          <a:r>
            <a:rPr lang="lt-LT" sz="1400" baseline="0">
              <a:solidFill>
                <a:schemeClr val="tx2"/>
              </a:solidFill>
            </a:rPr>
            <a:t> sufinanciranja</a:t>
          </a:r>
          <a:endParaRPr lang="en-US" sz="1400">
            <a:solidFill>
              <a:schemeClr val="tx2"/>
            </a:solidFill>
          </a:endParaRPr>
        </a:p>
        <a:p>
          <a:pPr algn="ctr"/>
          <a:endParaRPr lang="lt-LT" sz="1400">
            <a:solidFill>
              <a:schemeClr val="tx2"/>
            </a:solidFill>
          </a:endParaRPr>
        </a:p>
      </xdr:txBody>
    </xdr:sp>
    <xdr:clientData/>
  </xdr:twoCellAnchor>
  <xdr:twoCellAnchor>
    <xdr:from>
      <xdr:col>3</xdr:col>
      <xdr:colOff>146685</xdr:colOff>
      <xdr:row>83</xdr:row>
      <xdr:rowOff>102870</xdr:rowOff>
    </xdr:from>
    <xdr:to>
      <xdr:col>5</xdr:col>
      <xdr:colOff>171450</xdr:colOff>
      <xdr:row>87</xdr:row>
      <xdr:rowOff>104775</xdr:rowOff>
    </xdr:to>
    <xdr:sp macro="" textlink="">
      <xdr:nvSpPr>
        <xdr:cNvPr id="21" name="Comment 9"/>
        <xdr:cNvSpPr/>
      </xdr:nvSpPr>
      <xdr:spPr>
        <a:xfrm>
          <a:off x="2461260" y="18114645"/>
          <a:ext cx="3006090" cy="649605"/>
        </a:xfrm>
        <a:prstGeom prst="wedgeRoundRectCallout">
          <a:avLst>
            <a:gd name="adj1" fmla="val -57941"/>
            <a:gd name="adj2" fmla="val -42880"/>
            <a:gd name="adj3" fmla="val 16667"/>
          </a:avLst>
        </a:prstGeom>
        <a:solidFill>
          <a:schemeClr val="accent3">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t">
          <a:noAutofit/>
        </a:bodyPr>
        <a:lstStyle/>
        <a:p>
          <a:pPr marL="0" indent="0" algn="l">
            <a:lnSpc>
              <a:spcPts val="1000"/>
            </a:lnSpc>
          </a:pPr>
          <a:r>
            <a:rPr lang="hr-HR" sz="1000">
              <a:solidFill>
                <a:schemeClr val="accent3">
                  <a:lumMod val="75000"/>
                </a:schemeClr>
              </a:solidFill>
              <a:effectLst/>
              <a:latin typeface="Arial" panose="020B0604020202020204" pitchFamily="34" charset="0"/>
              <a:ea typeface="+mn-ea"/>
              <a:cs typeface="Arial" panose="020B0604020202020204" pitchFamily="34" charset="0"/>
            </a:rPr>
            <a:t>Upišite stopu sufinanciranja korištenu za izračun darovnice, navedenu u prijavnom obrascu Opći A. dio / Izvor financiranja neprihvatljivih troškova projekta  </a:t>
          </a:r>
          <a:endParaRPr lang="lt-LT" sz="1000">
            <a:solidFill>
              <a:schemeClr val="accent3">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1522730</xdr:colOff>
      <xdr:row>2</xdr:row>
      <xdr:rowOff>30481</xdr:rowOff>
    </xdr:from>
    <xdr:to>
      <xdr:col>5</xdr:col>
      <xdr:colOff>637943</xdr:colOff>
      <xdr:row>2</xdr:row>
      <xdr:rowOff>441960</xdr:rowOff>
    </xdr:to>
    <xdr:sp macro="[6]!Print_view_DB" textlink="">
      <xdr:nvSpPr>
        <xdr:cNvPr id="22" name="Button 11"/>
        <xdr:cNvSpPr/>
      </xdr:nvSpPr>
      <xdr:spPr>
        <a:xfrm>
          <a:off x="4637405" y="725806"/>
          <a:ext cx="1296438" cy="411479"/>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lang="lt-LT" sz="1400">
              <a:solidFill>
                <a:schemeClr val="tx2"/>
              </a:solidFill>
            </a:rPr>
            <a:t>ISPIS</a:t>
          </a:r>
        </a:p>
      </xdr:txBody>
    </xdr:sp>
    <xdr:clientData/>
  </xdr:twoCellAnchor>
  <xdr:twoCellAnchor>
    <xdr:from>
      <xdr:col>4</xdr:col>
      <xdr:colOff>57150</xdr:colOff>
      <xdr:row>2</xdr:row>
      <xdr:rowOff>30481</xdr:rowOff>
    </xdr:from>
    <xdr:to>
      <xdr:col>4</xdr:col>
      <xdr:colOff>1440058</xdr:colOff>
      <xdr:row>2</xdr:row>
      <xdr:rowOff>446349</xdr:rowOff>
    </xdr:to>
    <xdr:sp macro="[6]!Default_view_DB" textlink="">
      <xdr:nvSpPr>
        <xdr:cNvPr id="23" name="Button 11"/>
        <xdr:cNvSpPr/>
      </xdr:nvSpPr>
      <xdr:spPr>
        <a:xfrm>
          <a:off x="3171825" y="725806"/>
          <a:ext cx="1382908" cy="415868"/>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300"/>
            </a:lnSpc>
          </a:pPr>
          <a:r>
            <a:rPr lang="lt-LT" sz="1400">
              <a:solidFill>
                <a:schemeClr val="tx2"/>
              </a:solidFill>
            </a:rPr>
            <a:t>ZADANI</a:t>
          </a:r>
          <a:r>
            <a:rPr lang="lt-LT" sz="1400" baseline="0">
              <a:solidFill>
                <a:schemeClr val="tx2"/>
              </a:solidFill>
            </a:rPr>
            <a:t> PREGLED</a:t>
          </a:r>
          <a:endParaRPr lang="en-US" sz="1400">
            <a:solidFill>
              <a:schemeClr val="tx2"/>
            </a:solidFill>
          </a:endParaRPr>
        </a:p>
      </xdr:txBody>
    </xdr:sp>
    <xdr:clientData/>
  </xdr:twoCellAnchor>
  <xdr:twoCellAnchor editAs="oneCell">
    <xdr:from>
      <xdr:col>2</xdr:col>
      <xdr:colOff>85725</xdr:colOff>
      <xdr:row>1</xdr:row>
      <xdr:rowOff>9525</xdr:rowOff>
    </xdr:from>
    <xdr:to>
      <xdr:col>3</xdr:col>
      <xdr:colOff>266700</xdr:colOff>
      <xdr:row>1</xdr:row>
      <xdr:rowOff>371475</xdr:rowOff>
    </xdr:to>
    <xdr:pic macro="[6]!Button1_Click">
      <xdr:nvPicPr>
        <xdr:cNvPr id="24" name="FAQ_1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1428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85725</xdr:colOff>
      <xdr:row>1</xdr:row>
      <xdr:rowOff>9525</xdr:rowOff>
    </xdr:from>
    <xdr:to>
      <xdr:col>3</xdr:col>
      <xdr:colOff>266700</xdr:colOff>
      <xdr:row>1</xdr:row>
      <xdr:rowOff>371475</xdr:rowOff>
    </xdr:to>
    <xdr:pic macro="[6]!Button1_Click">
      <xdr:nvPicPr>
        <xdr:cNvPr id="25" name="FAQ_1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9325" y="1428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xdr:row>
      <xdr:rowOff>66675</xdr:rowOff>
    </xdr:from>
    <xdr:to>
      <xdr:col>3</xdr:col>
      <xdr:colOff>238125</xdr:colOff>
      <xdr:row>4</xdr:row>
      <xdr:rowOff>247650</xdr:rowOff>
    </xdr:to>
    <xdr:pic macro="[6]!Button2_Click">
      <xdr:nvPicPr>
        <xdr:cNvPr id="26" name="FAQ_2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0" y="130492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xdr:row>
      <xdr:rowOff>47625</xdr:rowOff>
    </xdr:from>
    <xdr:to>
      <xdr:col>3</xdr:col>
      <xdr:colOff>228600</xdr:colOff>
      <xdr:row>9</xdr:row>
      <xdr:rowOff>219075</xdr:rowOff>
    </xdr:to>
    <xdr:pic macro="[6]!Button3_Click">
      <xdr:nvPicPr>
        <xdr:cNvPr id="27" name="FAQ_3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1225" y="24384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xdr:row>
      <xdr:rowOff>47625</xdr:rowOff>
    </xdr:from>
    <xdr:to>
      <xdr:col>3</xdr:col>
      <xdr:colOff>228600</xdr:colOff>
      <xdr:row>9</xdr:row>
      <xdr:rowOff>219075</xdr:rowOff>
    </xdr:to>
    <xdr:pic macro="[6]!Button3_Click">
      <xdr:nvPicPr>
        <xdr:cNvPr id="28" name="FAQ_3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1225" y="24384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1695450</xdr:colOff>
      <xdr:row>16</xdr:row>
      <xdr:rowOff>57150</xdr:rowOff>
    </xdr:from>
    <xdr:to>
      <xdr:col>2</xdr:col>
      <xdr:colOff>114300</xdr:colOff>
      <xdr:row>17</xdr:row>
      <xdr:rowOff>180975</xdr:rowOff>
    </xdr:to>
    <xdr:pic macro="[6]!Button4_Click">
      <xdr:nvPicPr>
        <xdr:cNvPr id="29" name="FAQ_4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41433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1695450</xdr:colOff>
      <xdr:row>16</xdr:row>
      <xdr:rowOff>57150</xdr:rowOff>
    </xdr:from>
    <xdr:to>
      <xdr:col>2</xdr:col>
      <xdr:colOff>114300</xdr:colOff>
      <xdr:row>17</xdr:row>
      <xdr:rowOff>180975</xdr:rowOff>
    </xdr:to>
    <xdr:pic macro="[6]!Button4_Click">
      <xdr:nvPicPr>
        <xdr:cNvPr id="30" name="FAQ_4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41433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1657350</xdr:colOff>
      <xdr:row>31</xdr:row>
      <xdr:rowOff>28575</xdr:rowOff>
    </xdr:from>
    <xdr:to>
      <xdr:col>2</xdr:col>
      <xdr:colOff>76200</xdr:colOff>
      <xdr:row>32</xdr:row>
      <xdr:rowOff>228600</xdr:rowOff>
    </xdr:to>
    <xdr:pic macro="[6]!Button5_Click">
      <xdr:nvPicPr>
        <xdr:cNvPr id="31" name="FAQ_5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 y="69723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1657350</xdr:colOff>
      <xdr:row>31</xdr:row>
      <xdr:rowOff>28575</xdr:rowOff>
    </xdr:from>
    <xdr:to>
      <xdr:col>2</xdr:col>
      <xdr:colOff>76200</xdr:colOff>
      <xdr:row>32</xdr:row>
      <xdr:rowOff>228600</xdr:rowOff>
    </xdr:to>
    <xdr:pic macro="[6]!Button5_Click">
      <xdr:nvPicPr>
        <xdr:cNvPr id="32" name="FAQ_5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7850" y="69723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1657350</xdr:colOff>
      <xdr:row>48</xdr:row>
      <xdr:rowOff>57150</xdr:rowOff>
    </xdr:from>
    <xdr:to>
      <xdr:col>2</xdr:col>
      <xdr:colOff>76200</xdr:colOff>
      <xdr:row>49</xdr:row>
      <xdr:rowOff>257175</xdr:rowOff>
    </xdr:to>
    <xdr:pic macro="[6]!Button6_Click">
      <xdr:nvPicPr>
        <xdr:cNvPr id="33" name="FAQ_6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 y="102012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1657350</xdr:colOff>
      <xdr:row>48</xdr:row>
      <xdr:rowOff>57150</xdr:rowOff>
    </xdr:from>
    <xdr:to>
      <xdr:col>2</xdr:col>
      <xdr:colOff>76200</xdr:colOff>
      <xdr:row>49</xdr:row>
      <xdr:rowOff>257175</xdr:rowOff>
    </xdr:to>
    <xdr:pic macro="[6]!Button6_Click">
      <xdr:nvPicPr>
        <xdr:cNvPr id="34" name="FAQ_6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7850" y="102012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1619250</xdr:colOff>
      <xdr:row>60</xdr:row>
      <xdr:rowOff>19050</xdr:rowOff>
    </xdr:from>
    <xdr:to>
      <xdr:col>2</xdr:col>
      <xdr:colOff>38100</xdr:colOff>
      <xdr:row>61</xdr:row>
      <xdr:rowOff>219075</xdr:rowOff>
    </xdr:to>
    <xdr:pic macro="[6]!Button7_Click">
      <xdr:nvPicPr>
        <xdr:cNvPr id="35" name="FAQ_7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23022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1619250</xdr:colOff>
      <xdr:row>60</xdr:row>
      <xdr:rowOff>19050</xdr:rowOff>
    </xdr:from>
    <xdr:to>
      <xdr:col>2</xdr:col>
      <xdr:colOff>38100</xdr:colOff>
      <xdr:row>61</xdr:row>
      <xdr:rowOff>219075</xdr:rowOff>
    </xdr:to>
    <xdr:pic macro="[6]!Button7_Click">
      <xdr:nvPicPr>
        <xdr:cNvPr id="36" name="FAQ_7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1323022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1619250</xdr:colOff>
      <xdr:row>72</xdr:row>
      <xdr:rowOff>66675</xdr:rowOff>
    </xdr:from>
    <xdr:to>
      <xdr:col>2</xdr:col>
      <xdr:colOff>38100</xdr:colOff>
      <xdr:row>72</xdr:row>
      <xdr:rowOff>428625</xdr:rowOff>
    </xdr:to>
    <xdr:pic macro="[6]!Button8_Click">
      <xdr:nvPicPr>
        <xdr:cNvPr id="37" name="FAQ_82" descr="http://www.mathwarehouse.com/images/icons/question-mark-tiny.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54971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1619250</xdr:colOff>
      <xdr:row>72</xdr:row>
      <xdr:rowOff>66675</xdr:rowOff>
    </xdr:from>
    <xdr:to>
      <xdr:col>2</xdr:col>
      <xdr:colOff>38100</xdr:colOff>
      <xdr:row>72</xdr:row>
      <xdr:rowOff>428625</xdr:rowOff>
    </xdr:to>
    <xdr:pic macro="[6]!Button8_Click">
      <xdr:nvPicPr>
        <xdr:cNvPr id="38" name="FAQ_8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154971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1543050</xdr:colOff>
      <xdr:row>82</xdr:row>
      <xdr:rowOff>47625</xdr:rowOff>
    </xdr:from>
    <xdr:to>
      <xdr:col>1</xdr:col>
      <xdr:colOff>1905000</xdr:colOff>
      <xdr:row>84</xdr:row>
      <xdr:rowOff>57150</xdr:rowOff>
    </xdr:to>
    <xdr:pic macro="[6]!Button9_Click">
      <xdr:nvPicPr>
        <xdr:cNvPr id="39" name="FAQ_92" descr="http://www.mathwarehouse.com/images/icons/question-mark-tiny.gif"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178689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1543050</xdr:colOff>
      <xdr:row>82</xdr:row>
      <xdr:rowOff>47625</xdr:rowOff>
    </xdr:from>
    <xdr:to>
      <xdr:col>1</xdr:col>
      <xdr:colOff>1905000</xdr:colOff>
      <xdr:row>84</xdr:row>
      <xdr:rowOff>57150</xdr:rowOff>
    </xdr:to>
    <xdr:pic macro="[6]!Button9_Click">
      <xdr:nvPicPr>
        <xdr:cNvPr id="40" name="FAQ_91" descr="http://www.aotees.com/images/questionMarkIcon_SMAL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3550" y="178689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S_Consumption-v5-1%20ID%20(Autosave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DOKUMENT/EDUKACIJE/HRVATSKE%20VODE%20EMPTISA/WS_Consumption-v5-1%20ID%20(Autosaved).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KA\Dropbox\Rovinj\9-various\Istarski%20Vodovod\Invoices-FSR-bin-V4.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UKA\Dropbox\lecevica\5-Working%20folders\5-Albert\Copy%20of%20albert-census-v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UKA\Dropbox\IPA-Sibenik\04%20FSR\02%20FSR%20Bib-Su\Excel\b-s-water%20consump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ilog1.b-dijeluobrasca-13916066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opulation"/>
      <sheetName val="Population (aglomeracija)"/>
      <sheetName val="NofC-naselja"/>
      <sheetName val="WS-Settlements"/>
      <sheetName val="WS_Month_detail"/>
      <sheetName val="Base for supply"/>
      <sheetName val="Overnights 2012"/>
      <sheetName val="Overnights-20122013"/>
      <sheetName val="Water supply"/>
      <sheetName val="wwtp"/>
      <sheetName val="WS_Months_total"/>
      <sheetName val="Spec-Cons"/>
      <sheetName val="WS_Months_total minus TLM"/>
      <sheetName val="WS_Sibenik_adj"/>
      <sheetName val=" Tour_CBS"/>
      <sheetName val="Sheet15"/>
      <sheetName val="Top10"/>
      <sheetName val="Sibenik-WS"/>
      <sheetName val="WWTP-Variants"/>
      <sheetName val="WS_Consumption-v5-1 ID (Autosav"/>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opulation"/>
      <sheetName val="Population (aglomeracija)"/>
      <sheetName val="NofC-naselja"/>
      <sheetName val="WS-Settlements"/>
      <sheetName val="WS_Month_detail"/>
      <sheetName val="Base for supply"/>
      <sheetName val="Overnights 2012"/>
      <sheetName val="Overnights-20122013"/>
      <sheetName val="Water supply"/>
      <sheetName val="wwtp"/>
      <sheetName val="WS_Months_total"/>
      <sheetName val="Spec-Cons"/>
      <sheetName val="WS_Months_total minus TLM"/>
      <sheetName val="WS_Sibenik_adj"/>
      <sheetName val=" Tour_CBS"/>
      <sheetName val="Sheet15"/>
      <sheetName val="Top10"/>
      <sheetName val="Sibenik-WS"/>
      <sheetName val="WWTP-Variants"/>
      <sheetName val="WS_Consumption-v5-1 ID (Autosa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sheetName val="Invoices"/>
      <sheetName val="CH2-1"/>
      <sheetName val="CH2-2"/>
      <sheetName val="Ch3-1"/>
      <sheetName val="Ch3-2"/>
      <sheetName val="SPec.Demand"/>
      <sheetName val="SPec.Demand-corr"/>
      <sheetName val="Ind-Max-25"/>
      <sheetName val="Cuvi"/>
      <sheetName val="Sheet3"/>
      <sheetName val="Sheet4"/>
      <sheetName val="Flow-Load"/>
      <sheetName val="Sheet1"/>
      <sheetName val="Aggl-Variants"/>
      <sheetName val="Sheet5"/>
      <sheetName val="Flows-Aug-2011"/>
      <sheetName val="Invoices-FSR-bin-V4"/>
    </sheetNames>
    <sheetDataSet>
      <sheetData sheetId="0"/>
      <sheetData sheetId="1"/>
      <sheetData sheetId="2"/>
      <sheetData sheetId="3"/>
      <sheetData sheetId="4"/>
      <sheetData sheetId="5"/>
      <sheetData sheetId="6">
        <row r="118">
          <cell r="J118" t="str">
            <v>Month</v>
          </cell>
        </row>
      </sheetData>
      <sheetData sheetId="7"/>
      <sheetData sheetId="8">
        <row r="7">
          <cell r="B7" t="str">
            <v xml:space="preserve">A - B D.O.O.                    </v>
          </cell>
          <cell r="C7">
            <v>32</v>
          </cell>
        </row>
        <row r="8">
          <cell r="B8" t="str">
            <v xml:space="preserve">A - I  D.O.O.                   </v>
          </cell>
          <cell r="C8">
            <v>21</v>
          </cell>
        </row>
        <row r="9">
          <cell r="B9" t="str">
            <v xml:space="preserve">A. R. INŽINJERING D.O.O.        </v>
          </cell>
          <cell r="C9">
            <v>1737</v>
          </cell>
        </row>
        <row r="10">
          <cell r="B10" t="str">
            <v xml:space="preserve">A.B.I. CODE D.O.O.              </v>
          </cell>
          <cell r="C10">
            <v>42</v>
          </cell>
        </row>
        <row r="11">
          <cell r="B11" t="str">
            <v xml:space="preserve">A.G.2000. D.O.O.                </v>
          </cell>
          <cell r="C11">
            <v>72</v>
          </cell>
        </row>
        <row r="12">
          <cell r="B12" t="str">
            <v xml:space="preserve">ABC INTERIJER D.O.O.            </v>
          </cell>
          <cell r="C12">
            <v>29</v>
          </cell>
        </row>
        <row r="13">
          <cell r="B13" t="str">
            <v xml:space="preserve">ABC-ADRIA BOOTS CENTER          </v>
          </cell>
          <cell r="C13">
            <v>54</v>
          </cell>
        </row>
        <row r="14">
          <cell r="B14" t="str">
            <v xml:space="preserve">ABILIA D.O.O.                   </v>
          </cell>
          <cell r="C14">
            <v>601</v>
          </cell>
        </row>
        <row r="15">
          <cell r="B15" t="str">
            <v xml:space="preserve">ADMIRAL D.O.O.                  </v>
          </cell>
          <cell r="C15">
            <v>59</v>
          </cell>
        </row>
        <row r="16">
          <cell r="B16" t="str">
            <v xml:space="preserve">ADRI CONSULT D.O.O.             </v>
          </cell>
          <cell r="C16">
            <v>14</v>
          </cell>
        </row>
        <row r="17">
          <cell r="B17" t="str">
            <v xml:space="preserve">ADRIA - OBRT ZA UGOSTITELJSTVO  </v>
          </cell>
          <cell r="C17">
            <v>205</v>
          </cell>
        </row>
        <row r="18">
          <cell r="B18" t="str">
            <v xml:space="preserve">ADRIA IMMOBILIS PROJEKT D.O.O.  </v>
          </cell>
          <cell r="C18">
            <v>310</v>
          </cell>
        </row>
        <row r="19">
          <cell r="B19" t="str">
            <v xml:space="preserve">ADRIA UPRAV.I ODRŽAVANJE D.O.O. </v>
          </cell>
          <cell r="C19">
            <v>0</v>
          </cell>
        </row>
        <row r="20">
          <cell r="B20" t="str">
            <v xml:space="preserve">ADRIS GRUPA D.D.                </v>
          </cell>
          <cell r="C20">
            <v>8814</v>
          </cell>
        </row>
        <row r="21">
          <cell r="B21" t="str">
            <v xml:space="preserve">ADVENTISTIČKA CRKVA             </v>
          </cell>
          <cell r="C21">
            <v>1</v>
          </cell>
        </row>
        <row r="22">
          <cell r="B22" t="str">
            <v xml:space="preserve">AEDIFICARE D.O.O                </v>
          </cell>
          <cell r="C22">
            <v>18</v>
          </cell>
        </row>
        <row r="23">
          <cell r="B23" t="str">
            <v xml:space="preserve">AETHER D.O.O.                   </v>
          </cell>
          <cell r="C23">
            <v>11</v>
          </cell>
        </row>
        <row r="24">
          <cell r="B24" t="str">
            <v xml:space="preserve">AFLIĆ JADRANKA                  </v>
          </cell>
          <cell r="C24">
            <v>137</v>
          </cell>
        </row>
        <row r="25">
          <cell r="B25" t="str">
            <v>AGENCIJA ZA PRAVNI PROMET I POS.</v>
          </cell>
          <cell r="C25">
            <v>0</v>
          </cell>
        </row>
        <row r="26">
          <cell r="B26" t="str">
            <v xml:space="preserve">AGRON TRADE D.O.O.              </v>
          </cell>
          <cell r="C26">
            <v>0</v>
          </cell>
        </row>
        <row r="27">
          <cell r="B27" t="str">
            <v xml:space="preserve">AGROPHARMACIA D.O.O.            </v>
          </cell>
          <cell r="C27">
            <v>30</v>
          </cell>
        </row>
        <row r="28">
          <cell r="B28" t="str">
            <v xml:space="preserve">AL. MAR. OD. D.O.O.             </v>
          </cell>
          <cell r="C28">
            <v>7</v>
          </cell>
        </row>
        <row r="29">
          <cell r="B29" t="str">
            <v xml:space="preserve">ALBERTO-FORTUNEO D.O.O.         </v>
          </cell>
          <cell r="C29">
            <v>25</v>
          </cell>
        </row>
        <row r="30">
          <cell r="B30" t="str">
            <v xml:space="preserve">ALBUM D.O.O..                   </v>
          </cell>
          <cell r="C30">
            <v>0</v>
          </cell>
        </row>
        <row r="31">
          <cell r="B31" t="str">
            <v xml:space="preserve">ALEPH D.O.O.                    </v>
          </cell>
          <cell r="C31">
            <v>8</v>
          </cell>
        </row>
        <row r="32">
          <cell r="B32" t="str">
            <v xml:space="preserve">ALLEVO D.O.O.                   </v>
          </cell>
          <cell r="C32">
            <v>335</v>
          </cell>
        </row>
        <row r="33">
          <cell r="B33" t="str">
            <v xml:space="preserve">ALLIANZ ZAGREB                  </v>
          </cell>
          <cell r="C33">
            <v>16</v>
          </cell>
        </row>
        <row r="34">
          <cell r="B34" t="str">
            <v xml:space="preserve">A-MAR D.O.O.                    </v>
          </cell>
          <cell r="C34">
            <v>99</v>
          </cell>
        </row>
        <row r="35">
          <cell r="B35" t="str">
            <v xml:space="preserve">AMBIENTI - TRGOVAČKI OBRT       </v>
          </cell>
          <cell r="C35">
            <v>11</v>
          </cell>
        </row>
        <row r="36">
          <cell r="B36" t="str">
            <v xml:space="preserve">AMBRA - UGOSTITELJSKI OBRT      </v>
          </cell>
          <cell r="C36">
            <v>342</v>
          </cell>
        </row>
        <row r="37">
          <cell r="B37" t="str">
            <v xml:space="preserve">ANA KOZMETIKA D.O.O.            </v>
          </cell>
          <cell r="C37">
            <v>23</v>
          </cell>
        </row>
        <row r="38">
          <cell r="B38" t="str">
            <v xml:space="preserve">ANA UGOSTITELJSKI OBRT          </v>
          </cell>
          <cell r="C38">
            <v>287</v>
          </cell>
        </row>
        <row r="39">
          <cell r="B39" t="str">
            <v xml:space="preserve">ANCORA-OBRT ZA UGOSTITELJSTVO   </v>
          </cell>
          <cell r="C39">
            <v>637</v>
          </cell>
        </row>
        <row r="40">
          <cell r="B40" t="str">
            <v xml:space="preserve">ANGELINA D.O.O.                 </v>
          </cell>
          <cell r="C40">
            <v>31</v>
          </cell>
        </row>
        <row r="41">
          <cell r="B41" t="str">
            <v xml:space="preserve">ANILOX D.O.O.                   </v>
          </cell>
          <cell r="C41">
            <v>392</v>
          </cell>
        </row>
        <row r="42">
          <cell r="B42" t="str">
            <v xml:space="preserve">ANNA SERAFIN D.O.O.             </v>
          </cell>
          <cell r="C42">
            <v>32</v>
          </cell>
        </row>
        <row r="43">
          <cell r="B43" t="str">
            <v xml:space="preserve">ANTOLOVIĆ CERIN VINKA           </v>
          </cell>
          <cell r="C43">
            <v>1</v>
          </cell>
        </row>
        <row r="44">
          <cell r="B44" t="str">
            <v xml:space="preserve">ANTOLOVIĆ MARICA -FRIZ.SALON    </v>
          </cell>
          <cell r="C44">
            <v>38</v>
          </cell>
        </row>
        <row r="45">
          <cell r="B45" t="str">
            <v xml:space="preserve">ARA-OBRT ZA UG.NEHAT NAGIB      </v>
          </cell>
          <cell r="C45">
            <v>1339</v>
          </cell>
        </row>
        <row r="46">
          <cell r="B46" t="str">
            <v xml:space="preserve">ARCON-GRAD KEČA DARIO           </v>
          </cell>
          <cell r="C46">
            <v>50</v>
          </cell>
        </row>
        <row r="47">
          <cell r="B47" t="str">
            <v xml:space="preserve">ARENA MODNA TRIKOTAŽA           </v>
          </cell>
          <cell r="C47">
            <v>7</v>
          </cell>
        </row>
        <row r="48">
          <cell r="B48" t="str">
            <v xml:space="preserve">ARH STUDIO DOO                  </v>
          </cell>
          <cell r="C48">
            <v>14</v>
          </cell>
        </row>
        <row r="49">
          <cell r="B49" t="str">
            <v xml:space="preserve">ARTING D.O.O.                   </v>
          </cell>
          <cell r="C49">
            <v>20</v>
          </cell>
        </row>
        <row r="50">
          <cell r="B50" t="str">
            <v xml:space="preserve">ARUPINUM D.O.O.                 </v>
          </cell>
          <cell r="C50">
            <v>26</v>
          </cell>
        </row>
        <row r="51">
          <cell r="B51" t="str">
            <v xml:space="preserve">ATELIER PETRA - PROIZVODNI OBRT </v>
          </cell>
          <cell r="C51">
            <v>42</v>
          </cell>
        </row>
        <row r="52">
          <cell r="B52" t="str">
            <v xml:space="preserve">AUDIO VIDEO SHOP VL.TANKOVIĆ    </v>
          </cell>
          <cell r="C52">
            <v>10</v>
          </cell>
        </row>
        <row r="53">
          <cell r="B53" t="str">
            <v xml:space="preserve">AUTO KLUB PULA                  </v>
          </cell>
          <cell r="C53">
            <v>22</v>
          </cell>
        </row>
        <row r="54">
          <cell r="B54" t="str">
            <v xml:space="preserve">AUTO KUĆA BURIĆ D.O.O.          </v>
          </cell>
          <cell r="C54">
            <v>1268</v>
          </cell>
        </row>
        <row r="55">
          <cell r="B55" t="str">
            <v xml:space="preserve">AUTOTRANS D.O.O.                </v>
          </cell>
          <cell r="C55">
            <v>75</v>
          </cell>
        </row>
        <row r="56">
          <cell r="B56" t="str">
            <v xml:space="preserve">B.I.V.A. D.O.O.                 </v>
          </cell>
          <cell r="C56">
            <v>27</v>
          </cell>
        </row>
        <row r="57">
          <cell r="B57" t="str">
            <v xml:space="preserve">B.M. I SINOVI D.O.O.            </v>
          </cell>
          <cell r="C57">
            <v>0</v>
          </cell>
        </row>
        <row r="58">
          <cell r="B58" t="str">
            <v xml:space="preserve">BABICKY D.O.O.                  </v>
          </cell>
          <cell r="C58">
            <v>0</v>
          </cell>
        </row>
        <row r="59">
          <cell r="B59" t="str">
            <v xml:space="preserve">BAĆAC VLADIMIR                  </v>
          </cell>
          <cell r="C59">
            <v>285</v>
          </cell>
        </row>
        <row r="60">
          <cell r="B60" t="str">
            <v xml:space="preserve">BACCUS OBRT ZA TRGOVINU         </v>
          </cell>
          <cell r="C60">
            <v>275</v>
          </cell>
        </row>
        <row r="61">
          <cell r="B61" t="str">
            <v xml:space="preserve">BADEM D.O.O.                    </v>
          </cell>
          <cell r="C61">
            <v>3</v>
          </cell>
        </row>
        <row r="62">
          <cell r="B62" t="str">
            <v xml:space="preserve">BAKER WOHL D.O.O.               </v>
          </cell>
          <cell r="C62">
            <v>2</v>
          </cell>
        </row>
        <row r="63">
          <cell r="B63" t="str">
            <v xml:space="preserve">BANCO POPOLARE CROATIA          </v>
          </cell>
          <cell r="C63">
            <v>26</v>
          </cell>
        </row>
        <row r="64">
          <cell r="B64" t="str">
            <v xml:space="preserve">BARBA NEKRETNINE D.O.O.         </v>
          </cell>
          <cell r="C64">
            <v>26</v>
          </cell>
        </row>
        <row r="65">
          <cell r="B65" t="str">
            <v xml:space="preserve">BARBIERI TIMOTEO                </v>
          </cell>
          <cell r="C65">
            <v>561</v>
          </cell>
        </row>
        <row r="66">
          <cell r="B66" t="str">
            <v xml:space="preserve">BARDINI D.O.O.                  </v>
          </cell>
          <cell r="C66">
            <v>17</v>
          </cell>
        </row>
        <row r="67">
          <cell r="B67" t="str">
            <v xml:space="preserve">BARUN D.O.O.                    </v>
          </cell>
          <cell r="C67">
            <v>701</v>
          </cell>
        </row>
        <row r="68">
          <cell r="B68" t="str">
            <v xml:space="preserve">BARZELATTO VINKA                </v>
          </cell>
          <cell r="C68">
            <v>14</v>
          </cell>
        </row>
        <row r="69">
          <cell r="B69" t="str">
            <v xml:space="preserve">BASTIDE D.O.O.                  </v>
          </cell>
          <cell r="C69">
            <v>62</v>
          </cell>
        </row>
        <row r="70">
          <cell r="B70" t="str">
            <v xml:space="preserve">BASTONE D.O.O.                  </v>
          </cell>
          <cell r="C70">
            <v>337</v>
          </cell>
        </row>
        <row r="71">
          <cell r="B71" t="str">
            <v xml:space="preserve">BATUCCI ANTUN - FILIG.          </v>
          </cell>
          <cell r="C71">
            <v>2</v>
          </cell>
        </row>
        <row r="72">
          <cell r="B72" t="str">
            <v xml:space="preserve">BD - TRGOVAČKI OBRT             </v>
          </cell>
          <cell r="C72">
            <v>66</v>
          </cell>
        </row>
        <row r="73">
          <cell r="B73" t="str">
            <v xml:space="preserve">BEAUTY CENTAR-ESSENTIA          </v>
          </cell>
          <cell r="C73">
            <v>26</v>
          </cell>
        </row>
        <row r="74">
          <cell r="B74" t="str">
            <v xml:space="preserve">BEMALS D.O.O.                   </v>
          </cell>
          <cell r="C74">
            <v>1219</v>
          </cell>
        </row>
        <row r="75">
          <cell r="B75" t="str">
            <v xml:space="preserve">BEMAX D.O.O.                    </v>
          </cell>
          <cell r="C75">
            <v>17</v>
          </cell>
        </row>
        <row r="76">
          <cell r="B76" t="str">
            <v xml:space="preserve">BEMBO - OBRT ZA UGOSTITELJSTVO  </v>
          </cell>
          <cell r="C76">
            <v>354</v>
          </cell>
        </row>
        <row r="77">
          <cell r="B77" t="str">
            <v xml:space="preserve">BENČIĆ CLAVIS                   </v>
          </cell>
          <cell r="C77">
            <v>15</v>
          </cell>
        </row>
        <row r="78">
          <cell r="B78" t="str">
            <v xml:space="preserve">BENDEVIŠ KAMILO                 </v>
          </cell>
          <cell r="C78">
            <v>39</v>
          </cell>
        </row>
        <row r="79">
          <cell r="B79" t="str">
            <v xml:space="preserve">BERTOŠA DUŠANKA - SLASTIČARNA   </v>
          </cell>
          <cell r="C79">
            <v>223</v>
          </cell>
        </row>
        <row r="80">
          <cell r="B80" t="str">
            <v xml:space="preserve">BESTIDE D.O.O.                  </v>
          </cell>
          <cell r="C80">
            <v>135</v>
          </cell>
        </row>
        <row r="81">
          <cell r="B81" t="str">
            <v xml:space="preserve">BETLEHEM - OBRT ZA UGOSTITELJ.  </v>
          </cell>
          <cell r="C81">
            <v>384</v>
          </cell>
        </row>
        <row r="82">
          <cell r="B82" t="str">
            <v xml:space="preserve">BI.MAR D.O.O.                   </v>
          </cell>
          <cell r="C82">
            <v>1</v>
          </cell>
        </row>
        <row r="83">
          <cell r="B83" t="str">
            <v xml:space="preserve">BIK IMMOBILIS D.O.O.            </v>
          </cell>
          <cell r="C83">
            <v>7</v>
          </cell>
        </row>
        <row r="84">
          <cell r="B84" t="str">
            <v xml:space="preserve">BIMBO - PROIZ. TRGOVAČKI OBRT   </v>
          </cell>
          <cell r="C84">
            <v>13</v>
          </cell>
        </row>
        <row r="85">
          <cell r="B85" t="str">
            <v xml:space="preserve">BIMBO PROIZVODNO TRGOVAČKI OBRT </v>
          </cell>
          <cell r="C85">
            <v>47</v>
          </cell>
        </row>
        <row r="86">
          <cell r="B86" t="str">
            <v xml:space="preserve">BIOAROMATICA D.O.O.             </v>
          </cell>
          <cell r="C86">
            <v>12</v>
          </cell>
        </row>
        <row r="87">
          <cell r="B87" t="str">
            <v xml:space="preserve">BIONDIĆ - GRAĐENJE D.O.O.       </v>
          </cell>
          <cell r="C87">
            <v>209</v>
          </cell>
        </row>
        <row r="88">
          <cell r="B88" t="str">
            <v xml:space="preserve">BIRIKINA D.O.O.                 </v>
          </cell>
          <cell r="C88">
            <v>0</v>
          </cell>
        </row>
        <row r="89">
          <cell r="B89" t="str">
            <v>BIROKONT - OBRT ZA KNJIGOVODSTVO</v>
          </cell>
          <cell r="C89">
            <v>18</v>
          </cell>
        </row>
        <row r="90">
          <cell r="B90" t="str">
            <v xml:space="preserve">BLACK DIAMOND - ZLAT.TRGOV.OBRT </v>
          </cell>
          <cell r="C90">
            <v>8</v>
          </cell>
        </row>
        <row r="91">
          <cell r="B91" t="str">
            <v xml:space="preserve">BLU OBRT ZA UGO.VL.FABRIS       </v>
          </cell>
          <cell r="C91">
            <v>435</v>
          </cell>
        </row>
        <row r="92">
          <cell r="B92" t="str">
            <v xml:space="preserve">BOĆARSKI  KLUB "VALBRUNA"       </v>
          </cell>
          <cell r="C92">
            <v>8</v>
          </cell>
        </row>
        <row r="93">
          <cell r="B93" t="str">
            <v xml:space="preserve">BOLNICA ZA ORTOP.KIR.I REHABIL. </v>
          </cell>
          <cell r="C93">
            <v>19687</v>
          </cell>
        </row>
        <row r="94">
          <cell r="B94" t="str">
            <v xml:space="preserve">BOLTEK NEMŠIĆ SANJA             </v>
          </cell>
          <cell r="C94">
            <v>0</v>
          </cell>
        </row>
        <row r="95">
          <cell r="B95" t="str">
            <v xml:space="preserve">BONONIA IMMOBILIS D.O.O.        </v>
          </cell>
          <cell r="C95">
            <v>18</v>
          </cell>
        </row>
        <row r="96">
          <cell r="B96" t="str">
            <v xml:space="preserve">BOROVO TRGOVAČKA MREŽA D.O.O.   </v>
          </cell>
          <cell r="C96">
            <v>27</v>
          </cell>
        </row>
        <row r="97">
          <cell r="B97" t="str">
            <v xml:space="preserve">BOSAZZI ANTONIO ALIDA           </v>
          </cell>
          <cell r="C97">
            <v>374</v>
          </cell>
        </row>
        <row r="98">
          <cell r="B98" t="str">
            <v xml:space="preserve">BOŠKET-OBRT ZA UGOSTITELJSTVO   </v>
          </cell>
          <cell r="C98">
            <v>246</v>
          </cell>
        </row>
        <row r="99">
          <cell r="B99" t="str">
            <v xml:space="preserve">BOSS - TRG. OBRT VL.BRKIĆ       </v>
          </cell>
          <cell r="C99">
            <v>25</v>
          </cell>
        </row>
        <row r="100">
          <cell r="B100" t="str">
            <v xml:space="preserve">BOŽIĆ LIDIJA                    </v>
          </cell>
          <cell r="C100">
            <v>0</v>
          </cell>
        </row>
        <row r="101">
          <cell r="B101" t="str">
            <v xml:space="preserve">BOŽIĆ MILOVAN                   </v>
          </cell>
          <cell r="C101">
            <v>28</v>
          </cell>
        </row>
        <row r="102">
          <cell r="B102" t="str">
            <v xml:space="preserve">BOŽIĆ RAUL                      </v>
          </cell>
          <cell r="C102">
            <v>64</v>
          </cell>
        </row>
        <row r="103">
          <cell r="B103" t="str">
            <v xml:space="preserve">BRAĆA RAŠIĆ D.O.O.              </v>
          </cell>
          <cell r="C103">
            <v>13</v>
          </cell>
        </row>
        <row r="104">
          <cell r="B104" t="str">
            <v xml:space="preserve">BRAUS LJUBO                     </v>
          </cell>
          <cell r="C104">
            <v>590</v>
          </cell>
        </row>
        <row r="105">
          <cell r="B105" t="str">
            <v xml:space="preserve">BRAUS LORENA                    </v>
          </cell>
          <cell r="C105">
            <v>408</v>
          </cell>
        </row>
        <row r="106">
          <cell r="B106" t="str">
            <v xml:space="preserve">BRENKO - OBRT ZA UGOSTITELJSTVO </v>
          </cell>
          <cell r="C106">
            <v>533</v>
          </cell>
        </row>
        <row r="107">
          <cell r="B107" t="str">
            <v xml:space="preserve">BRID D.O.O.                     </v>
          </cell>
          <cell r="C107">
            <v>2920</v>
          </cell>
        </row>
        <row r="108">
          <cell r="B108" t="str">
            <v xml:space="preserve">BRUNA ROVINJ D.O.O.             </v>
          </cell>
          <cell r="C108">
            <v>42</v>
          </cell>
        </row>
        <row r="109">
          <cell r="B109" t="str">
            <v xml:space="preserve">BRUNELLI SILVIO - ŠPAGETARIJA   </v>
          </cell>
          <cell r="C109">
            <v>466</v>
          </cell>
        </row>
        <row r="110">
          <cell r="B110" t="str">
            <v xml:space="preserve">BRUT D.O.O.                     </v>
          </cell>
          <cell r="C110">
            <v>426</v>
          </cell>
        </row>
        <row r="111">
          <cell r="B111" t="str">
            <v xml:space="preserve">BUDUCIN M. LJILJANA (SPONZA)    </v>
          </cell>
          <cell r="C111">
            <v>205</v>
          </cell>
        </row>
        <row r="112">
          <cell r="B112" t="str">
            <v xml:space="preserve">BUDUMIROVIĆ MARIJA - ZLATARNA   </v>
          </cell>
          <cell r="C112">
            <v>19</v>
          </cell>
        </row>
        <row r="113">
          <cell r="B113" t="str">
            <v xml:space="preserve">BURIĆ MIRO                      </v>
          </cell>
          <cell r="C113">
            <v>0</v>
          </cell>
        </row>
        <row r="114">
          <cell r="B114" t="str">
            <v xml:space="preserve">BURIN D.O.O.                    </v>
          </cell>
          <cell r="C114">
            <v>441</v>
          </cell>
        </row>
        <row r="115">
          <cell r="B115" t="str">
            <v xml:space="preserve">BUSINESS COMPANY D.O.O.         </v>
          </cell>
          <cell r="C115">
            <v>123</v>
          </cell>
        </row>
        <row r="116">
          <cell r="B116" t="str">
            <v xml:space="preserve">BUTIQUE LADY - ZAJE.TRGOV.OBRT  </v>
          </cell>
          <cell r="C116">
            <v>27</v>
          </cell>
        </row>
        <row r="117">
          <cell r="B117" t="str">
            <v xml:space="preserve">BUZZ-OBRT ZA UG.JURIČIĆ         </v>
          </cell>
          <cell r="C117">
            <v>566</v>
          </cell>
        </row>
        <row r="118">
          <cell r="B118" t="str">
            <v xml:space="preserve">CAFFE BAR TONET-UGOST.OBRT      </v>
          </cell>
          <cell r="C118">
            <v>478</v>
          </cell>
        </row>
        <row r="119">
          <cell r="B119" t="str">
            <v xml:space="preserve">CAKIĆ MILENA                    </v>
          </cell>
          <cell r="C119">
            <v>2</v>
          </cell>
        </row>
        <row r="120">
          <cell r="B120" t="str">
            <v xml:space="preserve">CALISONA - OBRT ZA UGOST.       </v>
          </cell>
          <cell r="C120">
            <v>622</v>
          </cell>
        </row>
        <row r="121">
          <cell r="B121" t="str">
            <v xml:space="preserve">CALSANTA OBRT ZA UGOSTITELJSTVO </v>
          </cell>
          <cell r="C121">
            <v>255</v>
          </cell>
        </row>
        <row r="122">
          <cell r="B122" t="str">
            <v xml:space="preserve">CAMELIA TRGOVINA D.O.O.         </v>
          </cell>
          <cell r="C122">
            <v>0</v>
          </cell>
        </row>
        <row r="123">
          <cell r="B123" t="str">
            <v xml:space="preserve">CARERA - OBRT ZA UGOSTITELJSTVO </v>
          </cell>
          <cell r="C123">
            <v>7</v>
          </cell>
        </row>
        <row r="124">
          <cell r="B124" t="str">
            <v xml:space="preserve">CARINARNICA                     </v>
          </cell>
          <cell r="C124">
            <v>26</v>
          </cell>
        </row>
        <row r="125">
          <cell r="B125" t="str">
            <v xml:space="preserve">CARITAS                         </v>
          </cell>
          <cell r="C125">
            <v>5</v>
          </cell>
        </row>
        <row r="126">
          <cell r="B126" t="str">
            <v xml:space="preserve">CARITAS ZAGREB.NADBISKUPIJE     </v>
          </cell>
          <cell r="C126">
            <v>657</v>
          </cell>
        </row>
        <row r="127">
          <cell r="B127" t="str">
            <v xml:space="preserve">CARRERA SPORT D.O.O.            </v>
          </cell>
          <cell r="C127">
            <v>0</v>
          </cell>
        </row>
        <row r="128">
          <cell r="B128" t="str">
            <v xml:space="preserve">CASA ALICE D.O.O.               </v>
          </cell>
          <cell r="C128">
            <v>108</v>
          </cell>
        </row>
        <row r="129">
          <cell r="B129" t="str">
            <v xml:space="preserve">CENTAR VIZUALNIH UMJE. "BATANA" </v>
          </cell>
          <cell r="C129">
            <v>3</v>
          </cell>
        </row>
        <row r="130">
          <cell r="B130" t="str">
            <v>CENTAR ZA POVIJESNA ISTRAŽIVANJA</v>
          </cell>
          <cell r="C130">
            <v>95</v>
          </cell>
        </row>
        <row r="131">
          <cell r="B131" t="str">
            <v xml:space="preserve">CENTAR ZA SOCIJALNU SKRB        </v>
          </cell>
          <cell r="C131">
            <v>189</v>
          </cell>
        </row>
        <row r="132">
          <cell r="B132" t="str">
            <v xml:space="preserve">CERARDI D.O.O.                  </v>
          </cell>
          <cell r="C132">
            <v>17</v>
          </cell>
        </row>
        <row r="133">
          <cell r="B133" t="str">
            <v xml:space="preserve">CERIN ANĐELO                    </v>
          </cell>
          <cell r="C133">
            <v>3</v>
          </cell>
        </row>
        <row r="134">
          <cell r="B134" t="str">
            <v xml:space="preserve">CERIN BOŽO                      </v>
          </cell>
          <cell r="C134">
            <v>83</v>
          </cell>
        </row>
        <row r="135">
          <cell r="B135" t="str">
            <v xml:space="preserve">CERIN R. KAMENO-KLES.RADIONA    </v>
          </cell>
          <cell r="C135">
            <v>22</v>
          </cell>
        </row>
        <row r="136">
          <cell r="B136" t="str">
            <v xml:space="preserve">CETINSKI ANTON                  </v>
          </cell>
          <cell r="C136">
            <v>303</v>
          </cell>
        </row>
        <row r="137">
          <cell r="B137" t="str">
            <v xml:space="preserve">ČIČILO D.O.O.                   </v>
          </cell>
          <cell r="C137">
            <v>8633</v>
          </cell>
        </row>
        <row r="138">
          <cell r="B138" t="str">
            <v xml:space="preserve">ČIZMIĆ D.O.O.                   </v>
          </cell>
          <cell r="C138">
            <v>78</v>
          </cell>
        </row>
        <row r="139">
          <cell r="B139" t="str">
            <v xml:space="preserve">CLUB - ZAJEDNIČKI UGOST.OBRT    </v>
          </cell>
          <cell r="C139">
            <v>233</v>
          </cell>
        </row>
        <row r="140">
          <cell r="B140" t="str">
            <v xml:space="preserve">COMITIS D.O.O.                  </v>
          </cell>
          <cell r="C140">
            <v>9</v>
          </cell>
        </row>
        <row r="141">
          <cell r="B141" t="str">
            <v xml:space="preserve">CONFIDO - CONSTROU D.O.O.       </v>
          </cell>
          <cell r="C141">
            <v>86</v>
          </cell>
        </row>
        <row r="142">
          <cell r="B142" t="str">
            <v xml:space="preserve">CORRADO - OBRT ZA UGOST.        </v>
          </cell>
          <cell r="C142">
            <v>268</v>
          </cell>
        </row>
        <row r="143">
          <cell r="B143" t="str">
            <v xml:space="preserve">COUNTRY CLUB                    </v>
          </cell>
          <cell r="C143">
            <v>14</v>
          </cell>
        </row>
        <row r="144">
          <cell r="B144" t="str">
            <v xml:space="preserve">COUNTRY CLUB D.O.O.             </v>
          </cell>
          <cell r="C144">
            <v>670</v>
          </cell>
        </row>
        <row r="145">
          <cell r="B145" t="str">
            <v xml:space="preserve">ČRNJA TOURS D.O.O.              </v>
          </cell>
          <cell r="C145">
            <v>49</v>
          </cell>
        </row>
        <row r="146">
          <cell r="B146" t="str">
            <v xml:space="preserve">CROATIA OSIGURANJE D.D.         </v>
          </cell>
          <cell r="C146">
            <v>60</v>
          </cell>
        </row>
        <row r="147">
          <cell r="B147" t="str">
            <v xml:space="preserve">CROMARIS D.O.O.                 </v>
          </cell>
          <cell r="C147">
            <v>0</v>
          </cell>
        </row>
        <row r="148">
          <cell r="B148" t="str">
            <v xml:space="preserve">CRON D.O.O.                     </v>
          </cell>
          <cell r="C148">
            <v>6</v>
          </cell>
        </row>
        <row r="149">
          <cell r="B149" t="str">
            <v xml:space="preserve">ĆUS MARIJA                      </v>
          </cell>
          <cell r="C149">
            <v>19</v>
          </cell>
        </row>
        <row r="150">
          <cell r="B150" t="str">
            <v xml:space="preserve">ČVOR D.O.O.                     </v>
          </cell>
          <cell r="C150">
            <v>58</v>
          </cell>
        </row>
        <row r="151">
          <cell r="B151" t="str">
            <v xml:space="preserve">D.A.T.O. D.O.O.                 </v>
          </cell>
          <cell r="C151">
            <v>132</v>
          </cell>
        </row>
        <row r="152">
          <cell r="B152" t="str">
            <v xml:space="preserve">DA SERGIO - OBRT ZA UGOSTI.     </v>
          </cell>
          <cell r="C152">
            <v>405</v>
          </cell>
        </row>
        <row r="153">
          <cell r="B153" t="str">
            <v xml:space="preserve">DALCO D.O.O.                    </v>
          </cell>
          <cell r="C153">
            <v>0</v>
          </cell>
        </row>
        <row r="154">
          <cell r="B154" t="str">
            <v xml:space="preserve">DALMADOM D.O.O.                 </v>
          </cell>
          <cell r="C154">
            <v>4</v>
          </cell>
        </row>
        <row r="155">
          <cell r="B155" t="str">
            <v xml:space="preserve">DALTOSO D.O.O.                  </v>
          </cell>
          <cell r="C155">
            <v>5</v>
          </cell>
        </row>
        <row r="156">
          <cell r="B156" t="str">
            <v xml:space="preserve">DARIUS D.O.O.                   </v>
          </cell>
          <cell r="C156">
            <v>7</v>
          </cell>
        </row>
        <row r="157">
          <cell r="B157" t="str">
            <v xml:space="preserve">DARNA D.O.O.                    </v>
          </cell>
          <cell r="C157">
            <v>103</v>
          </cell>
        </row>
        <row r="158">
          <cell r="B158" t="str">
            <v xml:space="preserve">DAY-DAN D.O.O.                  </v>
          </cell>
          <cell r="C158">
            <v>6</v>
          </cell>
        </row>
        <row r="159">
          <cell r="B159" t="str">
            <v xml:space="preserve">DED VILMA D.O.O.                </v>
          </cell>
          <cell r="C159">
            <v>281</v>
          </cell>
        </row>
        <row r="160">
          <cell r="B160" t="str">
            <v xml:space="preserve">ĐEKIĆ DANIJEL                   </v>
          </cell>
          <cell r="C160">
            <v>444</v>
          </cell>
        </row>
        <row r="161">
          <cell r="B161" t="str">
            <v xml:space="preserve">DELFIN-OBRT ZA UGOSTITELJSTVO   </v>
          </cell>
          <cell r="C161">
            <v>930</v>
          </cell>
        </row>
        <row r="162">
          <cell r="B162" t="str">
            <v xml:space="preserve">DELPHINUS D.O.O.                </v>
          </cell>
          <cell r="C162">
            <v>32</v>
          </cell>
        </row>
        <row r="163">
          <cell r="B163" t="str">
            <v xml:space="preserve">DEMEX D.O.O.                    </v>
          </cell>
          <cell r="C163">
            <v>42</v>
          </cell>
        </row>
        <row r="164">
          <cell r="B164" t="str">
            <v xml:space="preserve">DENI - OBRT ZA UGOSTITELJSTVO   </v>
          </cell>
          <cell r="C164">
            <v>124</v>
          </cell>
        </row>
        <row r="165">
          <cell r="B165" t="str">
            <v xml:space="preserve">DENTALNI IMPLANTOPROTETSKI      </v>
          </cell>
          <cell r="C165">
            <v>215</v>
          </cell>
        </row>
        <row r="166">
          <cell r="B166" t="str">
            <v xml:space="preserve">DEREŽIĆ MATO                    </v>
          </cell>
          <cell r="C166">
            <v>0</v>
          </cell>
        </row>
        <row r="167">
          <cell r="B167" t="str">
            <v xml:space="preserve">DEVESCOVI GIOVANNI              </v>
          </cell>
          <cell r="C167">
            <v>23</v>
          </cell>
        </row>
        <row r="168">
          <cell r="B168" t="str">
            <v xml:space="preserve">DIL PROFIT D.O.O.               </v>
          </cell>
          <cell r="C168">
            <v>3</v>
          </cell>
        </row>
        <row r="169">
          <cell r="B169" t="str">
            <v xml:space="preserve">DINOVA-DIONA D.O.O.             </v>
          </cell>
          <cell r="C169">
            <v>900</v>
          </cell>
        </row>
        <row r="170">
          <cell r="B170" t="str">
            <v xml:space="preserve">DIOMEDEA D.O.O.                 </v>
          </cell>
          <cell r="C170">
            <v>17</v>
          </cell>
        </row>
        <row r="171">
          <cell r="B171" t="str">
            <v xml:space="preserve">DIRIGO ISTRA D.O.O.             </v>
          </cell>
          <cell r="C171">
            <v>30</v>
          </cell>
        </row>
        <row r="172">
          <cell r="B172" t="str">
            <v xml:space="preserve">DIVINUS D.O.O.                  </v>
          </cell>
          <cell r="C172">
            <v>370</v>
          </cell>
        </row>
        <row r="173">
          <cell r="B173" t="str">
            <v xml:space="preserve">DJEČJI VRTIĆ                    </v>
          </cell>
          <cell r="C173">
            <v>3352</v>
          </cell>
        </row>
        <row r="174">
          <cell r="B174" t="str">
            <v xml:space="preserve">DJEČJI VRTIĆ "NARIDOLA"         </v>
          </cell>
          <cell r="C174">
            <v>1099</v>
          </cell>
        </row>
        <row r="175">
          <cell r="B175" t="str">
            <v xml:space="preserve">DOBRO OSAM D.O.O.               </v>
          </cell>
          <cell r="C175">
            <v>19</v>
          </cell>
        </row>
        <row r="176">
          <cell r="B176" t="str">
            <v xml:space="preserve">DOBROVIĆ RATKO                  </v>
          </cell>
          <cell r="C176">
            <v>1</v>
          </cell>
        </row>
        <row r="177">
          <cell r="B177" t="str">
            <v xml:space="preserve">DODDA - UGOSTITELJSKI OBRT      </v>
          </cell>
          <cell r="C177">
            <v>750</v>
          </cell>
        </row>
        <row r="178">
          <cell r="B178" t="str">
            <v xml:space="preserve">DODIĆ D.D.                      </v>
          </cell>
          <cell r="C178">
            <v>10</v>
          </cell>
        </row>
        <row r="179">
          <cell r="B179" t="str">
            <v xml:space="preserve">ĐOKIĆ DRAGAN                    </v>
          </cell>
          <cell r="C179">
            <v>0</v>
          </cell>
        </row>
        <row r="180">
          <cell r="B180" t="str">
            <v xml:space="preserve">DOM ZA STARIJE I NEMOĆNE        </v>
          </cell>
          <cell r="C180">
            <v>9552</v>
          </cell>
        </row>
        <row r="181">
          <cell r="B181" t="str">
            <v xml:space="preserve">DOMUS JADRAN D.O.O.             </v>
          </cell>
          <cell r="C181">
            <v>165</v>
          </cell>
        </row>
        <row r="182">
          <cell r="B182" t="str">
            <v xml:space="preserve">DON GIUSSEPPE-UGOSTITELJ.OBRT   </v>
          </cell>
          <cell r="C182">
            <v>268</v>
          </cell>
        </row>
        <row r="183">
          <cell r="B183" t="str">
            <v xml:space="preserve">DONKING OBRT ZA UGOSTITELJSTVO  </v>
          </cell>
          <cell r="C183">
            <v>86</v>
          </cell>
        </row>
        <row r="184">
          <cell r="B184" t="str">
            <v xml:space="preserve">D-P - UGOSTITELJSKI OBRT        </v>
          </cell>
          <cell r="C184">
            <v>174</v>
          </cell>
        </row>
        <row r="185">
          <cell r="B185" t="str">
            <v xml:space="preserve">DR. RIGO D.O.O.                 </v>
          </cell>
          <cell r="C185">
            <v>41</v>
          </cell>
        </row>
        <row r="186">
          <cell r="B186" t="str">
            <v xml:space="preserve">DRANDIĆ-VELIMIROVIĆ JELA        </v>
          </cell>
          <cell r="C186">
            <v>35</v>
          </cell>
        </row>
        <row r="187">
          <cell r="B187" t="str">
            <v xml:space="preserve">DREAM - UGOSTITELJSKI OBRT      </v>
          </cell>
          <cell r="C187">
            <v>594</v>
          </cell>
        </row>
        <row r="188">
          <cell r="B188" t="str">
            <v xml:space="preserve">DUGA GARBIN D.O.O.              </v>
          </cell>
          <cell r="C188">
            <v>282</v>
          </cell>
        </row>
        <row r="189">
          <cell r="B189" t="str">
            <v xml:space="preserve">ĐUKIĆ SAŠA                      </v>
          </cell>
          <cell r="C189">
            <v>0</v>
          </cell>
        </row>
        <row r="190">
          <cell r="B190" t="str">
            <v xml:space="preserve">DUNDOVIĆ IVAN                   </v>
          </cell>
          <cell r="C190">
            <v>56</v>
          </cell>
        </row>
        <row r="191">
          <cell r="B191" t="str">
            <v xml:space="preserve">DUVEL D.O.O.                    </v>
          </cell>
          <cell r="C191">
            <v>55</v>
          </cell>
        </row>
        <row r="192">
          <cell r="B192" t="str">
            <v xml:space="preserve">E.C. D.O.O.(DEMEX)              </v>
          </cell>
          <cell r="C192">
            <v>28</v>
          </cell>
        </row>
        <row r="193">
          <cell r="B193" t="str">
            <v xml:space="preserve">E.C.J.NEKRETNINE D.O.O.         </v>
          </cell>
          <cell r="C193">
            <v>92</v>
          </cell>
        </row>
        <row r="194">
          <cell r="B194" t="str">
            <v xml:space="preserve">E.U.G.E.M.A. D.O.O.             </v>
          </cell>
          <cell r="C194">
            <v>4</v>
          </cell>
        </row>
        <row r="195">
          <cell r="B195" t="str">
            <v xml:space="preserve">EDERA - OBRT ZA UGOST.          </v>
          </cell>
          <cell r="C195">
            <v>381</v>
          </cell>
        </row>
        <row r="196">
          <cell r="B196" t="str">
            <v xml:space="preserve">EDUKATOR D.O.O.                 </v>
          </cell>
          <cell r="C196">
            <v>39</v>
          </cell>
        </row>
        <row r="197">
          <cell r="B197" t="str">
            <v xml:space="preserve">EICO D.O.O.                     </v>
          </cell>
          <cell r="C197">
            <v>5</v>
          </cell>
        </row>
        <row r="198">
          <cell r="B198" t="str">
            <v xml:space="preserve">EICO EUROISTRA COMERC D.O.O.    </v>
          </cell>
          <cell r="C198">
            <v>12</v>
          </cell>
        </row>
        <row r="199">
          <cell r="B199" t="str">
            <v xml:space="preserve">EKO ABS D.O.O.                  </v>
          </cell>
          <cell r="C199">
            <v>23</v>
          </cell>
        </row>
        <row r="200">
          <cell r="B200" t="str">
            <v xml:space="preserve">ELEONI - OBRT ZA TRGOV. I UGO.  </v>
          </cell>
          <cell r="C200">
            <v>239</v>
          </cell>
        </row>
        <row r="201">
          <cell r="B201" t="str">
            <v xml:space="preserve">EMONA DIZAJN D.O.O.             </v>
          </cell>
          <cell r="C201">
            <v>17</v>
          </cell>
        </row>
        <row r="202">
          <cell r="B202" t="str">
            <v xml:space="preserve">ENDRESEN D.O.O.                 </v>
          </cell>
          <cell r="C202">
            <v>1179</v>
          </cell>
        </row>
        <row r="203">
          <cell r="B203" t="str">
            <v xml:space="preserve">ENERGIJA D.O.O.                 </v>
          </cell>
          <cell r="C203">
            <v>0</v>
          </cell>
        </row>
        <row r="204">
          <cell r="B204" t="str">
            <v xml:space="preserve">ENIGMA D.O.O.                   </v>
          </cell>
          <cell r="C204">
            <v>6</v>
          </cell>
        </row>
        <row r="205">
          <cell r="B205" t="str">
            <v xml:space="preserve">ENIGMA -OBRT ZA UGOSTITELJSTVO  </v>
          </cell>
          <cell r="C205">
            <v>1586</v>
          </cell>
        </row>
        <row r="206">
          <cell r="B206" t="str">
            <v xml:space="preserve">EPULON D.O.O.                   </v>
          </cell>
          <cell r="C206">
            <v>52</v>
          </cell>
        </row>
        <row r="207">
          <cell r="B207" t="str">
            <v xml:space="preserve">ERBA D.O.O.                     </v>
          </cell>
          <cell r="C207">
            <v>98</v>
          </cell>
        </row>
        <row r="208">
          <cell r="B208" t="str">
            <v xml:space="preserve">ERRICO D.O.O.                   </v>
          </cell>
          <cell r="C208">
            <v>40</v>
          </cell>
        </row>
        <row r="209">
          <cell r="B209" t="str">
            <v xml:space="preserve">ERSTE STEIERMARKISCHE BANK D.D. </v>
          </cell>
          <cell r="C209">
            <v>39</v>
          </cell>
        </row>
        <row r="210">
          <cell r="B210" t="str">
            <v xml:space="preserve">ERTA D.O.O.                     </v>
          </cell>
          <cell r="C210">
            <v>20</v>
          </cell>
        </row>
        <row r="211">
          <cell r="B211" t="str">
            <v xml:space="preserve">ETEMI EDITA                     </v>
          </cell>
          <cell r="C211">
            <v>5</v>
          </cell>
        </row>
        <row r="212">
          <cell r="B212" t="str">
            <v xml:space="preserve">EURO FLEX                       </v>
          </cell>
          <cell r="C212">
            <v>24</v>
          </cell>
        </row>
        <row r="213">
          <cell r="B213" t="str">
            <v xml:space="preserve">EUROSTAR TRAVEL D.O.O. ROVINJ   </v>
          </cell>
          <cell r="C213">
            <v>1430</v>
          </cell>
        </row>
        <row r="214">
          <cell r="B214" t="str">
            <v xml:space="preserve">EUROTRADE D.O.O.                </v>
          </cell>
          <cell r="C214">
            <v>318</v>
          </cell>
        </row>
        <row r="215">
          <cell r="B215" t="str">
            <v xml:space="preserve">EVANĐEOSKA CRKVA                </v>
          </cell>
          <cell r="C215">
            <v>19</v>
          </cell>
        </row>
        <row r="216">
          <cell r="B216" t="str">
            <v>EVERGREEN - OBRT ZA UGOST.ZGRAB.</v>
          </cell>
          <cell r="C216">
            <v>356</v>
          </cell>
        </row>
        <row r="217">
          <cell r="B217" t="str">
            <v xml:space="preserve">FABRIS ANTON                    </v>
          </cell>
          <cell r="C217">
            <v>86</v>
          </cell>
        </row>
        <row r="218">
          <cell r="B218" t="str">
            <v xml:space="preserve">FANTIN D.O.O.                   </v>
          </cell>
          <cell r="C218">
            <v>12</v>
          </cell>
        </row>
        <row r="219">
          <cell r="B219" t="str">
            <v xml:space="preserve">FARANDOLA D.O.O.                </v>
          </cell>
          <cell r="C219">
            <v>5</v>
          </cell>
        </row>
        <row r="220">
          <cell r="B220" t="str">
            <v xml:space="preserve">FARN-COMPUTER - CAFFE BAR       </v>
          </cell>
          <cell r="C220">
            <v>0</v>
          </cell>
        </row>
        <row r="221">
          <cell r="B221" t="str">
            <v xml:space="preserve">FEDEL D.O.O..                   </v>
          </cell>
          <cell r="C221">
            <v>22</v>
          </cell>
        </row>
        <row r="222">
          <cell r="B222" t="str">
            <v xml:space="preserve">FELICITAS D.O.O.                </v>
          </cell>
          <cell r="C222">
            <v>18</v>
          </cell>
        </row>
        <row r="223">
          <cell r="B223" t="str">
            <v>FERAL-OBRT ZA UG.I PROIZ.TJESTE.</v>
          </cell>
          <cell r="C223">
            <v>129</v>
          </cell>
        </row>
        <row r="224">
          <cell r="B224" t="str">
            <v xml:space="preserve">FINANCIJSKA AGENCIJA            </v>
          </cell>
          <cell r="C224">
            <v>138</v>
          </cell>
        </row>
        <row r="225">
          <cell r="B225" t="str">
            <v xml:space="preserve">FITNESS STUDIO "LEAďS GYM"      </v>
          </cell>
          <cell r="C225">
            <v>106</v>
          </cell>
        </row>
        <row r="226">
          <cell r="B226" t="str">
            <v xml:space="preserve">FLORES UGOSTITELJSKI OBRT       </v>
          </cell>
          <cell r="C226">
            <v>358</v>
          </cell>
        </row>
        <row r="227">
          <cell r="B227" t="str">
            <v xml:space="preserve">FOLO DAVOR I ANDREA             </v>
          </cell>
          <cell r="C227">
            <v>2</v>
          </cell>
        </row>
        <row r="228">
          <cell r="B228" t="str">
            <v xml:space="preserve">FONTANA - OBRT ZA UGOST.        </v>
          </cell>
          <cell r="C228">
            <v>638</v>
          </cell>
        </row>
        <row r="229">
          <cell r="B229" t="str">
            <v xml:space="preserve">FOTO RADNJA                     </v>
          </cell>
          <cell r="C229">
            <v>0</v>
          </cell>
        </row>
        <row r="230">
          <cell r="B230" t="str">
            <v xml:space="preserve">FREZZATO-ANGELI D.O.O.          </v>
          </cell>
          <cell r="C230">
            <v>7</v>
          </cell>
        </row>
        <row r="231">
          <cell r="B231" t="str">
            <v xml:space="preserve">FRIZERSKI SALON                 </v>
          </cell>
          <cell r="C231">
            <v>15</v>
          </cell>
        </row>
        <row r="232">
          <cell r="B232" t="str">
            <v xml:space="preserve">FRIZERSKI SALON - SANDRA        </v>
          </cell>
          <cell r="C232">
            <v>258</v>
          </cell>
        </row>
        <row r="233">
          <cell r="B233" t="str">
            <v xml:space="preserve">FRIZERSKI SALON - SENSE         </v>
          </cell>
          <cell r="C233">
            <v>111</v>
          </cell>
        </row>
        <row r="234">
          <cell r="B234" t="str">
            <v xml:space="preserve">FRIZERSKI SALON "DOLORES"       </v>
          </cell>
          <cell r="C234">
            <v>32</v>
          </cell>
        </row>
        <row r="235">
          <cell r="B235" t="str">
            <v xml:space="preserve">FRIZERSKI SALON J Č D           </v>
          </cell>
          <cell r="C235">
            <v>50</v>
          </cell>
        </row>
        <row r="236">
          <cell r="B236" t="str">
            <v xml:space="preserve">FRIZERSKI SALON JASMINA         </v>
          </cell>
          <cell r="C236">
            <v>0</v>
          </cell>
        </row>
        <row r="237">
          <cell r="B237" t="str">
            <v xml:space="preserve">FRIZERSKI SALON NADA            </v>
          </cell>
          <cell r="C237">
            <v>60</v>
          </cell>
        </row>
        <row r="238">
          <cell r="B238" t="str">
            <v xml:space="preserve">FRIZURA D.O.O.                  </v>
          </cell>
          <cell r="C238">
            <v>2</v>
          </cell>
        </row>
        <row r="239">
          <cell r="B239" t="str">
            <v xml:space="preserve">FROSINA D.O.O.                  </v>
          </cell>
          <cell r="C239">
            <v>4</v>
          </cell>
        </row>
        <row r="240">
          <cell r="B240" t="str">
            <v xml:space="preserve">FUTURA TRAVEL - OBRT ZA TURIZAM </v>
          </cell>
          <cell r="C240">
            <v>12</v>
          </cell>
        </row>
        <row r="241">
          <cell r="B241" t="str">
            <v xml:space="preserve">G T P D.O.O.                    </v>
          </cell>
          <cell r="C241">
            <v>12</v>
          </cell>
        </row>
        <row r="242">
          <cell r="B242" t="str">
            <v xml:space="preserve">G.I.M.A IMMOBILIS D.O.O.        </v>
          </cell>
          <cell r="C242">
            <v>38</v>
          </cell>
        </row>
        <row r="243">
          <cell r="B243" t="str">
            <v xml:space="preserve">GABRIELLA D.O.O.                </v>
          </cell>
          <cell r="C243">
            <v>33</v>
          </cell>
        </row>
        <row r="244">
          <cell r="B244" t="str">
            <v xml:space="preserve">GALEB - OBRT ZA UGOSTITELJSTVO  </v>
          </cell>
          <cell r="C244">
            <v>1976</v>
          </cell>
        </row>
        <row r="245">
          <cell r="B245" t="str">
            <v xml:space="preserve">GALERIJA ISTOK-ZAPAD D.O.O.     </v>
          </cell>
          <cell r="C245">
            <v>153</v>
          </cell>
        </row>
        <row r="246">
          <cell r="B246" t="str">
            <v xml:space="preserve">GAMA-2004 D.O.O.                </v>
          </cell>
          <cell r="C246">
            <v>7</v>
          </cell>
        </row>
        <row r="247">
          <cell r="B247" t="str">
            <v xml:space="preserve">GAMELLA D.O.O.                  </v>
          </cell>
          <cell r="C247">
            <v>266</v>
          </cell>
        </row>
        <row r="248">
          <cell r="B248" t="str">
            <v xml:space="preserve">GEGA ZEF                        </v>
          </cell>
          <cell r="C248">
            <v>164</v>
          </cell>
        </row>
        <row r="249">
          <cell r="B249" t="str">
            <v xml:space="preserve">GEO-5 D.O.O. ROVINJ             </v>
          </cell>
          <cell r="C249">
            <v>18</v>
          </cell>
        </row>
        <row r="250">
          <cell r="B250" t="str">
            <v xml:space="preserve">GEOCOP D.O.O.                   </v>
          </cell>
          <cell r="C250">
            <v>161</v>
          </cell>
        </row>
        <row r="251">
          <cell r="B251" t="str">
            <v xml:space="preserve">GERANIUM D.O.O.                 </v>
          </cell>
          <cell r="C251">
            <v>28</v>
          </cell>
        </row>
        <row r="252">
          <cell r="B252" t="str">
            <v xml:space="preserve">GERBER D.O.O.                   </v>
          </cell>
          <cell r="C252">
            <v>2</v>
          </cell>
        </row>
        <row r="253">
          <cell r="B253" t="str">
            <v xml:space="preserve">GHETALDUS OPTIKA D.D.           </v>
          </cell>
          <cell r="C253">
            <v>12</v>
          </cell>
        </row>
        <row r="254">
          <cell r="B254" t="str">
            <v xml:space="preserve">GIMINO - OBRT ZA UGOSTITELJSTVO </v>
          </cell>
          <cell r="C254">
            <v>298</v>
          </cell>
        </row>
        <row r="255">
          <cell r="B255" t="str">
            <v xml:space="preserve">GINKGO-STANIŠIĆ OZREN           </v>
          </cell>
          <cell r="C255">
            <v>140</v>
          </cell>
        </row>
        <row r="256">
          <cell r="B256" t="str">
            <v xml:space="preserve">GIORGIS MARIA                   </v>
          </cell>
          <cell r="C256">
            <v>0</v>
          </cell>
        </row>
        <row r="257">
          <cell r="B257" t="str">
            <v xml:space="preserve">GIOVANNI - OBRT ZA UGOSTITELJ.  </v>
          </cell>
          <cell r="C257">
            <v>431</v>
          </cell>
        </row>
        <row r="258">
          <cell r="B258" t="str">
            <v xml:space="preserve">GIOVANNI RADEKA                 </v>
          </cell>
          <cell r="C258">
            <v>84</v>
          </cell>
        </row>
        <row r="259">
          <cell r="B259" t="str">
            <v xml:space="preserve">GIRARDI D.O.O.                  </v>
          </cell>
          <cell r="C259">
            <v>25</v>
          </cell>
        </row>
        <row r="260">
          <cell r="B260" t="str">
            <v xml:space="preserve">GLAVAŠ MARKO                    </v>
          </cell>
          <cell r="C260">
            <v>131</v>
          </cell>
        </row>
        <row r="261">
          <cell r="B261" t="str">
            <v xml:space="preserve">GLIHA ANTICA FOTO "CARRERA"     </v>
          </cell>
          <cell r="C261">
            <v>24</v>
          </cell>
        </row>
        <row r="262">
          <cell r="B262" t="str">
            <v xml:space="preserve">GLOBTOUR TURIZAM D.O.O.         </v>
          </cell>
          <cell r="C262">
            <v>148</v>
          </cell>
        </row>
        <row r="263">
          <cell r="B263" t="str">
            <v xml:space="preserve">GNESDA D.O.O.                   </v>
          </cell>
          <cell r="C263">
            <v>34</v>
          </cell>
        </row>
        <row r="264">
          <cell r="B264" t="str">
            <v xml:space="preserve">GOJANI AGIM                     </v>
          </cell>
          <cell r="C264">
            <v>209</v>
          </cell>
        </row>
        <row r="265">
          <cell r="B265" t="str">
            <v xml:space="preserve">GORULEVA D.O.O.                 </v>
          </cell>
          <cell r="C265">
            <v>95</v>
          </cell>
        </row>
        <row r="266">
          <cell r="B266" t="str">
            <v xml:space="preserve">GOST.LOVOR-KOVAČEVIĆ S.(IPŠA)   </v>
          </cell>
          <cell r="C266">
            <v>404</v>
          </cell>
        </row>
        <row r="267">
          <cell r="B267" t="str">
            <v xml:space="preserve">GOSTIONA "PAŠTRIK" TANUSHAJ G.  </v>
          </cell>
          <cell r="C267">
            <v>1158</v>
          </cell>
        </row>
        <row r="268">
          <cell r="B268" t="str">
            <v xml:space="preserve">GRAD ROVINJ                     </v>
          </cell>
          <cell r="C268">
            <v>7315</v>
          </cell>
        </row>
        <row r="269">
          <cell r="B269" t="str">
            <v xml:space="preserve">GRAĐANSKA ZAJEDNICA ŽENA        </v>
          </cell>
          <cell r="C269">
            <v>0</v>
          </cell>
        </row>
        <row r="270">
          <cell r="B270" t="str">
            <v xml:space="preserve">GRADSKA KNJIŽNICA               </v>
          </cell>
          <cell r="C270">
            <v>83</v>
          </cell>
        </row>
        <row r="271">
          <cell r="B271" t="str">
            <v xml:space="preserve">GRATIANUS D.O.O.                </v>
          </cell>
          <cell r="C271">
            <v>0</v>
          </cell>
        </row>
        <row r="272">
          <cell r="B272" t="str">
            <v xml:space="preserve">GRATIS D.O.O.                   </v>
          </cell>
          <cell r="C272">
            <v>205</v>
          </cell>
        </row>
        <row r="273">
          <cell r="B273" t="str">
            <v>GRATIS D.O.O. I DEKORATIV D.O.O.</v>
          </cell>
          <cell r="C273">
            <v>0</v>
          </cell>
        </row>
        <row r="274">
          <cell r="B274" t="str">
            <v xml:space="preserve">GRAWE HRVATSKA D.D.             </v>
          </cell>
          <cell r="C274">
            <v>1</v>
          </cell>
        </row>
        <row r="275">
          <cell r="B275" t="str">
            <v xml:space="preserve">GRISIA- OBRT ZA UGOST.          </v>
          </cell>
          <cell r="C275">
            <v>0</v>
          </cell>
        </row>
        <row r="276">
          <cell r="B276" t="str">
            <v xml:space="preserve">GROTA - POLJOPRIVREDNI OBRT     </v>
          </cell>
          <cell r="C276">
            <v>187</v>
          </cell>
        </row>
        <row r="277">
          <cell r="B277" t="str">
            <v xml:space="preserve">GUIDI D.O.O.-GUIDI MASSIMILIANO </v>
          </cell>
          <cell r="C277">
            <v>19</v>
          </cell>
        </row>
        <row r="278">
          <cell r="B278" t="str">
            <v xml:space="preserve">GYMNICA D.O.O.                  </v>
          </cell>
          <cell r="C278">
            <v>75</v>
          </cell>
        </row>
        <row r="279">
          <cell r="B279" t="str">
            <v xml:space="preserve">H.A.N.S.E.L. D.O.O.             </v>
          </cell>
          <cell r="C279">
            <v>83</v>
          </cell>
        </row>
        <row r="280">
          <cell r="B280" t="str">
            <v xml:space="preserve">HAIR STUDIO - MARINA            </v>
          </cell>
          <cell r="C280">
            <v>65</v>
          </cell>
        </row>
        <row r="281">
          <cell r="B281" t="str">
            <v xml:space="preserve">HASSETT D.O.O.                  </v>
          </cell>
          <cell r="C281">
            <v>9</v>
          </cell>
        </row>
        <row r="282">
          <cell r="B282" t="str">
            <v xml:space="preserve">HAVANA-OBRT ZA UGO.-POROPAT     </v>
          </cell>
          <cell r="C282">
            <v>1005</v>
          </cell>
        </row>
        <row r="283">
          <cell r="B283" t="str">
            <v xml:space="preserve">H-DENT D.O.O.                   </v>
          </cell>
          <cell r="C283">
            <v>44</v>
          </cell>
        </row>
        <row r="284">
          <cell r="B284" t="str">
            <v xml:space="preserve">HEINRICHSMAYER NADA             </v>
          </cell>
          <cell r="C284">
            <v>18</v>
          </cell>
        </row>
        <row r="285">
          <cell r="B285" t="str">
            <v>HEP-OPERATOR DIST.SUSTAVA D.O.O.</v>
          </cell>
          <cell r="C285">
            <v>337</v>
          </cell>
        </row>
        <row r="286">
          <cell r="B286" t="str">
            <v xml:space="preserve">HIDRAULIKA CVITIĆ               </v>
          </cell>
          <cell r="C286">
            <v>389</v>
          </cell>
        </row>
        <row r="287">
          <cell r="B287" t="str">
            <v xml:space="preserve">HINNEN D.O.O.                   </v>
          </cell>
          <cell r="C287">
            <v>209</v>
          </cell>
        </row>
        <row r="288">
          <cell r="B288" t="str">
            <v xml:space="preserve">HOLLOSY CSABA                   </v>
          </cell>
          <cell r="C288">
            <v>7</v>
          </cell>
        </row>
        <row r="289">
          <cell r="B289" t="str">
            <v xml:space="preserve">HOTEL ROVINJ D.O.O.             </v>
          </cell>
          <cell r="C289">
            <v>0</v>
          </cell>
        </row>
        <row r="290">
          <cell r="B290" t="str">
            <v xml:space="preserve">HP D.D. DIVIZIJA PODRŠKA        </v>
          </cell>
          <cell r="C290">
            <v>500</v>
          </cell>
        </row>
        <row r="291">
          <cell r="B291" t="str">
            <v xml:space="preserve">HRVATSKE ŠUME D.O.O.            </v>
          </cell>
          <cell r="C291">
            <v>0</v>
          </cell>
        </row>
        <row r="292">
          <cell r="B292" t="str">
            <v xml:space="preserve">HRVATSKI CRVENI KRIŽ            </v>
          </cell>
          <cell r="C292">
            <v>9</v>
          </cell>
        </row>
        <row r="293">
          <cell r="B293" t="str">
            <v xml:space="preserve">HRVATSKI TELEKOM D.D.           </v>
          </cell>
          <cell r="C293">
            <v>30</v>
          </cell>
        </row>
        <row r="294">
          <cell r="B294" t="str">
            <v xml:space="preserve">HT D.O.O.                       </v>
          </cell>
          <cell r="C294">
            <v>77</v>
          </cell>
        </row>
        <row r="295">
          <cell r="B295" t="str">
            <v xml:space="preserve">HYGRAS D.O.O.                   </v>
          </cell>
          <cell r="C295">
            <v>0</v>
          </cell>
        </row>
        <row r="296">
          <cell r="B296" t="str">
            <v xml:space="preserve">HYPO ALPE-ADRIA BANK D.D        </v>
          </cell>
          <cell r="C296">
            <v>42</v>
          </cell>
        </row>
        <row r="297">
          <cell r="B297" t="str">
            <v xml:space="preserve">I.J.P. ISTRA D.O.O.             </v>
          </cell>
          <cell r="C297">
            <v>0</v>
          </cell>
        </row>
        <row r="298">
          <cell r="B298" t="str">
            <v xml:space="preserve">I.R.E.G.A.L.B. D.O.O.           </v>
          </cell>
          <cell r="C298">
            <v>0</v>
          </cell>
        </row>
        <row r="299">
          <cell r="B299" t="str">
            <v xml:space="preserve">I.S.M.A. D.O.O.                 </v>
          </cell>
          <cell r="C299">
            <v>14</v>
          </cell>
        </row>
        <row r="300">
          <cell r="B300" t="str">
            <v xml:space="preserve">IB-ROVINJ D.O.O.                </v>
          </cell>
          <cell r="C300">
            <v>1</v>
          </cell>
        </row>
        <row r="301">
          <cell r="B301" t="str">
            <v xml:space="preserve">ICARUS D.O.O.                   </v>
          </cell>
          <cell r="C301">
            <v>37</v>
          </cell>
        </row>
        <row r="302">
          <cell r="B302" t="str">
            <v xml:space="preserve">ICIS TIRE STAR D.0.0.           </v>
          </cell>
          <cell r="C302">
            <v>5</v>
          </cell>
        </row>
        <row r="303">
          <cell r="B303" t="str">
            <v xml:space="preserve">IDEAL DVA D.O.O.                </v>
          </cell>
          <cell r="C303">
            <v>2</v>
          </cell>
        </row>
        <row r="304">
          <cell r="B304" t="str">
            <v xml:space="preserve">IDUS KOMERC D.O.O.              </v>
          </cell>
          <cell r="C304">
            <v>32</v>
          </cell>
        </row>
        <row r="305">
          <cell r="B305" t="str">
            <v xml:space="preserve">IKICA MARKO                     </v>
          </cell>
          <cell r="C305">
            <v>0</v>
          </cell>
        </row>
        <row r="306">
          <cell r="B306" t="str">
            <v xml:space="preserve">ILIĆ ANDROSLAV I NEVENKA        </v>
          </cell>
          <cell r="C306">
            <v>14</v>
          </cell>
        </row>
        <row r="307">
          <cell r="B307" t="str">
            <v xml:space="preserve">ILLA TOURS                      </v>
          </cell>
          <cell r="C307">
            <v>685</v>
          </cell>
        </row>
        <row r="308">
          <cell r="B308" t="str">
            <v xml:space="preserve">ILLUM ISTRA D.O.O.              </v>
          </cell>
          <cell r="C308">
            <v>2</v>
          </cell>
        </row>
        <row r="309">
          <cell r="B309" t="str">
            <v xml:space="preserve">IMMOBILIARE PALAZZO D.O.O.      </v>
          </cell>
          <cell r="C309">
            <v>3</v>
          </cell>
        </row>
        <row r="310">
          <cell r="B310" t="str">
            <v xml:space="preserve">IMOBILIARE I ARCOBALENO D.O.O.  </v>
          </cell>
          <cell r="C310">
            <v>33</v>
          </cell>
        </row>
        <row r="311">
          <cell r="B311" t="str">
            <v xml:space="preserve">INA-Industry NAFTE D.D.       </v>
          </cell>
          <cell r="C311">
            <v>741</v>
          </cell>
        </row>
        <row r="312">
          <cell r="B312" t="str">
            <v xml:space="preserve">INDE D.O.O.                     </v>
          </cell>
          <cell r="C312">
            <v>21</v>
          </cell>
        </row>
        <row r="313">
          <cell r="B313" t="str">
            <v xml:space="preserve">INDI-2005 D.O.O.                </v>
          </cell>
          <cell r="C313">
            <v>8</v>
          </cell>
        </row>
        <row r="314">
          <cell r="B314" t="str">
            <v xml:space="preserve">ING STUDIO D.O.O.               </v>
          </cell>
          <cell r="C314">
            <v>17</v>
          </cell>
        </row>
        <row r="315">
          <cell r="B315" t="str">
            <v xml:space="preserve">INGRAM D.O.O.                   </v>
          </cell>
          <cell r="C315">
            <v>0</v>
          </cell>
        </row>
        <row r="316">
          <cell r="B316" t="str">
            <v xml:space="preserve">INOVINE D.D.                    </v>
          </cell>
          <cell r="C316">
            <v>11</v>
          </cell>
        </row>
        <row r="317">
          <cell r="B317" t="str">
            <v xml:space="preserve">INSTITUT RUĐER BOŠKOVIĆ         </v>
          </cell>
          <cell r="C317">
            <v>1096</v>
          </cell>
        </row>
        <row r="318">
          <cell r="B318" t="str">
            <v>INSTITUT RUĐER BOŠKOVIĆ - RAČUN.</v>
          </cell>
          <cell r="C318">
            <v>0</v>
          </cell>
        </row>
        <row r="319">
          <cell r="B319" t="str">
            <v xml:space="preserve">INTEGRAL -OBRT ZA RAČ.I KNJIG.  </v>
          </cell>
          <cell r="C319">
            <v>10</v>
          </cell>
        </row>
        <row r="320">
          <cell r="B320" t="str">
            <v>IPS - PROPERTIES ADRIATIK D.O.O.</v>
          </cell>
          <cell r="C320">
            <v>0</v>
          </cell>
        </row>
        <row r="321">
          <cell r="B321" t="str">
            <v xml:space="preserve">IRIGEM D.O.O.                   </v>
          </cell>
          <cell r="C321">
            <v>0</v>
          </cell>
        </row>
        <row r="322">
          <cell r="B322" t="str">
            <v xml:space="preserve">ISKRA DRAGICA                   </v>
          </cell>
          <cell r="C322">
            <v>1</v>
          </cell>
        </row>
        <row r="323">
          <cell r="B323" t="str">
            <v xml:space="preserve">ISTARSKA AUTOCESTA D.D.PULA     </v>
          </cell>
          <cell r="C323">
            <v>1</v>
          </cell>
        </row>
        <row r="324">
          <cell r="B324" t="str">
            <v xml:space="preserve">ISTARSKA KREDITNA BANKA D.D.    </v>
          </cell>
          <cell r="C324">
            <v>94</v>
          </cell>
        </row>
        <row r="325">
          <cell r="B325" t="str">
            <v xml:space="preserve">ISTARSKA KULA D.O.O.            </v>
          </cell>
          <cell r="C325">
            <v>1</v>
          </cell>
        </row>
        <row r="326">
          <cell r="B326" t="str">
            <v xml:space="preserve">ISTARSKE KNJIŽARE d.o.o.        </v>
          </cell>
          <cell r="C326">
            <v>35</v>
          </cell>
        </row>
        <row r="327">
          <cell r="B327" t="str">
            <v xml:space="preserve">ISTARSKI DEMOKRATSKI SABOR      </v>
          </cell>
          <cell r="C327">
            <v>30</v>
          </cell>
        </row>
        <row r="328">
          <cell r="B328" t="str">
            <v xml:space="preserve">ISTARSKI DOMOVI ZDRAVLJA        </v>
          </cell>
          <cell r="C328">
            <v>2589</v>
          </cell>
        </row>
        <row r="329">
          <cell r="B329" t="str">
            <v xml:space="preserve">ISTRA CAR D.O.O.                </v>
          </cell>
          <cell r="C329">
            <v>281</v>
          </cell>
        </row>
        <row r="330">
          <cell r="B330" t="str">
            <v xml:space="preserve">ISTROPA D.O.O.                  </v>
          </cell>
          <cell r="C330">
            <v>0</v>
          </cell>
        </row>
        <row r="331">
          <cell r="B331" t="str">
            <v xml:space="preserve">ITEX OBRT ZA PROIZV.-BOČKAJ     </v>
          </cell>
          <cell r="C331">
            <v>0</v>
          </cell>
        </row>
        <row r="332">
          <cell r="B332" t="str">
            <v xml:space="preserve">IVANČIĆ CINZIA                  </v>
          </cell>
          <cell r="C332">
            <v>1</v>
          </cell>
        </row>
        <row r="333">
          <cell r="B333" t="str">
            <v xml:space="preserve">IVANIŠEVIĆ ĐORĐE                </v>
          </cell>
          <cell r="C333">
            <v>19</v>
          </cell>
        </row>
        <row r="334">
          <cell r="B334" t="str">
            <v xml:space="preserve">IVANIŠEVIĆ INDIRA FRIZERSKI     </v>
          </cell>
          <cell r="C334">
            <v>124</v>
          </cell>
        </row>
        <row r="335">
          <cell r="B335" t="str">
            <v xml:space="preserve">IVANKOVIĆ MATO                  </v>
          </cell>
          <cell r="C335">
            <v>457</v>
          </cell>
        </row>
        <row r="336">
          <cell r="B336" t="str">
            <v xml:space="preserve">IVETIĆ D.O.O.                   </v>
          </cell>
          <cell r="C336">
            <v>18</v>
          </cell>
        </row>
        <row r="337">
          <cell r="B337" t="str">
            <v xml:space="preserve">IVGRADNJA D.O.O.                </v>
          </cell>
          <cell r="C337">
            <v>17</v>
          </cell>
        </row>
        <row r="338">
          <cell r="B338" t="str">
            <v xml:space="preserve">J Č V D.O.O.                    </v>
          </cell>
          <cell r="C338">
            <v>376</v>
          </cell>
        </row>
        <row r="339">
          <cell r="B339" t="str">
            <v xml:space="preserve">J.A.R. HISTRIAE D.O.O.          </v>
          </cell>
          <cell r="C339">
            <v>0</v>
          </cell>
        </row>
        <row r="340">
          <cell r="B340" t="str">
            <v xml:space="preserve">J.E.D.D.A. D.O.O.               </v>
          </cell>
          <cell r="C340">
            <v>165</v>
          </cell>
        </row>
        <row r="341">
          <cell r="B341" t="str">
            <v xml:space="preserve">JAGODA-OBRT ZA UGOSTITRLJSTVO   </v>
          </cell>
          <cell r="C341">
            <v>240</v>
          </cell>
        </row>
        <row r="342">
          <cell r="B342" t="str">
            <v xml:space="preserve">JAKUPI MARK                     </v>
          </cell>
          <cell r="C342">
            <v>5</v>
          </cell>
        </row>
        <row r="343">
          <cell r="B343" t="str">
            <v xml:space="preserve">JANKO ĐORĐINA - GOSTIONA        </v>
          </cell>
          <cell r="C343">
            <v>1109</v>
          </cell>
        </row>
        <row r="344">
          <cell r="B344" t="str">
            <v xml:space="preserve">JAVNA VATROGASNA POSTROJBA      </v>
          </cell>
          <cell r="C344">
            <v>566</v>
          </cell>
        </row>
        <row r="345">
          <cell r="B345" t="str">
            <v xml:space="preserve">JAVNI BILJEŽNIK R. ZUJIĆ        </v>
          </cell>
          <cell r="C345">
            <v>24</v>
          </cell>
        </row>
        <row r="346">
          <cell r="B346" t="str">
            <v xml:space="preserve">JEDNO MORE D.O.O.               </v>
          </cell>
          <cell r="C346">
            <v>10</v>
          </cell>
        </row>
        <row r="347">
          <cell r="B347" t="str">
            <v xml:space="preserve">JELENIĆ VLADO                   </v>
          </cell>
          <cell r="C347">
            <v>346</v>
          </cell>
        </row>
        <row r="348">
          <cell r="B348" t="str">
            <v xml:space="preserve">JELUŠIĆ VJEKO - OBRT ZA UGOST.  </v>
          </cell>
          <cell r="C348">
            <v>288</v>
          </cell>
        </row>
        <row r="349">
          <cell r="B349" t="str">
            <v xml:space="preserve">JELUŠIĆ VJEKOSLAV               </v>
          </cell>
          <cell r="C349">
            <v>18</v>
          </cell>
        </row>
        <row r="350">
          <cell r="B350" t="str">
            <v xml:space="preserve">JERO - OBRT ZA PROIZ. I USLUGE  </v>
          </cell>
          <cell r="C350">
            <v>15</v>
          </cell>
        </row>
        <row r="351">
          <cell r="B351" t="str">
            <v xml:space="preserve">J-M OBRT ZA UGOSTITELJSTVO      </v>
          </cell>
          <cell r="C351">
            <v>366</v>
          </cell>
        </row>
        <row r="352">
          <cell r="B352" t="str">
            <v xml:space="preserve">JUMA D.O.O.(DEMEX)              </v>
          </cell>
          <cell r="C352">
            <v>10</v>
          </cell>
        </row>
        <row r="353">
          <cell r="B353" t="str">
            <v xml:space="preserve">JUVENTUS D.O.O.                 </v>
          </cell>
          <cell r="C353">
            <v>17</v>
          </cell>
        </row>
        <row r="354">
          <cell r="B354" t="str">
            <v xml:space="preserve">K.F. D.O.O.                     </v>
          </cell>
          <cell r="C354">
            <v>32</v>
          </cell>
        </row>
        <row r="355">
          <cell r="B355" t="str">
            <v xml:space="preserve">K.R.S. D.O.O.                   </v>
          </cell>
          <cell r="C355">
            <v>10</v>
          </cell>
        </row>
        <row r="356">
          <cell r="B356" t="str">
            <v xml:space="preserve">KAARE D.O.O.                    </v>
          </cell>
          <cell r="C356">
            <v>51</v>
          </cell>
        </row>
        <row r="357">
          <cell r="B357" t="str">
            <v xml:space="preserve">KALAČIĆ VLADO                   </v>
          </cell>
          <cell r="C357">
            <v>282</v>
          </cell>
        </row>
        <row r="358">
          <cell r="B358" t="str">
            <v xml:space="preserve">KALČIĆ ROKO                     </v>
          </cell>
          <cell r="C358">
            <v>0</v>
          </cell>
        </row>
        <row r="359">
          <cell r="B359" t="str">
            <v xml:space="preserve">KAMENOKLESARSKI OBRT "AZUL"     </v>
          </cell>
          <cell r="C359">
            <v>123</v>
          </cell>
        </row>
        <row r="360">
          <cell r="B360" t="str">
            <v xml:space="preserve">KAPRA D.O.O.                    </v>
          </cell>
          <cell r="C360">
            <v>11</v>
          </cell>
        </row>
        <row r="361">
          <cell r="B361" t="str">
            <v xml:space="preserve">KARLAŠ STELUCA                  </v>
          </cell>
          <cell r="C361">
            <v>25</v>
          </cell>
        </row>
        <row r="362">
          <cell r="B362" t="str">
            <v xml:space="preserve">KARMELO OBRT ZA UGOSTITELJSTVO  </v>
          </cell>
          <cell r="C362">
            <v>353</v>
          </cell>
        </row>
        <row r="363">
          <cell r="B363" t="str">
            <v xml:space="preserve">KATARINA-OBRT ZA UGOSTITELJSTVO </v>
          </cell>
          <cell r="C363">
            <v>553</v>
          </cell>
        </row>
        <row r="364">
          <cell r="B364" t="str">
            <v xml:space="preserve">KATHARINE Č JACK D.O.O.         </v>
          </cell>
          <cell r="C364">
            <v>106</v>
          </cell>
        </row>
        <row r="365">
          <cell r="B365" t="str">
            <v xml:space="preserve">KAZALAC DARIO                   </v>
          </cell>
          <cell r="C365">
            <v>212</v>
          </cell>
        </row>
        <row r="366">
          <cell r="B366" t="str">
            <v>KAŽUN-BETIGA OBRT ZA UGOSTITELJ.</v>
          </cell>
          <cell r="C366">
            <v>186</v>
          </cell>
        </row>
        <row r="367">
          <cell r="B367" t="str">
            <v xml:space="preserve">KIJURKO MILENA                  </v>
          </cell>
          <cell r="C367">
            <v>3</v>
          </cell>
        </row>
        <row r="368">
          <cell r="B368" t="str">
            <v xml:space="preserve">KIKA UBRT ZA UGOSTITELJSTVO     </v>
          </cell>
          <cell r="C368">
            <v>261</v>
          </cell>
        </row>
        <row r="369">
          <cell r="B369" t="str">
            <v xml:space="preserve">KING-TRGOVAČKI OBRT             </v>
          </cell>
          <cell r="C369">
            <v>18</v>
          </cell>
        </row>
        <row r="370">
          <cell r="B370" t="str">
            <v xml:space="preserve">KLUB MLADIH ALTERNATIV          </v>
          </cell>
          <cell r="C370">
            <v>15</v>
          </cell>
        </row>
        <row r="371">
          <cell r="B371" t="str">
            <v xml:space="preserve">KLUB PODVODNIH AKTIVNOSTI       </v>
          </cell>
          <cell r="C371">
            <v>364</v>
          </cell>
        </row>
        <row r="372">
          <cell r="B372" t="str">
            <v>KOMPAS TRAVEL D.O.O.POSLO.ROVINJ</v>
          </cell>
          <cell r="C372">
            <v>24</v>
          </cell>
        </row>
        <row r="373">
          <cell r="B373" t="str">
            <v xml:space="preserve">KOMUNALNI SERVIS D.O.O.         </v>
          </cell>
          <cell r="C373">
            <v>13297</v>
          </cell>
        </row>
        <row r="374">
          <cell r="B374" t="str">
            <v xml:space="preserve">KONSTRUKCIJE D.O.O.             </v>
          </cell>
          <cell r="C374">
            <v>51</v>
          </cell>
        </row>
        <row r="375">
          <cell r="B375" t="str">
            <v xml:space="preserve">KONZUM D.D.                     </v>
          </cell>
          <cell r="C375">
            <v>4435</v>
          </cell>
        </row>
        <row r="376">
          <cell r="B376" t="str">
            <v xml:space="preserve">KOVAČEVIĆ SINIŠA I ŽELJKO       </v>
          </cell>
          <cell r="C376">
            <v>0</v>
          </cell>
        </row>
        <row r="377">
          <cell r="B377" t="str">
            <v xml:space="preserve">KOZMETIČKI SALON "VENERA"       </v>
          </cell>
          <cell r="C377">
            <v>18</v>
          </cell>
        </row>
        <row r="378">
          <cell r="B378" t="str">
            <v xml:space="preserve">KOZMO D.O.O.                    </v>
          </cell>
          <cell r="C378">
            <v>59</v>
          </cell>
        </row>
        <row r="379">
          <cell r="B379" t="str">
            <v xml:space="preserve">KRAŠ-TRGOVINE D.O.O.            </v>
          </cell>
          <cell r="C379">
            <v>55</v>
          </cell>
        </row>
        <row r="380">
          <cell r="B380" t="str">
            <v>KRISTAL - OBRT ZA UGOSTITELJSTVO</v>
          </cell>
          <cell r="C380">
            <v>482</v>
          </cell>
        </row>
        <row r="381">
          <cell r="B381" t="str">
            <v>KRISTINA-OBRT ZA UGO.VL.JOSIPOVĆ</v>
          </cell>
          <cell r="C381">
            <v>625</v>
          </cell>
        </row>
        <row r="382">
          <cell r="B382" t="str">
            <v xml:space="preserve">KROŠNJAK SANDI                  </v>
          </cell>
          <cell r="C382">
            <v>23</v>
          </cell>
        </row>
        <row r="383">
          <cell r="B383" t="str">
            <v xml:space="preserve">KRUNIĆ D.O.O.                   </v>
          </cell>
          <cell r="C383">
            <v>41</v>
          </cell>
        </row>
        <row r="384">
          <cell r="B384" t="str">
            <v xml:space="preserve">KUGIĆ EMIN (ZA ŠAHOVSKI KLUB)   </v>
          </cell>
          <cell r="C384">
            <v>14</v>
          </cell>
        </row>
        <row r="385">
          <cell r="B385" t="str">
            <v xml:space="preserve">L S P  D.O.O.                   </v>
          </cell>
          <cell r="C385">
            <v>79</v>
          </cell>
        </row>
        <row r="386">
          <cell r="B386" t="str">
            <v xml:space="preserve">L.G.ROVINJ-ROVIGNO              </v>
          </cell>
          <cell r="C386">
            <v>12</v>
          </cell>
        </row>
        <row r="387">
          <cell r="B387" t="str">
            <v xml:space="preserve">L.M.G. D.O.O.                   </v>
          </cell>
          <cell r="C387">
            <v>68</v>
          </cell>
        </row>
        <row r="388">
          <cell r="B388" t="str">
            <v xml:space="preserve">L.U.F.O.N.T. D.O.O.             </v>
          </cell>
          <cell r="C388">
            <v>46</v>
          </cell>
        </row>
        <row r="389">
          <cell r="B389" t="str">
            <v xml:space="preserve">LA RIVA OBRT ZA UGOSTITELJSTVO  </v>
          </cell>
          <cell r="C389">
            <v>763</v>
          </cell>
        </row>
        <row r="390">
          <cell r="B390" t="str">
            <v xml:space="preserve">LABUD KEMIJSKA ČISTIONICA       </v>
          </cell>
          <cell r="C390">
            <v>1200</v>
          </cell>
        </row>
        <row r="391">
          <cell r="B391" t="str">
            <v xml:space="preserve">LAKOVIĆ - OBRT ZA PROIZVODNJU   </v>
          </cell>
          <cell r="C391">
            <v>590</v>
          </cell>
        </row>
        <row r="392">
          <cell r="B392" t="str">
            <v>LAKSMI-PROIZ.TRGOVAČKI OBRT   BR</v>
          </cell>
          <cell r="C392">
            <v>38</v>
          </cell>
        </row>
        <row r="393">
          <cell r="B393" t="str">
            <v xml:space="preserve">LAPILLUS D.O.O.                 </v>
          </cell>
          <cell r="C393">
            <v>542</v>
          </cell>
        </row>
        <row r="394">
          <cell r="B394" t="str">
            <v xml:space="preserve">LASTAVICA - OBRT ZA UGOST.      </v>
          </cell>
          <cell r="C394">
            <v>205</v>
          </cell>
        </row>
        <row r="395">
          <cell r="B395" t="str">
            <v xml:space="preserve">LAURA - OBRT ZA UGOST.          </v>
          </cell>
          <cell r="C395">
            <v>258</v>
          </cell>
        </row>
        <row r="396">
          <cell r="B396" t="str">
            <v xml:space="preserve">LAURA^RAOUL D.O.O.              </v>
          </cell>
          <cell r="C396">
            <v>53</v>
          </cell>
        </row>
        <row r="397">
          <cell r="B397" t="str">
            <v xml:space="preserve">LE MODE - TRGOVAČKI OBRT        </v>
          </cell>
          <cell r="C397">
            <v>30</v>
          </cell>
        </row>
        <row r="398">
          <cell r="B398" t="str">
            <v xml:space="preserve">LEEB  D.O.O.                    </v>
          </cell>
          <cell r="C398">
            <v>11</v>
          </cell>
        </row>
        <row r="399">
          <cell r="B399" t="str">
            <v xml:space="preserve">LERO-TRG.UGOSTITELJ.OB          </v>
          </cell>
          <cell r="C399">
            <v>114</v>
          </cell>
        </row>
        <row r="400">
          <cell r="B400" t="str">
            <v xml:space="preserve">LETNIKO D.O.O.                  </v>
          </cell>
          <cell r="C400">
            <v>449</v>
          </cell>
        </row>
        <row r="401">
          <cell r="B401" t="str">
            <v xml:space="preserve">LEŽDEDAJ HIL                    </v>
          </cell>
          <cell r="C401">
            <v>128</v>
          </cell>
        </row>
        <row r="402">
          <cell r="B402" t="str">
            <v xml:space="preserve">LEŽDEDAJ ZOJA                   </v>
          </cell>
          <cell r="C402">
            <v>353</v>
          </cell>
        </row>
        <row r="403">
          <cell r="B403" t="str">
            <v xml:space="preserve">LIBAR POREČ D.O.O.              </v>
          </cell>
          <cell r="C403">
            <v>17</v>
          </cell>
        </row>
        <row r="404">
          <cell r="B404" t="str">
            <v xml:space="preserve">LIDL HRVATSKA D.O.O. K.D.       </v>
          </cell>
          <cell r="C404">
            <v>261</v>
          </cell>
        </row>
        <row r="405">
          <cell r="B405" t="str">
            <v xml:space="preserve">LIDO D.O.O.                     </v>
          </cell>
          <cell r="C405">
            <v>15</v>
          </cell>
        </row>
        <row r="406">
          <cell r="B406" t="str">
            <v xml:space="preserve">LIS ISTRA D.O.O.                </v>
          </cell>
          <cell r="C406">
            <v>0</v>
          </cell>
        </row>
        <row r="407">
          <cell r="B407" t="str">
            <v xml:space="preserve">LJEKARNE BLITVA                 </v>
          </cell>
          <cell r="C407">
            <v>124</v>
          </cell>
        </row>
        <row r="408">
          <cell r="B408" t="str">
            <v xml:space="preserve">LJEKARNE MM                     </v>
          </cell>
          <cell r="C408">
            <v>35</v>
          </cell>
        </row>
        <row r="409">
          <cell r="B409" t="str">
            <v xml:space="preserve">LJETO D.O.O.                    </v>
          </cell>
          <cell r="C409">
            <v>22</v>
          </cell>
        </row>
        <row r="410">
          <cell r="B410" t="str">
            <v xml:space="preserve">LOKVA OBRT ZA UGOSTITELJSTVO    </v>
          </cell>
          <cell r="C410">
            <v>366</v>
          </cell>
        </row>
        <row r="411">
          <cell r="B411" t="str">
            <v xml:space="preserve">LORI-OBRT ZA UGOSTITELJSTVO     </v>
          </cell>
          <cell r="C411">
            <v>583</v>
          </cell>
        </row>
        <row r="412">
          <cell r="B412" t="str">
            <v xml:space="preserve">LOVAČKO DRUŠTVO "ROVINJ"        </v>
          </cell>
          <cell r="C412">
            <v>22</v>
          </cell>
        </row>
        <row r="413">
          <cell r="B413" t="str">
            <v xml:space="preserve">LUČKA KAPETANIJA                </v>
          </cell>
          <cell r="C413">
            <v>45</v>
          </cell>
        </row>
        <row r="414">
          <cell r="B414" t="str">
            <v xml:space="preserve">LUČKA UPRAVA                    </v>
          </cell>
          <cell r="C414">
            <v>1495</v>
          </cell>
        </row>
        <row r="415">
          <cell r="B415" t="str">
            <v xml:space="preserve">LUKA N. D.O.O.                  </v>
          </cell>
          <cell r="C415">
            <v>650</v>
          </cell>
        </row>
        <row r="416">
          <cell r="B416" t="str">
            <v xml:space="preserve">LUKOVEČKI ANICA"ANA MARIJA"     </v>
          </cell>
          <cell r="C416">
            <v>87</v>
          </cell>
        </row>
        <row r="417">
          <cell r="B417" t="str">
            <v xml:space="preserve">LUNA - ZAJED.OBRT ZA UGOSTI.    </v>
          </cell>
          <cell r="C417">
            <v>985</v>
          </cell>
        </row>
        <row r="418">
          <cell r="B418" t="str">
            <v xml:space="preserve">M - K  D.O.O. KEY BAR           </v>
          </cell>
          <cell r="C418">
            <v>648</v>
          </cell>
        </row>
        <row r="419">
          <cell r="B419" t="str">
            <v xml:space="preserve">M Č M - UGOSTITELJSKI OBRT      </v>
          </cell>
          <cell r="C419">
            <v>68</v>
          </cell>
        </row>
        <row r="420">
          <cell r="B420" t="str">
            <v xml:space="preserve">M S OBRT ZA UGOSTITELJSTVO      </v>
          </cell>
          <cell r="C420">
            <v>262</v>
          </cell>
        </row>
        <row r="421">
          <cell r="B421" t="str">
            <v xml:space="preserve">M.A.G.I.-SERVIS D.O.O.          </v>
          </cell>
          <cell r="C421">
            <v>0</v>
          </cell>
        </row>
        <row r="422">
          <cell r="B422" t="str">
            <v xml:space="preserve">M.B.E.L. D.O.O.                 </v>
          </cell>
          <cell r="C422">
            <v>18</v>
          </cell>
        </row>
        <row r="423">
          <cell r="B423" t="str">
            <v xml:space="preserve">M.C. DI MILAN MARIA Č C.S.A.S.  </v>
          </cell>
          <cell r="C423">
            <v>65</v>
          </cell>
        </row>
        <row r="424">
          <cell r="B424" t="str">
            <v xml:space="preserve">M.C. IMMOBILIS D.O.O.           </v>
          </cell>
          <cell r="C424">
            <v>8</v>
          </cell>
        </row>
        <row r="425">
          <cell r="B425" t="str">
            <v xml:space="preserve">M.G.HISTRIAE D.O.O.             </v>
          </cell>
          <cell r="C425">
            <v>14</v>
          </cell>
        </row>
        <row r="426">
          <cell r="B426" t="str">
            <v xml:space="preserve">MA.VI D.O.O.                    </v>
          </cell>
          <cell r="C426">
            <v>64</v>
          </cell>
        </row>
        <row r="427">
          <cell r="B427" t="str">
            <v xml:space="preserve">MAESTRAL J.K. P.P.65            </v>
          </cell>
          <cell r="C427">
            <v>984</v>
          </cell>
        </row>
        <row r="428">
          <cell r="B428" t="str">
            <v xml:space="preserve">MAGICA  D.O.O.                  </v>
          </cell>
          <cell r="C428">
            <v>8</v>
          </cell>
        </row>
        <row r="429">
          <cell r="B429" t="str">
            <v xml:space="preserve">MAGONARA D.O.O.                 </v>
          </cell>
          <cell r="C429">
            <v>22</v>
          </cell>
        </row>
        <row r="430">
          <cell r="B430" t="str">
            <v xml:space="preserve">MAINARDIS D.O.O.                </v>
          </cell>
          <cell r="C430">
            <v>8</v>
          </cell>
        </row>
        <row r="431">
          <cell r="B431" t="str">
            <v xml:space="preserve">MAISTRA D.D.                    </v>
          </cell>
          <cell r="C431">
            <v>359271</v>
          </cell>
        </row>
        <row r="432">
          <cell r="B432" t="str">
            <v xml:space="preserve">MAJON D.O.O.                    </v>
          </cell>
          <cell r="C432">
            <v>223</v>
          </cell>
        </row>
        <row r="433">
          <cell r="B433" t="str">
            <v xml:space="preserve">MAJOR M D.O.O.                  </v>
          </cell>
          <cell r="C433">
            <v>33</v>
          </cell>
        </row>
        <row r="434">
          <cell r="B434" t="str">
            <v xml:space="preserve">MAJOR ŠANDOR - KIOSK            </v>
          </cell>
          <cell r="C434">
            <v>21</v>
          </cell>
        </row>
        <row r="435">
          <cell r="B435" t="str">
            <v xml:space="preserve">MAKJAR D.O.O.                   </v>
          </cell>
          <cell r="C435">
            <v>7</v>
          </cell>
        </row>
        <row r="436">
          <cell r="B436" t="str">
            <v xml:space="preserve">MALIĆ MLADEN                    </v>
          </cell>
          <cell r="C436">
            <v>173</v>
          </cell>
        </row>
        <row r="437">
          <cell r="B437" t="str">
            <v xml:space="preserve">MANSUETUS D.O.O.                </v>
          </cell>
          <cell r="C437">
            <v>18</v>
          </cell>
        </row>
        <row r="438">
          <cell r="B438" t="str">
            <v xml:space="preserve">MARCONE OBRT ZA UGOSTITELJSTVO  </v>
          </cell>
          <cell r="C438">
            <v>328</v>
          </cell>
        </row>
        <row r="439">
          <cell r="B439" t="str">
            <v xml:space="preserve">MAREA - UGOSTITELJSKO TRGO.OBRT </v>
          </cell>
          <cell r="C439">
            <v>221</v>
          </cell>
        </row>
        <row r="440">
          <cell r="B440" t="str">
            <v xml:space="preserve">MARGERITA-PRAONICA I GLAČAONICA </v>
          </cell>
          <cell r="C440">
            <v>1216</v>
          </cell>
        </row>
        <row r="441">
          <cell r="B441" t="str">
            <v xml:space="preserve">MARIA D.O.O.                    </v>
          </cell>
          <cell r="C441">
            <v>22</v>
          </cell>
        </row>
        <row r="442">
          <cell r="B442" t="str">
            <v xml:space="preserve">MARIĆ HUREM                     </v>
          </cell>
          <cell r="C442">
            <v>62</v>
          </cell>
        </row>
        <row r="443">
          <cell r="B443" t="str">
            <v xml:space="preserve">MARIČANAC MEHMEDALIJA           </v>
          </cell>
          <cell r="C443">
            <v>2</v>
          </cell>
        </row>
        <row r="444">
          <cell r="B444" t="str">
            <v xml:space="preserve">MARICH ANĐELA                   </v>
          </cell>
          <cell r="C444">
            <v>2</v>
          </cell>
        </row>
        <row r="445">
          <cell r="B445" t="str">
            <v xml:space="preserve">MARIYAM D.O.O.                  </v>
          </cell>
          <cell r="C445">
            <v>69</v>
          </cell>
        </row>
        <row r="446">
          <cell r="B446" t="str">
            <v xml:space="preserve">MARKAJ TON                      </v>
          </cell>
          <cell r="C446">
            <v>2</v>
          </cell>
        </row>
        <row r="447">
          <cell r="B447" t="str">
            <v xml:space="preserve">MARKO - OBRT ZA UGOSTITELJSTVO  </v>
          </cell>
          <cell r="C447">
            <v>409</v>
          </cell>
        </row>
        <row r="448">
          <cell r="B448" t="str">
            <v xml:space="preserve">MARSEL-OBRT ZA USLUŽNE DJELAT.  </v>
          </cell>
          <cell r="C448">
            <v>55</v>
          </cell>
        </row>
        <row r="449">
          <cell r="B449" t="str">
            <v xml:space="preserve">MARŠIĆ IVAN                     </v>
          </cell>
          <cell r="C449">
            <v>637</v>
          </cell>
        </row>
        <row r="450">
          <cell r="B450" t="str">
            <v xml:space="preserve">MARTIN~I} GIOVANNI              </v>
          </cell>
          <cell r="C450">
            <v>4</v>
          </cell>
        </row>
        <row r="451">
          <cell r="B451" t="str">
            <v xml:space="preserve">MARTINIS ARH STUDIO D.O.O.      </v>
          </cell>
          <cell r="C451">
            <v>13</v>
          </cell>
        </row>
        <row r="452">
          <cell r="B452" t="str">
            <v xml:space="preserve">MASEN D.O.O.                    </v>
          </cell>
          <cell r="C452">
            <v>396</v>
          </cell>
        </row>
        <row r="453">
          <cell r="B453" t="str">
            <v xml:space="preserve">MASTILOVIĆ MIRKO                </v>
          </cell>
          <cell r="C453">
            <v>2</v>
          </cell>
        </row>
        <row r="454">
          <cell r="B454" t="str">
            <v xml:space="preserve">MATEO OBRT ZA USLUŽNE DJEL.     </v>
          </cell>
          <cell r="C454">
            <v>11</v>
          </cell>
        </row>
        <row r="455">
          <cell r="B455" t="str">
            <v xml:space="preserve">MATIĆ - OBRT ZA GRAĐ.STOL.      </v>
          </cell>
          <cell r="C455">
            <v>327</v>
          </cell>
        </row>
        <row r="456">
          <cell r="B456" t="str">
            <v xml:space="preserve">MATOHANCI D.O.O.                </v>
          </cell>
          <cell r="C456">
            <v>73</v>
          </cell>
        </row>
        <row r="457">
          <cell r="B457" t="str">
            <v xml:space="preserve">MATOŠEVIĆ DALIBOR               </v>
          </cell>
          <cell r="C457">
            <v>0</v>
          </cell>
        </row>
        <row r="458">
          <cell r="B458" t="str">
            <v xml:space="preserve">MATTEO-OBRT ZA USLUŽNE DJEL.    </v>
          </cell>
          <cell r="C458">
            <v>6</v>
          </cell>
        </row>
        <row r="459">
          <cell r="B459" t="str">
            <v xml:space="preserve">MATURO  D.O.O.                  </v>
          </cell>
          <cell r="C459">
            <v>112</v>
          </cell>
        </row>
        <row r="460">
          <cell r="B460" t="str">
            <v xml:space="preserve">MEDIA KONZALTING D.O.O.         </v>
          </cell>
          <cell r="C460">
            <v>0</v>
          </cell>
        </row>
        <row r="461">
          <cell r="B461" t="str">
            <v xml:space="preserve">MEĐIMURJE PMP D.O.O.            </v>
          </cell>
          <cell r="C461">
            <v>182</v>
          </cell>
        </row>
        <row r="462">
          <cell r="B462" t="str">
            <v xml:space="preserve">MEDIT.AYUR.STUDIO ZA MASAŽU     </v>
          </cell>
          <cell r="C462">
            <v>3</v>
          </cell>
        </row>
        <row r="463">
          <cell r="B463" t="str">
            <v xml:space="preserve">MEGRAD D.O.O.                   </v>
          </cell>
          <cell r="C463">
            <v>44</v>
          </cell>
        </row>
        <row r="464">
          <cell r="B464" t="str">
            <v xml:space="preserve">MEGRAD-GRAĐENJE D.O.O.          </v>
          </cell>
          <cell r="C464">
            <v>0</v>
          </cell>
        </row>
        <row r="465">
          <cell r="B465" t="str">
            <v xml:space="preserve">MESNICA MILAN                   </v>
          </cell>
          <cell r="C465">
            <v>147</v>
          </cell>
        </row>
        <row r="466">
          <cell r="B466" t="str">
            <v xml:space="preserve">MESNICA SERĐO TRG.OBRT          </v>
          </cell>
          <cell r="C466">
            <v>158</v>
          </cell>
        </row>
        <row r="467">
          <cell r="B467" t="str">
            <v xml:space="preserve">MGA D.O.O.                      </v>
          </cell>
          <cell r="C467">
            <v>1059</v>
          </cell>
        </row>
        <row r="468">
          <cell r="B468" t="str">
            <v xml:space="preserve">MIDEA - TRGOVAČKI OBRT          </v>
          </cell>
          <cell r="C468">
            <v>23</v>
          </cell>
        </row>
        <row r="469">
          <cell r="B469" t="str">
            <v xml:space="preserve">MIDOVA STUDIO D.O.O.            </v>
          </cell>
          <cell r="C469">
            <v>23</v>
          </cell>
        </row>
        <row r="470">
          <cell r="B470" t="str">
            <v xml:space="preserve">MILANEZI - OBRT ZA UZGOJ PERADI </v>
          </cell>
          <cell r="C470">
            <v>521</v>
          </cell>
        </row>
        <row r="471">
          <cell r="B471" t="str">
            <v xml:space="preserve">MILANOVIĆ DUBRAVKO              </v>
          </cell>
          <cell r="C471">
            <v>8</v>
          </cell>
        </row>
        <row r="472">
          <cell r="B472" t="str">
            <v xml:space="preserve">MILENIUM OBRT ZA UGOSTITELJSTVO </v>
          </cell>
          <cell r="C472">
            <v>292</v>
          </cell>
        </row>
        <row r="473">
          <cell r="B473" t="str">
            <v xml:space="preserve">MILEUSNIĆ BRANKO                </v>
          </cell>
          <cell r="C473">
            <v>0</v>
          </cell>
        </row>
        <row r="474">
          <cell r="B474" t="str">
            <v xml:space="preserve">MILEVA M.CUCCURIN               </v>
          </cell>
          <cell r="C474">
            <v>0</v>
          </cell>
        </row>
        <row r="475">
          <cell r="B475" t="str">
            <v xml:space="preserve">MINIS.FINANCIJA POREZNA UPRAVA  </v>
          </cell>
          <cell r="C475">
            <v>298</v>
          </cell>
        </row>
        <row r="476">
          <cell r="B476" t="str">
            <v xml:space="preserve">MIRAMARE D.O.O.                 </v>
          </cell>
          <cell r="C476">
            <v>246</v>
          </cell>
        </row>
        <row r="477">
          <cell r="B477" t="str">
            <v xml:space="preserve">MIRNA RIBOLOV D.O.O.            </v>
          </cell>
          <cell r="C477">
            <v>1079</v>
          </cell>
        </row>
        <row r="478">
          <cell r="B478" t="str">
            <v xml:space="preserve">MITIĆ MARIJA - CAFFE BAR        </v>
          </cell>
          <cell r="C478">
            <v>497</v>
          </cell>
        </row>
        <row r="479">
          <cell r="B479" t="str">
            <v xml:space="preserve">M-M ROVINJ D.O.O.               </v>
          </cell>
          <cell r="C479">
            <v>23</v>
          </cell>
        </row>
        <row r="480">
          <cell r="B480" t="str">
            <v xml:space="preserve">MODA IN - TRGOVAČKI OBRT        </v>
          </cell>
          <cell r="C480">
            <v>14</v>
          </cell>
        </row>
        <row r="481">
          <cell r="B481" t="str">
            <v xml:space="preserve">MODNI SALON SHARTA              </v>
          </cell>
          <cell r="C481">
            <v>7</v>
          </cell>
        </row>
        <row r="482">
          <cell r="B482" t="str">
            <v xml:space="preserve">MOHAR VJEKOSLAV -GOST. FIGAROLA </v>
          </cell>
          <cell r="C482">
            <v>800</v>
          </cell>
        </row>
        <row r="483">
          <cell r="B483" t="str">
            <v xml:space="preserve">MOJA MAŠA-PROIZ.TRGOVAČKI OBRT  </v>
          </cell>
          <cell r="C483">
            <v>8</v>
          </cell>
        </row>
        <row r="484">
          <cell r="B484" t="str">
            <v xml:space="preserve">MON PARADIS OBRT ZA TURIZAM     </v>
          </cell>
          <cell r="C484">
            <v>533</v>
          </cell>
        </row>
        <row r="485">
          <cell r="B485" t="str">
            <v xml:space="preserve">MON PERIN D.O.O.                </v>
          </cell>
          <cell r="C485">
            <v>1470</v>
          </cell>
        </row>
        <row r="486">
          <cell r="B486" t="str">
            <v xml:space="preserve">MOND COMMERCE D.O.O.            </v>
          </cell>
          <cell r="C486">
            <v>16</v>
          </cell>
        </row>
        <row r="487">
          <cell r="B487" t="str">
            <v xml:space="preserve">MONEO D.O.O.                    </v>
          </cell>
          <cell r="C487">
            <v>315</v>
          </cell>
        </row>
        <row r="488">
          <cell r="B488" t="str">
            <v xml:space="preserve">MONFIORENZO D.O.O.              </v>
          </cell>
          <cell r="C488">
            <v>313</v>
          </cell>
        </row>
        <row r="489">
          <cell r="B489" t="str">
            <v xml:space="preserve">MONTALBANO TIARA D.O.O.         </v>
          </cell>
          <cell r="C489">
            <v>4</v>
          </cell>
        </row>
        <row r="490">
          <cell r="B490" t="str">
            <v xml:space="preserve">MORSKO OKO D.O.O.               </v>
          </cell>
          <cell r="C490">
            <v>39</v>
          </cell>
        </row>
        <row r="491">
          <cell r="B491" t="str">
            <v xml:space="preserve">MOTINA D.O.O.                   </v>
          </cell>
          <cell r="C491">
            <v>0</v>
          </cell>
        </row>
        <row r="492">
          <cell r="B492" t="str">
            <v xml:space="preserve">MRVISA OBRT ZA PROIZV.PECIVA    </v>
          </cell>
          <cell r="C492">
            <v>251</v>
          </cell>
        </row>
        <row r="493">
          <cell r="B493" t="str">
            <v xml:space="preserve">MT PLUS DOO                     </v>
          </cell>
          <cell r="C493">
            <v>107</v>
          </cell>
        </row>
        <row r="494">
          <cell r="B494" t="str">
            <v xml:space="preserve">M-TURIZAM D.O.O.                </v>
          </cell>
          <cell r="C494">
            <v>465</v>
          </cell>
        </row>
        <row r="495">
          <cell r="B495" t="str">
            <v xml:space="preserve">MULDOON I WAITES D.O.O.         </v>
          </cell>
          <cell r="C495">
            <v>20</v>
          </cell>
        </row>
        <row r="496">
          <cell r="B496" t="str">
            <v xml:space="preserve">MULTIPHARM D.O.O.               </v>
          </cell>
          <cell r="C496">
            <v>22</v>
          </cell>
        </row>
        <row r="497">
          <cell r="B497" t="str">
            <v xml:space="preserve">MUNDUS D.O.O.                   </v>
          </cell>
          <cell r="C497">
            <v>521</v>
          </cell>
        </row>
        <row r="498">
          <cell r="B498" t="str">
            <v xml:space="preserve">MUP POLICIJSKA POSTAJA ROVINJ   </v>
          </cell>
          <cell r="C498">
            <v>892</v>
          </cell>
        </row>
        <row r="499">
          <cell r="B499" t="str">
            <v xml:space="preserve">MUSAMEDIN DOBREVA               </v>
          </cell>
          <cell r="C499">
            <v>4</v>
          </cell>
        </row>
        <row r="500">
          <cell r="B500" t="str">
            <v>MUŠKOVIĆ ELIDE -FRIZERSKI SALON-</v>
          </cell>
          <cell r="C500">
            <v>58</v>
          </cell>
        </row>
        <row r="501">
          <cell r="B501" t="str">
            <v>MUZIĆ - OBUĆARSKO TRGOVAČKI OBRT</v>
          </cell>
          <cell r="C501">
            <v>9</v>
          </cell>
        </row>
        <row r="502">
          <cell r="B502" t="str">
            <v xml:space="preserve">MUZIĆ NATALI                    </v>
          </cell>
          <cell r="C502">
            <v>0</v>
          </cell>
        </row>
        <row r="503">
          <cell r="B503" t="str">
            <v>N - T OBRT ZA TRGOVINU I RIBOLOV</v>
          </cell>
          <cell r="C503">
            <v>10</v>
          </cell>
        </row>
        <row r="504">
          <cell r="B504" t="str">
            <v xml:space="preserve">N. F. UGOSTITELJSTVO D.O.O.     </v>
          </cell>
          <cell r="C504">
            <v>393</v>
          </cell>
        </row>
        <row r="505">
          <cell r="B505" t="str">
            <v xml:space="preserve">NAIARETTO ALDO I ŽELJKA         </v>
          </cell>
          <cell r="C505">
            <v>0</v>
          </cell>
        </row>
        <row r="506">
          <cell r="B506" t="str">
            <v xml:space="preserve">NASIM ČENAJ                     </v>
          </cell>
          <cell r="C506">
            <v>282</v>
          </cell>
        </row>
        <row r="507">
          <cell r="B507" t="str">
            <v xml:space="preserve">NATALE D.O.O.                   </v>
          </cell>
          <cell r="C507">
            <v>22</v>
          </cell>
        </row>
        <row r="508">
          <cell r="B508" t="str">
            <v xml:space="preserve">NAUTICAR D.O.O.                 </v>
          </cell>
          <cell r="C508">
            <v>184</v>
          </cell>
        </row>
        <row r="509">
          <cell r="B509" t="str">
            <v xml:space="preserve">NEMAN D.O.O.                    </v>
          </cell>
          <cell r="C509">
            <v>9</v>
          </cell>
        </row>
        <row r="510">
          <cell r="B510" t="str">
            <v xml:space="preserve">NENADIĆ MIRKO                   </v>
          </cell>
          <cell r="C510">
            <v>7</v>
          </cell>
        </row>
        <row r="511">
          <cell r="B511" t="str">
            <v xml:space="preserve">NERINA OBRT ZA UGOSTITELJSTVO   </v>
          </cell>
          <cell r="C511">
            <v>1494</v>
          </cell>
        </row>
        <row r="512">
          <cell r="B512" t="str">
            <v xml:space="preserve">NIKER D.O.O.                    </v>
          </cell>
          <cell r="C512">
            <v>474</v>
          </cell>
        </row>
        <row r="513">
          <cell r="B513" t="str">
            <v xml:space="preserve">NITROX D.O.O.                   </v>
          </cell>
          <cell r="C513">
            <v>9</v>
          </cell>
        </row>
        <row r="514">
          <cell r="B514" t="str">
            <v xml:space="preserve">NOBRU OBRT ZA UGOSTITELJSTVO    </v>
          </cell>
          <cell r="C514">
            <v>216</v>
          </cell>
        </row>
        <row r="515">
          <cell r="B515" t="str">
            <v xml:space="preserve">NOVA-ZORA D.O.O.                </v>
          </cell>
          <cell r="C515">
            <v>56</v>
          </cell>
        </row>
        <row r="516">
          <cell r="B516" t="str">
            <v xml:space="preserve">NREKA PREN - FILIG.RADNJA       </v>
          </cell>
          <cell r="C516">
            <v>7</v>
          </cell>
        </row>
        <row r="517">
          <cell r="B517" t="str">
            <v xml:space="preserve">NUMANOVIĆ FATIMA FRIZ. SALON    </v>
          </cell>
          <cell r="C517">
            <v>127</v>
          </cell>
        </row>
        <row r="518">
          <cell r="B518" t="str">
            <v xml:space="preserve">NYSTROMS TRYCKERI AKTIEBOLAG    </v>
          </cell>
          <cell r="C518">
            <v>0</v>
          </cell>
        </row>
        <row r="519">
          <cell r="B519" t="str">
            <v xml:space="preserve">O.N.I.O. D.O.O. ROVINJ          </v>
          </cell>
          <cell r="C519">
            <v>20</v>
          </cell>
        </row>
        <row r="520">
          <cell r="B520" t="str">
            <v xml:space="preserve">O.Š.VLADIMIR NAZOR              </v>
          </cell>
          <cell r="C520">
            <v>1025</v>
          </cell>
        </row>
        <row r="521">
          <cell r="B521" t="str">
            <v>OAZA-ČUVANJE STAMB.AUTOPRIKOLICA</v>
          </cell>
          <cell r="C521">
            <v>564</v>
          </cell>
        </row>
        <row r="522">
          <cell r="B522" t="str">
            <v xml:space="preserve">OBITELJSKI DOM ZA STARIJE       </v>
          </cell>
          <cell r="C522">
            <v>680</v>
          </cell>
        </row>
        <row r="523">
          <cell r="B523" t="str">
            <v xml:space="preserve">OBRT ZA MOR.RIBOL.I UG          </v>
          </cell>
          <cell r="C523">
            <v>99</v>
          </cell>
        </row>
        <row r="524">
          <cell r="B524" t="str">
            <v xml:space="preserve">OBRT ZA UGOSTITELJSTVO N.1      </v>
          </cell>
          <cell r="C524">
            <v>594</v>
          </cell>
        </row>
        <row r="525">
          <cell r="B525" t="str">
            <v xml:space="preserve">ODRED IZVIĐAČA"T.LORENZETTO"    </v>
          </cell>
          <cell r="C525">
            <v>9</v>
          </cell>
        </row>
        <row r="526">
          <cell r="B526" t="str">
            <v xml:space="preserve">ODVJETNIČKI URED                </v>
          </cell>
          <cell r="C526">
            <v>31</v>
          </cell>
        </row>
        <row r="527">
          <cell r="B527" t="str">
            <v xml:space="preserve">ODVJETNIČKI URED VESNA SPONZA   </v>
          </cell>
          <cell r="C527">
            <v>2</v>
          </cell>
        </row>
        <row r="528">
          <cell r="B528" t="str">
            <v xml:space="preserve">OFFERO TRGOVINA D.O.O.          </v>
          </cell>
          <cell r="C528">
            <v>3</v>
          </cell>
        </row>
        <row r="529">
          <cell r="B529" t="str">
            <v xml:space="preserve">OIKOS D.O.O.                    </v>
          </cell>
          <cell r="C529">
            <v>1</v>
          </cell>
        </row>
        <row r="530">
          <cell r="B530" t="str">
            <v xml:space="preserve">OKO ISTRE D.O.O.                </v>
          </cell>
          <cell r="C530">
            <v>48</v>
          </cell>
        </row>
        <row r="531">
          <cell r="B531" t="str">
            <v xml:space="preserve">OLIMP-OBRT ZA UGO.VL.BURIĆ      </v>
          </cell>
          <cell r="C531">
            <v>75</v>
          </cell>
        </row>
        <row r="532">
          <cell r="B532" t="str">
            <v xml:space="preserve">OMO - ZAJEDNIČKI TRGOVAČKI OBRT </v>
          </cell>
          <cell r="C532">
            <v>23</v>
          </cell>
        </row>
        <row r="533">
          <cell r="B533" t="str">
            <v xml:space="preserve">OPĆINA BALE                     </v>
          </cell>
          <cell r="C533">
            <v>376</v>
          </cell>
        </row>
        <row r="534">
          <cell r="B534" t="str">
            <v xml:space="preserve">OPĆINSKI SUD                    </v>
          </cell>
          <cell r="C534">
            <v>161</v>
          </cell>
        </row>
        <row r="535">
          <cell r="B535" t="str">
            <v xml:space="preserve">OPTIKA AVANGARD                 </v>
          </cell>
          <cell r="C535">
            <v>7</v>
          </cell>
        </row>
        <row r="536">
          <cell r="B536" t="str">
            <v>OPTIKA PASSAGE trg.i opti~. obrt</v>
          </cell>
          <cell r="C536">
            <v>12</v>
          </cell>
        </row>
        <row r="537">
          <cell r="B537" t="str">
            <v xml:space="preserve">ORHIDEJA D.O.O.                 </v>
          </cell>
          <cell r="C537">
            <v>57</v>
          </cell>
        </row>
        <row r="538">
          <cell r="B538" t="str">
            <v xml:space="preserve">ORKA OBRT ZA UGOST.             </v>
          </cell>
          <cell r="C538">
            <v>900</v>
          </cell>
        </row>
        <row r="539">
          <cell r="B539" t="str">
            <v xml:space="preserve">ORO MAK COMMERCE D.O.O.         </v>
          </cell>
          <cell r="C539">
            <v>59</v>
          </cell>
        </row>
        <row r="540">
          <cell r="B540" t="str">
            <v xml:space="preserve">ORŠIĆ ANICA                     </v>
          </cell>
          <cell r="C540">
            <v>18</v>
          </cell>
        </row>
        <row r="541">
          <cell r="B541" t="str">
            <v xml:space="preserve">OSLO D.O.O.                     </v>
          </cell>
          <cell r="C541">
            <v>20</v>
          </cell>
        </row>
        <row r="542">
          <cell r="B542" t="str">
            <v xml:space="preserve">OSMANOVIĆ BAJRO                 </v>
          </cell>
          <cell r="C542">
            <v>0</v>
          </cell>
        </row>
        <row r="543">
          <cell r="B543" t="str">
            <v xml:space="preserve">OSNOVNA ŠKOLA "J.DOBRILA"       </v>
          </cell>
          <cell r="C543">
            <v>2590</v>
          </cell>
        </row>
        <row r="544">
          <cell r="B544" t="str">
            <v xml:space="preserve">OTORINOLARINGOLOŠKA OR          </v>
          </cell>
          <cell r="C544">
            <v>6</v>
          </cell>
        </row>
        <row r="545">
          <cell r="B545" t="str">
            <v xml:space="preserve">OTP BANKA D.D.                  </v>
          </cell>
          <cell r="C545">
            <v>77</v>
          </cell>
        </row>
        <row r="546">
          <cell r="B546" t="str">
            <v xml:space="preserve">OTTOCHIAN GIANNI                </v>
          </cell>
          <cell r="C546">
            <v>115</v>
          </cell>
        </row>
        <row r="547">
          <cell r="B547" t="str">
            <v xml:space="preserve">P - G COMPANY D.O.O.(BENUSSI)   </v>
          </cell>
          <cell r="C547">
            <v>4</v>
          </cell>
        </row>
        <row r="548">
          <cell r="B548" t="str">
            <v xml:space="preserve">P.A.D. D.O.O.                   </v>
          </cell>
          <cell r="C548">
            <v>0</v>
          </cell>
        </row>
        <row r="549">
          <cell r="B549" t="str">
            <v xml:space="preserve">P.G.ASTRID D.O.O.               </v>
          </cell>
          <cell r="C549">
            <v>8</v>
          </cell>
        </row>
        <row r="550">
          <cell r="B550" t="str">
            <v xml:space="preserve">P.N.B.DOO  PLAVŠIĆ NEDELJKO     </v>
          </cell>
          <cell r="C550">
            <v>570</v>
          </cell>
        </row>
        <row r="551">
          <cell r="B551" t="str">
            <v xml:space="preserve">PACIFICUS D.O.O.                </v>
          </cell>
          <cell r="C551">
            <v>23</v>
          </cell>
        </row>
        <row r="552">
          <cell r="B552" t="str">
            <v xml:space="preserve">PALMAN THERMO D.O.O.            </v>
          </cell>
          <cell r="C552">
            <v>0</v>
          </cell>
        </row>
        <row r="553">
          <cell r="B553" t="str">
            <v xml:space="preserve">PALMER RYAN D.O.O.              </v>
          </cell>
          <cell r="C553">
            <v>32</v>
          </cell>
        </row>
        <row r="554">
          <cell r="B554" t="str">
            <v xml:space="preserve">PAPIGA  - OBRT ZA UGOST.        </v>
          </cell>
          <cell r="C554">
            <v>1694</v>
          </cell>
        </row>
        <row r="555">
          <cell r="B555" t="str">
            <v xml:space="preserve">PASSAGE GRADNJA D.O.O.          </v>
          </cell>
          <cell r="C555">
            <v>0</v>
          </cell>
        </row>
        <row r="556">
          <cell r="B556" t="str">
            <v xml:space="preserve">PATRICK-OLGA D.O.O.             </v>
          </cell>
          <cell r="C556">
            <v>35</v>
          </cell>
        </row>
        <row r="557">
          <cell r="B557" t="str">
            <v xml:space="preserve">PAULA ET JULIUS D.O.O.          </v>
          </cell>
          <cell r="C557">
            <v>27</v>
          </cell>
        </row>
        <row r="558">
          <cell r="B558" t="str">
            <v xml:space="preserve">PAULETIĆ JASNA                  </v>
          </cell>
          <cell r="C558">
            <v>1</v>
          </cell>
        </row>
        <row r="559">
          <cell r="B559" t="str">
            <v xml:space="preserve">PEGORARO GIANFRANCO             </v>
          </cell>
          <cell r="C559">
            <v>164</v>
          </cell>
        </row>
        <row r="560">
          <cell r="B560" t="str">
            <v xml:space="preserve">PEJIĆ JOSIPA -POSLOV. PROSTOR-  </v>
          </cell>
          <cell r="C560">
            <v>11</v>
          </cell>
        </row>
        <row r="561">
          <cell r="B561" t="str">
            <v xml:space="preserve">PEKARA CONCERTTINO              </v>
          </cell>
          <cell r="C561">
            <v>284</v>
          </cell>
        </row>
        <row r="562">
          <cell r="B562" t="str">
            <v xml:space="preserve">PEKARSKI OBRT-DAN I NOĆ-HAMIT   </v>
          </cell>
          <cell r="C562">
            <v>737</v>
          </cell>
        </row>
        <row r="563">
          <cell r="B563" t="str">
            <v xml:space="preserve">PEKO-DAL D.O.O.                 </v>
          </cell>
          <cell r="C563">
            <v>11</v>
          </cell>
        </row>
        <row r="564">
          <cell r="B564" t="str">
            <v xml:space="preserve">PERKIĆ MILENKO                  </v>
          </cell>
          <cell r="C564">
            <v>32</v>
          </cell>
        </row>
        <row r="565">
          <cell r="B565" t="str">
            <v xml:space="preserve">PESCAMAR D.O.O.                 </v>
          </cell>
          <cell r="C565">
            <v>254</v>
          </cell>
        </row>
        <row r="566">
          <cell r="B566" t="str">
            <v xml:space="preserve">PETEH SLOBODAN                  </v>
          </cell>
          <cell r="C566">
            <v>0</v>
          </cell>
        </row>
        <row r="567">
          <cell r="B567" t="str">
            <v xml:space="preserve">PETRŽILKA D.O.O.                </v>
          </cell>
          <cell r="C567">
            <v>16</v>
          </cell>
        </row>
        <row r="568">
          <cell r="B568" t="str">
            <v xml:space="preserve">PIAN DEL FORNO-OBRT ZA UGOSTIT. </v>
          </cell>
          <cell r="C568">
            <v>286</v>
          </cell>
        </row>
        <row r="569">
          <cell r="B569" t="str">
            <v xml:space="preserve">P-J NODI ZAJ.TRG.USL.OBRT       </v>
          </cell>
          <cell r="C569">
            <v>0</v>
          </cell>
        </row>
        <row r="570">
          <cell r="B570" t="str">
            <v xml:space="preserve">PLODINE D.O.O.                  </v>
          </cell>
          <cell r="C570">
            <v>1565</v>
          </cell>
        </row>
        <row r="571">
          <cell r="B571" t="str">
            <v xml:space="preserve">POKRAJAC ERSILIJA               </v>
          </cell>
          <cell r="C571">
            <v>260</v>
          </cell>
        </row>
        <row r="572">
          <cell r="B572" t="str">
            <v xml:space="preserve">POLIKLINIKA "DR. HODŽIĆ"        </v>
          </cell>
          <cell r="C572">
            <v>145</v>
          </cell>
        </row>
        <row r="573">
          <cell r="B573" t="str">
            <v xml:space="preserve">POLIKLINIKA ZA HEMODIJALIZU     </v>
          </cell>
          <cell r="C573">
            <v>857</v>
          </cell>
        </row>
        <row r="574">
          <cell r="B574" t="str">
            <v xml:space="preserve">PONZI D.O.O.                    </v>
          </cell>
          <cell r="C574">
            <v>25</v>
          </cell>
        </row>
        <row r="575">
          <cell r="B575" t="str">
            <v xml:space="preserve">POROPAT DRAGICA                 </v>
          </cell>
          <cell r="C575">
            <v>23</v>
          </cell>
        </row>
        <row r="576">
          <cell r="B576" t="str">
            <v xml:space="preserve">POROPAT MARINKO GOST."ST.GRAD"  </v>
          </cell>
          <cell r="C576">
            <v>0</v>
          </cell>
        </row>
        <row r="577">
          <cell r="B577" t="str">
            <v xml:space="preserve">PORTAROL D.O.O.                 </v>
          </cell>
          <cell r="C577">
            <v>0</v>
          </cell>
        </row>
        <row r="578">
          <cell r="B578" t="str">
            <v xml:space="preserve">PORTO BELO-ZAJE.OBRT ZA UGOSTI. </v>
          </cell>
          <cell r="C578">
            <v>739</v>
          </cell>
        </row>
        <row r="579">
          <cell r="B579" t="str">
            <v xml:space="preserve">PORTUN IMMOBILIS D.O.O.         </v>
          </cell>
          <cell r="C579">
            <v>15</v>
          </cell>
        </row>
        <row r="580">
          <cell r="B580" t="str">
            <v xml:space="preserve">PREKOMURIJE - OBRT ZA UGOST.    </v>
          </cell>
          <cell r="C580">
            <v>91</v>
          </cell>
        </row>
        <row r="581">
          <cell r="B581" t="str">
            <v xml:space="preserve">PRHAT - KOLIĆ RADMILA           </v>
          </cell>
          <cell r="C581">
            <v>42</v>
          </cell>
        </row>
        <row r="582">
          <cell r="B582" t="str">
            <v xml:space="preserve">PRIMA-OBRT ZA UGOSTITELJSTVO    </v>
          </cell>
          <cell r="C582">
            <v>267</v>
          </cell>
        </row>
        <row r="583">
          <cell r="B583" t="str">
            <v xml:space="preserve">PRINCEPS D.O.O.                 </v>
          </cell>
          <cell r="C583">
            <v>28</v>
          </cell>
        </row>
        <row r="584">
          <cell r="B584" t="str">
            <v xml:space="preserve">PRIVAT.PRAKSA FIZIKAL.TERAPIJE  </v>
          </cell>
          <cell r="C584">
            <v>6</v>
          </cell>
        </row>
        <row r="585">
          <cell r="B585" t="str">
            <v xml:space="preserve">PRIVAT.SPE.ORDI.ZA RADIOLOGIJU  </v>
          </cell>
          <cell r="C585">
            <v>0</v>
          </cell>
        </row>
        <row r="586">
          <cell r="B586" t="str">
            <v>PRIVATNA STOMATOLOŠKA ORDINACIJA</v>
          </cell>
          <cell r="C586">
            <v>66</v>
          </cell>
        </row>
        <row r="587">
          <cell r="B587" t="str">
            <v>PRIVATNI ZUBOTEHNIČKI LABORATORI</v>
          </cell>
          <cell r="C587">
            <v>107</v>
          </cell>
        </row>
        <row r="588">
          <cell r="B588" t="str">
            <v xml:space="preserve">PRIVREDNA BANKA ZAGREB D.D.     </v>
          </cell>
          <cell r="C588">
            <v>166</v>
          </cell>
        </row>
        <row r="589">
          <cell r="B589" t="str">
            <v xml:space="preserve">PROFICIO D.D.                   </v>
          </cell>
          <cell r="C589">
            <v>54</v>
          </cell>
        </row>
        <row r="590">
          <cell r="B590" t="str">
            <v xml:space="preserve">PROFICIO NEKRETNINE D.D.        </v>
          </cell>
          <cell r="C590">
            <v>594</v>
          </cell>
        </row>
        <row r="591">
          <cell r="B591" t="str">
            <v xml:space="preserve">PROMETHEUS D.O.O.               </v>
          </cell>
          <cell r="C591">
            <v>74</v>
          </cell>
        </row>
        <row r="592">
          <cell r="B592" t="str">
            <v xml:space="preserve">PROMOTOR HISTRIAE D.O.O.        </v>
          </cell>
          <cell r="C592">
            <v>20</v>
          </cell>
        </row>
        <row r="593">
          <cell r="B593" t="str">
            <v xml:space="preserve">PROVENA TURIZAM D.O.O.          </v>
          </cell>
          <cell r="C593">
            <v>612</v>
          </cell>
        </row>
        <row r="594">
          <cell r="B594" t="str">
            <v xml:space="preserve">PROVENTUS D.O.O.                </v>
          </cell>
          <cell r="C594">
            <v>14</v>
          </cell>
        </row>
        <row r="595">
          <cell r="B595" t="str">
            <v xml:space="preserve">PROVIDUS D.O.O.                 </v>
          </cell>
          <cell r="C595">
            <v>738</v>
          </cell>
        </row>
        <row r="596">
          <cell r="B596" t="str">
            <v>PRT.SPECIJAL.ORD.ZA PSIHIJATRIJU</v>
          </cell>
          <cell r="C596">
            <v>4</v>
          </cell>
        </row>
        <row r="597">
          <cell r="B597" t="str">
            <v xml:space="preserve">PRVA SPORTSKA KLADIONICA D.O.O. </v>
          </cell>
          <cell r="C597">
            <v>33</v>
          </cell>
        </row>
        <row r="598">
          <cell r="B598" t="str">
            <v xml:space="preserve">PUČKO UČILIŠTE GRADA ROVINJA    </v>
          </cell>
          <cell r="C598">
            <v>140</v>
          </cell>
        </row>
        <row r="599">
          <cell r="B599" t="str">
            <v xml:space="preserve">PUGH DANIELA                    </v>
          </cell>
          <cell r="C599">
            <v>0</v>
          </cell>
        </row>
        <row r="600">
          <cell r="B600" t="str">
            <v xml:space="preserve">PUHAR ARNALDO                   </v>
          </cell>
          <cell r="C600">
            <v>0</v>
          </cell>
        </row>
        <row r="601">
          <cell r="B601" t="str">
            <v xml:space="preserve">PULIĆ MAURICIO                  </v>
          </cell>
          <cell r="C601">
            <v>0</v>
          </cell>
        </row>
        <row r="602">
          <cell r="B602" t="str">
            <v xml:space="preserve">PULJANKA D.D.                   </v>
          </cell>
          <cell r="C602">
            <v>52</v>
          </cell>
        </row>
        <row r="603">
          <cell r="B603" t="str">
            <v xml:space="preserve">PULJANKA-BRIONKA d.o.o.         </v>
          </cell>
          <cell r="C603">
            <v>88</v>
          </cell>
        </row>
        <row r="604">
          <cell r="B604" t="str">
            <v xml:space="preserve">PUSTIJANAC MARI0                </v>
          </cell>
          <cell r="C604">
            <v>343</v>
          </cell>
        </row>
        <row r="605">
          <cell r="B605" t="str">
            <v xml:space="preserve">R.E.M.A.d.o.o.(OPLANIĆ)         </v>
          </cell>
          <cell r="C605">
            <v>79</v>
          </cell>
        </row>
        <row r="606">
          <cell r="B606" t="str">
            <v xml:space="preserve">R.O.Z.A. D.O.O.                 </v>
          </cell>
          <cell r="C606">
            <v>20</v>
          </cell>
        </row>
        <row r="607">
          <cell r="B607" t="str">
            <v xml:space="preserve">RABAR ZORA - GOST."MARINA"      </v>
          </cell>
          <cell r="C607">
            <v>646</v>
          </cell>
        </row>
        <row r="608">
          <cell r="B608" t="str">
            <v xml:space="preserve">RADAKOVIĆ LIDIJA SZOR "LIRA"    </v>
          </cell>
          <cell r="C608">
            <v>5</v>
          </cell>
        </row>
        <row r="609">
          <cell r="B609" t="str">
            <v xml:space="preserve">RADIĆ ANTE                      </v>
          </cell>
          <cell r="C609">
            <v>514</v>
          </cell>
        </row>
        <row r="610">
          <cell r="B610" t="str">
            <v xml:space="preserve">RADIUS D.O.O.                   </v>
          </cell>
          <cell r="C610">
            <v>30</v>
          </cell>
        </row>
        <row r="611">
          <cell r="B611" t="str">
            <v xml:space="preserve">RAIFFEISENBANK D.D.             </v>
          </cell>
          <cell r="C611">
            <v>71</v>
          </cell>
        </row>
        <row r="612">
          <cell r="B612" t="str">
            <v xml:space="preserve">RAJLAS D.O.O.                   </v>
          </cell>
          <cell r="C612">
            <v>0</v>
          </cell>
        </row>
        <row r="613">
          <cell r="B613" t="str">
            <v xml:space="preserve">RAKITA-CO.D.O.O.                </v>
          </cell>
          <cell r="C613">
            <v>780</v>
          </cell>
        </row>
        <row r="614">
          <cell r="B614" t="str">
            <v xml:space="preserve">RAMOJA NIKOLA - PIZZERIA        </v>
          </cell>
          <cell r="C614">
            <v>360</v>
          </cell>
        </row>
        <row r="615">
          <cell r="B615" t="str">
            <v xml:space="preserve">RARUS D.O.O.                    </v>
          </cell>
          <cell r="C615">
            <v>782</v>
          </cell>
        </row>
        <row r="616">
          <cell r="B616" t="str">
            <v xml:space="preserve">RAŠKOVIĆ ŽELJKO                 </v>
          </cell>
          <cell r="C616">
            <v>24</v>
          </cell>
        </row>
        <row r="617">
          <cell r="B617" t="str">
            <v xml:space="preserve">RAZMAN MILIO                    </v>
          </cell>
          <cell r="C617">
            <v>30</v>
          </cell>
        </row>
        <row r="618">
          <cell r="B618" t="str">
            <v xml:space="preserve">REBIS D.O.O.                    </v>
          </cell>
          <cell r="C618">
            <v>0</v>
          </cell>
        </row>
        <row r="619">
          <cell r="B619" t="str">
            <v xml:space="preserve">REGINEX D.O.O.                  </v>
          </cell>
          <cell r="C619">
            <v>321</v>
          </cell>
        </row>
        <row r="620">
          <cell r="B620" t="str">
            <v xml:space="preserve">RESTAURANT LA PERLA             </v>
          </cell>
          <cell r="C620">
            <v>627</v>
          </cell>
        </row>
        <row r="621">
          <cell r="B621" t="str">
            <v xml:space="preserve">RESTIS D.O.O.                   </v>
          </cell>
          <cell r="C621">
            <v>0</v>
          </cell>
        </row>
        <row r="622">
          <cell r="B622" t="str">
            <v xml:space="preserve">RESTORAN GRAND D.O.O.           </v>
          </cell>
          <cell r="C622">
            <v>213</v>
          </cell>
        </row>
        <row r="623">
          <cell r="B623" t="str">
            <v xml:space="preserve">RESTURANT BRANCIN -FARIŠ-       </v>
          </cell>
          <cell r="C623">
            <v>722</v>
          </cell>
        </row>
        <row r="624">
          <cell r="B624" t="str">
            <v xml:space="preserve">RIADRIA BANKA D.D.              </v>
          </cell>
          <cell r="C624">
            <v>0</v>
          </cell>
        </row>
        <row r="625">
          <cell r="B625" t="str">
            <v xml:space="preserve">RICHI TRGOVAČKO-PROIZ.OBRT      </v>
          </cell>
          <cell r="C625">
            <v>28</v>
          </cell>
        </row>
        <row r="626">
          <cell r="B626" t="str">
            <v xml:space="preserve">RIVOLTA D.O.O.                  </v>
          </cell>
          <cell r="C626">
            <v>42</v>
          </cell>
        </row>
        <row r="627">
          <cell r="B627" t="str">
            <v xml:space="preserve">ROBERT OBRT ZA UGOSTITELJSTVO   </v>
          </cell>
          <cell r="C627">
            <v>282</v>
          </cell>
        </row>
        <row r="628">
          <cell r="B628" t="str">
            <v xml:space="preserve">ROBERTO ZANELLI D.O.O.          </v>
          </cell>
          <cell r="C628">
            <v>1</v>
          </cell>
        </row>
        <row r="629">
          <cell r="B629" t="str">
            <v xml:space="preserve">ROCCO CORRADO                   </v>
          </cell>
          <cell r="C629">
            <v>7</v>
          </cell>
        </row>
        <row r="630">
          <cell r="B630" t="str">
            <v xml:space="preserve">ROCCO GIANNI -MERKATINO D.O.O.- </v>
          </cell>
          <cell r="C630">
            <v>393</v>
          </cell>
        </row>
        <row r="631">
          <cell r="B631" t="str">
            <v xml:space="preserve">ROVINJPROJEKT D.D.              </v>
          </cell>
          <cell r="C631">
            <v>0</v>
          </cell>
        </row>
        <row r="632">
          <cell r="B632" t="str">
            <v xml:space="preserve">RUBIN D.O.O.                    </v>
          </cell>
          <cell r="C632">
            <v>13</v>
          </cell>
        </row>
        <row r="633">
          <cell r="B633" t="str">
            <v xml:space="preserve">RUBINI D.O.O.                   </v>
          </cell>
          <cell r="C633">
            <v>23</v>
          </cell>
        </row>
        <row r="634">
          <cell r="B634" t="str">
            <v xml:space="preserve">RUDAN D.O.O.                    </v>
          </cell>
          <cell r="C634">
            <v>0</v>
          </cell>
        </row>
        <row r="635">
          <cell r="B635" t="str">
            <v xml:space="preserve">RUKOMETNI KLUB                  </v>
          </cell>
          <cell r="C635">
            <v>35</v>
          </cell>
        </row>
        <row r="636">
          <cell r="B636" t="str">
            <v xml:space="preserve">RUSANOVA - BOBYAK D.O.O.        </v>
          </cell>
          <cell r="C636">
            <v>18</v>
          </cell>
        </row>
        <row r="637">
          <cell r="B637" t="str">
            <v xml:space="preserve">RV NAUTICA OBRT ZA TRGOVINU     </v>
          </cell>
          <cell r="C637">
            <v>15</v>
          </cell>
        </row>
        <row r="638">
          <cell r="B638" t="str">
            <v xml:space="preserve">S. P. - OBRT ZA UGO.MINOTAURO   </v>
          </cell>
          <cell r="C638">
            <v>354</v>
          </cell>
        </row>
        <row r="639">
          <cell r="B639" t="str">
            <v xml:space="preserve">S.A.M. ISTRA D.O.O.             </v>
          </cell>
          <cell r="C639">
            <v>6</v>
          </cell>
        </row>
        <row r="640">
          <cell r="B640" t="str">
            <v xml:space="preserve">S.E.N.D. D.O.O.                 </v>
          </cell>
          <cell r="C640">
            <v>9</v>
          </cell>
        </row>
        <row r="641">
          <cell r="B641" t="str">
            <v xml:space="preserve">S.I.N.E.G.R.I. D.O.O.           </v>
          </cell>
          <cell r="C641">
            <v>44</v>
          </cell>
        </row>
        <row r="642">
          <cell r="B642" t="str">
            <v xml:space="preserve">S.O.L.D.IMMOBILIS D.O.O.        </v>
          </cell>
          <cell r="C642">
            <v>10</v>
          </cell>
        </row>
        <row r="643">
          <cell r="B643" t="str">
            <v xml:space="preserve">ŠABANI EJUP                     </v>
          </cell>
          <cell r="C643">
            <v>930</v>
          </cell>
        </row>
        <row r="644">
          <cell r="B644" t="str">
            <v xml:space="preserve">SAMANTA D.O.O.                  </v>
          </cell>
          <cell r="C644">
            <v>0</v>
          </cell>
        </row>
        <row r="645">
          <cell r="B645" t="str">
            <v xml:space="preserve">SAN MARCO D.O.O.                </v>
          </cell>
          <cell r="C645">
            <v>45</v>
          </cell>
        </row>
        <row r="646">
          <cell r="B646" t="str">
            <v xml:space="preserve">SANDY ZAJED.TRGOV.UGOSTI.OBRT   </v>
          </cell>
          <cell r="C646">
            <v>46</v>
          </cell>
        </row>
        <row r="647">
          <cell r="B647" t="str">
            <v xml:space="preserve">SANTA CROCE - OBRT ZA UGOSTI.   </v>
          </cell>
          <cell r="C647">
            <v>437</v>
          </cell>
        </row>
        <row r="648">
          <cell r="B648" t="str">
            <v xml:space="preserve">SARAH - OBRT ZA UGOST.          </v>
          </cell>
          <cell r="C648">
            <v>103</v>
          </cell>
        </row>
        <row r="649">
          <cell r="B649" t="str">
            <v xml:space="preserve">SAU MLADEN                      </v>
          </cell>
          <cell r="C649">
            <v>263</v>
          </cell>
        </row>
        <row r="650">
          <cell r="B650" t="str">
            <v xml:space="preserve">SAVIĆ KLAUDIA  FR.SAL. CLAUDIA  </v>
          </cell>
          <cell r="C650">
            <v>97</v>
          </cell>
        </row>
        <row r="651">
          <cell r="B651" t="str">
            <v xml:space="preserve">SCHIESARI-BARDINA D.O.O.        </v>
          </cell>
          <cell r="C651">
            <v>8</v>
          </cell>
        </row>
        <row r="652">
          <cell r="B652" t="str">
            <v xml:space="preserve">SDP GRADSKA ORGANIZACIJA        </v>
          </cell>
          <cell r="C652">
            <v>0</v>
          </cell>
        </row>
        <row r="653">
          <cell r="B653" t="str">
            <v xml:space="preserve">SE.BA - OBRT ZA UGOSTITELJSTVO  </v>
          </cell>
          <cell r="C653">
            <v>131</v>
          </cell>
        </row>
        <row r="654">
          <cell r="B654" t="str">
            <v xml:space="preserve">SECRETUM D.O.O.                 </v>
          </cell>
          <cell r="C654">
            <v>9</v>
          </cell>
        </row>
        <row r="655">
          <cell r="B655" t="str">
            <v xml:space="preserve">SEKA PROIZVODNO-TRGOVAČKI OBRT  </v>
          </cell>
          <cell r="C655">
            <v>7</v>
          </cell>
        </row>
        <row r="656">
          <cell r="B656" t="str">
            <v xml:space="preserve">SEMIGEL IMPORT-EXPORTL          </v>
          </cell>
          <cell r="C656">
            <v>13</v>
          </cell>
        </row>
        <row r="657">
          <cell r="B657" t="str">
            <v xml:space="preserve">SERGOVIĆ NADA                   </v>
          </cell>
          <cell r="C657">
            <v>42</v>
          </cell>
        </row>
        <row r="658">
          <cell r="B658" t="str">
            <v xml:space="preserve">SERVIS OSAM D.O.O.              </v>
          </cell>
          <cell r="C658">
            <v>10</v>
          </cell>
        </row>
        <row r="659">
          <cell r="B659" t="str">
            <v xml:space="preserve">SERVIS SEDLAK D.O.O.            </v>
          </cell>
          <cell r="C659">
            <v>14</v>
          </cell>
        </row>
        <row r="660">
          <cell r="B660" t="str">
            <v xml:space="preserve">SHAMINY D.O.O.                  </v>
          </cell>
          <cell r="C660">
            <v>111</v>
          </cell>
        </row>
        <row r="661">
          <cell r="B661" t="str">
            <v xml:space="preserve">SHUANGLI D.O.O.                 </v>
          </cell>
          <cell r="C661">
            <v>16</v>
          </cell>
        </row>
        <row r="662">
          <cell r="B662" t="str">
            <v xml:space="preserve">SICHIROLLO-BALLOTTA D.O.O.      </v>
          </cell>
          <cell r="C662">
            <v>10</v>
          </cell>
        </row>
        <row r="663">
          <cell r="B663" t="str">
            <v xml:space="preserve">SIDRO - OBRT ZA UGOST.          </v>
          </cell>
          <cell r="C663">
            <v>611</v>
          </cell>
        </row>
        <row r="664">
          <cell r="B664" t="str">
            <v xml:space="preserve">SIGNO ADRIA D.O.O.              </v>
          </cell>
          <cell r="C664">
            <v>4</v>
          </cell>
        </row>
        <row r="665">
          <cell r="B665" t="str">
            <v xml:space="preserve">SIGURNOST-BELUŠIĆ I DR.         </v>
          </cell>
          <cell r="C665">
            <v>5</v>
          </cell>
        </row>
        <row r="666">
          <cell r="B666" t="str">
            <v xml:space="preserve">SIM - OBRT ZA UGOSTITELJSTVO    </v>
          </cell>
          <cell r="C666">
            <v>65</v>
          </cell>
        </row>
        <row r="667">
          <cell r="B667" t="str">
            <v xml:space="preserve">SIMETT BRUNO                    </v>
          </cell>
          <cell r="C667">
            <v>372</v>
          </cell>
        </row>
        <row r="668">
          <cell r="B668" t="str">
            <v xml:space="preserve">SIMONEX D.O.O.                  </v>
          </cell>
          <cell r="C668">
            <v>44</v>
          </cell>
        </row>
        <row r="669">
          <cell r="B669" t="str">
            <v xml:space="preserve">SINČIĆ NINO                     </v>
          </cell>
          <cell r="C669">
            <v>1148</v>
          </cell>
        </row>
        <row r="670">
          <cell r="B670" t="str">
            <v xml:space="preserve">SINCRO D.O.O.                   </v>
          </cell>
          <cell r="C670">
            <v>8</v>
          </cell>
        </row>
        <row r="671">
          <cell r="B671" t="str">
            <v xml:space="preserve">ŠKVER - OBRT ZA UGOST.          </v>
          </cell>
          <cell r="C671">
            <v>1131</v>
          </cell>
        </row>
        <row r="672">
          <cell r="B672" t="str">
            <v xml:space="preserve">SLOBODNA KATARINA D.O.O.        </v>
          </cell>
          <cell r="C672">
            <v>16046</v>
          </cell>
        </row>
        <row r="673">
          <cell r="B673" t="str">
            <v xml:space="preserve">SMOLJANOVIĆ D.O.O.              </v>
          </cell>
          <cell r="C673">
            <v>89</v>
          </cell>
        </row>
        <row r="674">
          <cell r="B674" t="str">
            <v xml:space="preserve">ŠOFIĆ DUBRAVKA                  </v>
          </cell>
          <cell r="C674">
            <v>28</v>
          </cell>
        </row>
        <row r="675">
          <cell r="B675" t="str">
            <v xml:space="preserve">SOLOMUN D.O.O.                  </v>
          </cell>
          <cell r="C675">
            <v>51</v>
          </cell>
        </row>
        <row r="676">
          <cell r="B676" t="str">
            <v xml:space="preserve">SORORIS D.O.O.                  </v>
          </cell>
          <cell r="C676">
            <v>170</v>
          </cell>
        </row>
        <row r="677">
          <cell r="B677" t="str">
            <v xml:space="preserve">SOŠIĆ EUGEN                     </v>
          </cell>
          <cell r="C677">
            <v>232</v>
          </cell>
        </row>
        <row r="678">
          <cell r="B678" t="str">
            <v xml:space="preserve">SOŠIĆ MLADEN                    </v>
          </cell>
          <cell r="C678">
            <v>0</v>
          </cell>
        </row>
        <row r="679">
          <cell r="B679" t="str">
            <v xml:space="preserve">SOUL FOOD - OBRT ZA UGOSTITELJ. </v>
          </cell>
          <cell r="C679">
            <v>131</v>
          </cell>
        </row>
        <row r="680">
          <cell r="B680" t="str">
            <v xml:space="preserve">SPARTA D.O.O.                   </v>
          </cell>
          <cell r="C680">
            <v>128</v>
          </cell>
        </row>
        <row r="681">
          <cell r="B681" t="str">
            <v xml:space="preserve">ŠPEŽA ZAJED.TRGOV.PROIZV.OBRT   </v>
          </cell>
          <cell r="C681">
            <v>128</v>
          </cell>
        </row>
        <row r="682">
          <cell r="B682" t="str">
            <v xml:space="preserve">SPONZA ALFREDO                  </v>
          </cell>
          <cell r="C682">
            <v>3</v>
          </cell>
        </row>
        <row r="683">
          <cell r="B683" t="str">
            <v xml:space="preserve">SPONZA ANTONIO - CVJEĆARNA      </v>
          </cell>
          <cell r="C683">
            <v>22</v>
          </cell>
        </row>
        <row r="684">
          <cell r="B684" t="str">
            <v xml:space="preserve">SPORTSKO RIB. DRUŠTVO "MEDUZA"  </v>
          </cell>
          <cell r="C684">
            <v>0</v>
          </cell>
        </row>
        <row r="685">
          <cell r="B685" t="str">
            <v xml:space="preserve">SREDNJA ŠKOLA ZVANE ČRNJA       </v>
          </cell>
          <cell r="C685">
            <v>140</v>
          </cell>
        </row>
        <row r="686">
          <cell r="B686" t="str">
            <v xml:space="preserve">STANCIJA-OBRT ZA UGOSTITELJSTVO </v>
          </cell>
          <cell r="C686">
            <v>142</v>
          </cell>
        </row>
        <row r="687">
          <cell r="B687" t="str">
            <v xml:space="preserve">STAR 2005 D.O.O.                </v>
          </cell>
          <cell r="C687">
            <v>10</v>
          </cell>
        </row>
        <row r="688">
          <cell r="B688" t="str">
            <v xml:space="preserve">STEDMAN D.O.O.                  </v>
          </cell>
          <cell r="C688">
            <v>0</v>
          </cell>
        </row>
        <row r="689">
          <cell r="B689" t="str">
            <v xml:space="preserve">STOJMIROV-ŠAINI SVETLANA        </v>
          </cell>
          <cell r="C689">
            <v>30</v>
          </cell>
        </row>
        <row r="690">
          <cell r="B690" t="str">
            <v xml:space="preserve">STOMAT.ORDINACIJA DR.VUKOTIĆ    </v>
          </cell>
          <cell r="C690">
            <v>181</v>
          </cell>
        </row>
        <row r="691">
          <cell r="B691" t="str">
            <v xml:space="preserve">STRUKOVNA ŠKOLA E.KUMIČIĆ       </v>
          </cell>
          <cell r="C691">
            <v>557</v>
          </cell>
        </row>
        <row r="692">
          <cell r="B692" t="str">
            <v xml:space="preserve">STUDIO EMMEMME D.O.O.           </v>
          </cell>
          <cell r="C692">
            <v>52</v>
          </cell>
        </row>
        <row r="693">
          <cell r="B693" t="str">
            <v xml:space="preserve">STUDIO FORMA - USLUŽNI OBRT     </v>
          </cell>
          <cell r="C693">
            <v>19</v>
          </cell>
        </row>
        <row r="694">
          <cell r="B694" t="str">
            <v xml:space="preserve">STURAGO D.O.O.                  </v>
          </cell>
          <cell r="C694">
            <v>274</v>
          </cell>
        </row>
        <row r="695">
          <cell r="B695" t="str">
            <v xml:space="preserve">SUBVOLO D.O.O.                  </v>
          </cell>
          <cell r="C695">
            <v>5</v>
          </cell>
        </row>
        <row r="696">
          <cell r="B696" t="str">
            <v>SUL CANTON-OBRT ZA UGOSTITELJSTO</v>
          </cell>
          <cell r="C696">
            <v>329</v>
          </cell>
        </row>
        <row r="697">
          <cell r="B697" t="str">
            <v xml:space="preserve">SULEJMANI GAFUR                 </v>
          </cell>
          <cell r="C697">
            <v>678</v>
          </cell>
        </row>
        <row r="698">
          <cell r="B698" t="str">
            <v xml:space="preserve">ŠUMARIJA ROVINJ                 </v>
          </cell>
          <cell r="C698">
            <v>307</v>
          </cell>
        </row>
        <row r="699">
          <cell r="B699" t="str">
            <v xml:space="preserve">SUNNY - TRGOVAČKI OBRT          </v>
          </cell>
          <cell r="C699">
            <v>1</v>
          </cell>
        </row>
        <row r="700">
          <cell r="B700" t="str">
            <v xml:space="preserve">SUNRISE-OBRT ZA UGOSTITELJSTVO  </v>
          </cell>
          <cell r="C700">
            <v>630</v>
          </cell>
        </row>
        <row r="701">
          <cell r="B701" t="str">
            <v xml:space="preserve">ŠURAN EMIL                      </v>
          </cell>
          <cell r="C701">
            <v>160</v>
          </cell>
        </row>
        <row r="702">
          <cell r="B702" t="str">
            <v xml:space="preserve">SUVADA SOUVENIR                 </v>
          </cell>
          <cell r="C702">
            <v>20</v>
          </cell>
        </row>
        <row r="703">
          <cell r="B703" t="str">
            <v xml:space="preserve">ŠVERKO IVAN IST.KONOBA "V.JOŽE" </v>
          </cell>
          <cell r="C703">
            <v>728</v>
          </cell>
        </row>
        <row r="704">
          <cell r="B704" t="str">
            <v xml:space="preserve">ŠVIĆ GRACIJANO                  </v>
          </cell>
          <cell r="C704">
            <v>626</v>
          </cell>
        </row>
        <row r="705">
          <cell r="B705" t="str">
            <v xml:space="preserve">T.O.R.O. D.O.O.                 </v>
          </cell>
          <cell r="C705">
            <v>32</v>
          </cell>
        </row>
        <row r="706">
          <cell r="B706" t="str">
            <v xml:space="preserve">TAKAČ DARKO                     </v>
          </cell>
          <cell r="C706">
            <v>33</v>
          </cell>
        </row>
        <row r="707">
          <cell r="B707" t="str">
            <v xml:space="preserve">TAL.O.Š."BERNARDO BENUSSI"      </v>
          </cell>
          <cell r="C707">
            <v>374</v>
          </cell>
        </row>
        <row r="708">
          <cell r="B708" t="str">
            <v xml:space="preserve">TALIJANSKA SREDNJA ŠKOLA        </v>
          </cell>
          <cell r="C708">
            <v>96</v>
          </cell>
        </row>
        <row r="709">
          <cell r="B709" t="str">
            <v xml:space="preserve">TANUSHI LEONARD                 </v>
          </cell>
          <cell r="C709">
            <v>9</v>
          </cell>
        </row>
        <row r="710">
          <cell r="B710" t="str">
            <v xml:space="preserve">TAURUS D.O.O.                   </v>
          </cell>
          <cell r="C710">
            <v>12</v>
          </cell>
        </row>
        <row r="711">
          <cell r="B711" t="str">
            <v xml:space="preserve">TAURUS-TRG.OBRT VL.PIJALIĆ      </v>
          </cell>
          <cell r="C711">
            <v>20</v>
          </cell>
        </row>
        <row r="712">
          <cell r="B712" t="str">
            <v xml:space="preserve">TEGOMETAL D.O.O.                </v>
          </cell>
          <cell r="C712">
            <v>10</v>
          </cell>
        </row>
        <row r="713">
          <cell r="B713" t="str">
            <v xml:space="preserve">TEHNIKA D.D.                    </v>
          </cell>
          <cell r="C713">
            <v>0</v>
          </cell>
        </row>
        <row r="714">
          <cell r="B714" t="str">
            <v xml:space="preserve">TELMA D.O.O                     </v>
          </cell>
          <cell r="C714">
            <v>19</v>
          </cell>
        </row>
        <row r="715">
          <cell r="B715" t="str">
            <v xml:space="preserve">TENA USL.OBRT                   </v>
          </cell>
          <cell r="C715">
            <v>10</v>
          </cell>
        </row>
        <row r="716">
          <cell r="B716" t="str">
            <v xml:space="preserve">TENCA D.O.O.                    </v>
          </cell>
          <cell r="C716">
            <v>2</v>
          </cell>
        </row>
        <row r="717">
          <cell r="B717" t="str">
            <v xml:space="preserve">TEO - OBRT ZA UGOST.            </v>
          </cell>
          <cell r="C717">
            <v>267</v>
          </cell>
        </row>
        <row r="718">
          <cell r="B718" t="str">
            <v xml:space="preserve">TERRENUM D.O.O.                 </v>
          </cell>
          <cell r="C718">
            <v>39</v>
          </cell>
        </row>
        <row r="719">
          <cell r="B719" t="str">
            <v xml:space="preserve">TEUS - BB D.O.O.                </v>
          </cell>
          <cell r="C719">
            <v>12</v>
          </cell>
        </row>
        <row r="720">
          <cell r="B720" t="str">
            <v xml:space="preserve">TEXPRO D.O.O.                   </v>
          </cell>
          <cell r="C720">
            <v>634</v>
          </cell>
        </row>
        <row r="721">
          <cell r="B721" t="str">
            <v xml:space="preserve">TICO-2004 D.O.O.                </v>
          </cell>
          <cell r="C721">
            <v>14</v>
          </cell>
        </row>
        <row r="722">
          <cell r="B722" t="str">
            <v xml:space="preserve">TIKI IMMOBILIS D.O.O.           </v>
          </cell>
          <cell r="C722">
            <v>2</v>
          </cell>
        </row>
        <row r="723">
          <cell r="B723" t="str">
            <v xml:space="preserve">TINA MARIS D.O.O.               </v>
          </cell>
          <cell r="C723">
            <v>11</v>
          </cell>
        </row>
        <row r="724">
          <cell r="B724" t="str">
            <v xml:space="preserve">TISAK D.D. ZAGREB               </v>
          </cell>
          <cell r="C724">
            <v>0</v>
          </cell>
        </row>
        <row r="725">
          <cell r="B725" t="str">
            <v xml:space="preserve">TITOVA D.O.O.                   </v>
          </cell>
          <cell r="C725">
            <v>21</v>
          </cell>
        </row>
        <row r="726">
          <cell r="B726" t="str">
            <v xml:space="preserve">TOMAŠEVIĆ SLAVKO                </v>
          </cell>
          <cell r="C726">
            <v>457</v>
          </cell>
        </row>
        <row r="727">
          <cell r="B727" t="str">
            <v xml:space="preserve">TOMASZEWSKI D.O.O.              </v>
          </cell>
          <cell r="C727">
            <v>19</v>
          </cell>
        </row>
        <row r="728">
          <cell r="B728" t="str">
            <v xml:space="preserve">TOP KONGRES MENANDŽMENT D.O.O.  </v>
          </cell>
          <cell r="C728">
            <v>16</v>
          </cell>
        </row>
        <row r="729">
          <cell r="B729" t="str">
            <v xml:space="preserve">TOPALLI ARBEN - TRGOVINA        </v>
          </cell>
          <cell r="C729">
            <v>104</v>
          </cell>
        </row>
        <row r="730">
          <cell r="B730" t="str">
            <v xml:space="preserve">TOP-SHOP                        </v>
          </cell>
          <cell r="C730">
            <v>26</v>
          </cell>
        </row>
        <row r="731">
          <cell r="B731" t="str">
            <v xml:space="preserve">TREND - TRGOVAČKI OBRT          </v>
          </cell>
          <cell r="C731">
            <v>4</v>
          </cell>
        </row>
        <row r="732">
          <cell r="B732" t="str">
            <v xml:space="preserve">TRG.NA MALO"MT"MARICA TANKOVIĆ  </v>
          </cell>
          <cell r="C732">
            <v>57</v>
          </cell>
        </row>
        <row r="733">
          <cell r="B733" t="str">
            <v xml:space="preserve">TRG.OBRT - M Č M                </v>
          </cell>
          <cell r="C733">
            <v>4</v>
          </cell>
        </row>
        <row r="734">
          <cell r="B734" t="str">
            <v>TRG.OBRT MARKET CICIBELA-SUBOTIĆ</v>
          </cell>
          <cell r="C734">
            <v>18</v>
          </cell>
        </row>
        <row r="735">
          <cell r="B735" t="str">
            <v xml:space="preserve">TRG.OBRT"GULIVER"MATAN ZDENKA   </v>
          </cell>
          <cell r="C735">
            <v>4</v>
          </cell>
        </row>
        <row r="736">
          <cell r="B736" t="str">
            <v xml:space="preserve">TRG.UGOSTITELJSKI OBRT MEMO     </v>
          </cell>
          <cell r="C736">
            <v>0</v>
          </cell>
        </row>
        <row r="737">
          <cell r="B737" t="str">
            <v xml:space="preserve">TRGOVAČKI OBRT - BOSS           </v>
          </cell>
          <cell r="C737">
            <v>0</v>
          </cell>
        </row>
        <row r="738">
          <cell r="B738" t="str">
            <v xml:space="preserve">TRGOVAČKI OBRT - LEGEND-        </v>
          </cell>
          <cell r="C738">
            <v>91</v>
          </cell>
        </row>
        <row r="739">
          <cell r="B739" t="str">
            <v xml:space="preserve">TRGOVAČKI OBRT - LJUBICA        </v>
          </cell>
          <cell r="C739">
            <v>22</v>
          </cell>
        </row>
        <row r="740">
          <cell r="B740" t="str">
            <v xml:space="preserve">TRGOVAČKI OBRT - MUHA           </v>
          </cell>
          <cell r="C740">
            <v>15</v>
          </cell>
        </row>
        <row r="741">
          <cell r="B741" t="str">
            <v xml:space="preserve">TRGOVAČKI OBRT - ROSY           </v>
          </cell>
          <cell r="C741">
            <v>24</v>
          </cell>
        </row>
        <row r="742">
          <cell r="B742" t="str">
            <v xml:space="preserve">TRGOVAČKI OBRT - SATELIT        </v>
          </cell>
          <cell r="C742">
            <v>13</v>
          </cell>
        </row>
        <row r="743">
          <cell r="B743" t="str">
            <v xml:space="preserve">TRGOVAČKI OBRT - TREND          </v>
          </cell>
          <cell r="C743">
            <v>1</v>
          </cell>
        </row>
        <row r="744">
          <cell r="B744" t="str">
            <v xml:space="preserve">TRGOVAČKI OBRT "S - L"          </v>
          </cell>
          <cell r="C744">
            <v>258</v>
          </cell>
        </row>
        <row r="745">
          <cell r="B745" t="str">
            <v xml:space="preserve">TRGOVAČKI OBRT ALLEGRIA         </v>
          </cell>
          <cell r="C745">
            <v>10</v>
          </cell>
        </row>
        <row r="746">
          <cell r="B746" t="str">
            <v xml:space="preserve">TRGOVAČKI OBRT AMI SHOP         </v>
          </cell>
          <cell r="C746">
            <v>20</v>
          </cell>
        </row>
        <row r="747">
          <cell r="B747" t="str">
            <v xml:space="preserve">TRGOVAČKI OBRT GIFT SHOP "KIS"  </v>
          </cell>
          <cell r="C747">
            <v>39</v>
          </cell>
        </row>
        <row r="748">
          <cell r="B748" t="str">
            <v xml:space="preserve">TRGOVAČKI OBRT LUNI             </v>
          </cell>
          <cell r="C748">
            <v>18</v>
          </cell>
        </row>
        <row r="749">
          <cell r="B749" t="str">
            <v xml:space="preserve">TRGOVAČKI OBRT MATIĆ            </v>
          </cell>
          <cell r="C749">
            <v>22</v>
          </cell>
        </row>
        <row r="750">
          <cell r="B750" t="str">
            <v xml:space="preserve">TRGOVAČKI OBRT MERSI            </v>
          </cell>
          <cell r="C750">
            <v>51</v>
          </cell>
        </row>
        <row r="751">
          <cell r="B751" t="str">
            <v xml:space="preserve">TRGOVAČKI OBRT NINA             </v>
          </cell>
          <cell r="C751">
            <v>11</v>
          </cell>
        </row>
        <row r="752">
          <cell r="B752" t="str">
            <v xml:space="preserve">TRGOVAČKI OBRT XTREME           </v>
          </cell>
          <cell r="C752">
            <v>23</v>
          </cell>
        </row>
        <row r="753">
          <cell r="B753" t="str">
            <v xml:space="preserve">TRGOVAČKI OBRT-BERNARDA         </v>
          </cell>
          <cell r="C753">
            <v>28</v>
          </cell>
        </row>
        <row r="754">
          <cell r="B754" t="str">
            <v xml:space="preserve">TRIO I d.o.o.                   </v>
          </cell>
          <cell r="C754">
            <v>28</v>
          </cell>
        </row>
        <row r="755">
          <cell r="B755" t="str">
            <v xml:space="preserve">TROY I MCFERRAN D.O.O.          </v>
          </cell>
          <cell r="C755">
            <v>15</v>
          </cell>
        </row>
        <row r="756">
          <cell r="B756" t="str">
            <v xml:space="preserve">TUING D.O.O.                    </v>
          </cell>
          <cell r="C756">
            <v>265</v>
          </cell>
        </row>
        <row r="757">
          <cell r="B757" t="str">
            <v xml:space="preserve">TURCINHODŽIĆ SENKA              </v>
          </cell>
          <cell r="C757">
            <v>467</v>
          </cell>
        </row>
        <row r="758">
          <cell r="B758" t="str">
            <v xml:space="preserve">TURISTIČKA ZAJEDNICA GRADA      </v>
          </cell>
          <cell r="C758">
            <v>54</v>
          </cell>
        </row>
        <row r="759">
          <cell r="B759" t="str">
            <v xml:space="preserve">TUŠAJ D.O.O.                    </v>
          </cell>
          <cell r="C759">
            <v>276</v>
          </cell>
        </row>
        <row r="760">
          <cell r="B760" t="str">
            <v xml:space="preserve">UDRUGA AGROROVINJ               </v>
          </cell>
          <cell r="C760">
            <v>11</v>
          </cell>
        </row>
        <row r="761">
          <cell r="B761" t="str">
            <v>UDRUGA UMIROVLJENIKA GRADA ROVIN</v>
          </cell>
          <cell r="C761">
            <v>32</v>
          </cell>
        </row>
        <row r="762">
          <cell r="B762" t="str">
            <v xml:space="preserve">UDRUŽENJE OBRTNIKA              </v>
          </cell>
          <cell r="C762">
            <v>25</v>
          </cell>
        </row>
        <row r="763">
          <cell r="B763" t="str">
            <v xml:space="preserve">UGOSTITELJSKI OBRT "ANTONI"     </v>
          </cell>
          <cell r="C763">
            <v>192</v>
          </cell>
        </row>
        <row r="764">
          <cell r="B764" t="str">
            <v xml:space="preserve">UGOSTITELJSKI OBRT "PINETA"     </v>
          </cell>
          <cell r="C764">
            <v>765</v>
          </cell>
        </row>
        <row r="765">
          <cell r="B765" t="str">
            <v xml:space="preserve">UGOSTITELJSKI OBRT "VAL"        </v>
          </cell>
          <cell r="C765">
            <v>451</v>
          </cell>
        </row>
        <row r="766">
          <cell r="B766" t="str">
            <v xml:space="preserve">ULIANA D.O.O.                   </v>
          </cell>
          <cell r="C766">
            <v>102</v>
          </cell>
        </row>
        <row r="767">
          <cell r="B767" t="str">
            <v xml:space="preserve">ULJARA NOVI TORAČ               </v>
          </cell>
          <cell r="C767">
            <v>114</v>
          </cell>
        </row>
        <row r="768">
          <cell r="B768" t="str">
            <v xml:space="preserve">URBIS 72 D.D.                   </v>
          </cell>
          <cell r="C768">
            <v>117</v>
          </cell>
        </row>
        <row r="769">
          <cell r="B769" t="str">
            <v xml:space="preserve">URED DRŽAVNE UPRAVE             </v>
          </cell>
          <cell r="C769">
            <v>183</v>
          </cell>
        </row>
        <row r="770">
          <cell r="B770" t="str">
            <v xml:space="preserve">USICH CARLO                     </v>
          </cell>
          <cell r="C770">
            <v>5</v>
          </cell>
        </row>
        <row r="771">
          <cell r="B771" t="str">
            <v xml:space="preserve">USLUŽNI OBRT "TONI"             </v>
          </cell>
          <cell r="C771">
            <v>90</v>
          </cell>
        </row>
        <row r="772">
          <cell r="B772" t="str">
            <v xml:space="preserve">V.E.I.E. D.O.O.                 </v>
          </cell>
          <cell r="C772">
            <v>0</v>
          </cell>
        </row>
        <row r="773">
          <cell r="B773" t="str">
            <v xml:space="preserve">V.I.T.-TRGOVINA D.O.O.          </v>
          </cell>
          <cell r="C773">
            <v>117</v>
          </cell>
        </row>
        <row r="774">
          <cell r="B774" t="str">
            <v xml:space="preserve">VALALTA D.O.O.                  </v>
          </cell>
          <cell r="C774">
            <v>110973</v>
          </cell>
        </row>
        <row r="775">
          <cell r="B775" t="str">
            <v xml:space="preserve">VALBRUNA SPORT D.O.O.           </v>
          </cell>
          <cell r="C775">
            <v>664</v>
          </cell>
        </row>
        <row r="776">
          <cell r="B776" t="str">
            <v xml:space="preserve">VALDIBORA D.O.O.                </v>
          </cell>
          <cell r="C776">
            <v>86</v>
          </cell>
        </row>
        <row r="777">
          <cell r="B777" t="str">
            <v xml:space="preserve">VALEK D.O.O.                    </v>
          </cell>
          <cell r="C777">
            <v>55</v>
          </cell>
        </row>
        <row r="778">
          <cell r="B778" t="str">
            <v xml:space="preserve">VALENTINA D.O.O.                </v>
          </cell>
          <cell r="C778">
            <v>44</v>
          </cell>
        </row>
        <row r="779">
          <cell r="B779" t="str">
            <v xml:space="preserve">VALENTINUS D.O.O.               </v>
          </cell>
          <cell r="C779">
            <v>192</v>
          </cell>
        </row>
        <row r="780">
          <cell r="B780" t="str">
            <v xml:space="preserve">VAMACO M.V. D.O.O.              </v>
          </cell>
          <cell r="C780">
            <v>1</v>
          </cell>
        </row>
        <row r="781">
          <cell r="B781" t="str">
            <v xml:space="preserve">VARTEKS - PRODAVAONICA          </v>
          </cell>
          <cell r="C781">
            <v>3</v>
          </cell>
        </row>
        <row r="782">
          <cell r="B782" t="str">
            <v xml:space="preserve">VASILYEV D.O.O.                 </v>
          </cell>
          <cell r="C782">
            <v>122</v>
          </cell>
        </row>
        <row r="783">
          <cell r="B783" t="str">
            <v xml:space="preserve">V-DVA STUDIO D.O.O.             </v>
          </cell>
          <cell r="C783">
            <v>250</v>
          </cell>
        </row>
        <row r="784">
          <cell r="B784" t="str">
            <v xml:space="preserve">VELI JOŽE-OBRT ZA UGOSTITELJ.   </v>
          </cell>
          <cell r="C784">
            <v>5</v>
          </cell>
        </row>
        <row r="785">
          <cell r="B785" t="str">
            <v xml:space="preserve">VELIA S.F. D.O.O.               </v>
          </cell>
          <cell r="C785">
            <v>0</v>
          </cell>
        </row>
        <row r="786">
          <cell r="B786" t="str">
            <v xml:space="preserve">VENEMA D.O.O.                   </v>
          </cell>
          <cell r="C786">
            <v>47</v>
          </cell>
        </row>
        <row r="787">
          <cell r="B787" t="str">
            <v xml:space="preserve">VENIER OLGA                     </v>
          </cell>
          <cell r="C787">
            <v>8</v>
          </cell>
        </row>
        <row r="788">
          <cell r="B788" t="str">
            <v xml:space="preserve">VENTER Č ROUX D.O.O.            </v>
          </cell>
          <cell r="C788">
            <v>34</v>
          </cell>
        </row>
        <row r="789">
          <cell r="B789" t="str">
            <v xml:space="preserve">VERONA D.O.O.                   </v>
          </cell>
          <cell r="C789">
            <v>30</v>
          </cell>
        </row>
        <row r="790">
          <cell r="B790" t="str">
            <v xml:space="preserve">VESTRHEIM-RINGHEIM D.O.O.       </v>
          </cell>
          <cell r="C790">
            <v>39</v>
          </cell>
        </row>
        <row r="791">
          <cell r="B791" t="str">
            <v xml:space="preserve">VE-TA  OBRT ZA UGOST.           </v>
          </cell>
          <cell r="C791">
            <v>571</v>
          </cell>
        </row>
        <row r="792">
          <cell r="B792" t="str">
            <v xml:space="preserve">VETERINARSKA AMBULANTA D.O.O.   </v>
          </cell>
          <cell r="C792">
            <v>67</v>
          </cell>
        </row>
        <row r="793">
          <cell r="B793" t="str">
            <v xml:space="preserve">VIECIA BATANA -OBRT ZA UGOST.   </v>
          </cell>
          <cell r="C793">
            <v>1070</v>
          </cell>
        </row>
        <row r="794">
          <cell r="B794" t="str">
            <v xml:space="preserve">VIJEĆE NAC.MANJINE BOŠNJAKA     </v>
          </cell>
          <cell r="C794">
            <v>4</v>
          </cell>
        </row>
        <row r="795">
          <cell r="B795" t="str">
            <v xml:space="preserve">VIKTOROV D.O.O.                 </v>
          </cell>
          <cell r="C795">
            <v>437</v>
          </cell>
        </row>
        <row r="796">
          <cell r="B796" t="str">
            <v xml:space="preserve">VILA LILI-OBRT ZA IZN.SOBA      </v>
          </cell>
          <cell r="C796">
            <v>899</v>
          </cell>
        </row>
        <row r="797">
          <cell r="B797" t="str">
            <v xml:space="preserve">VILLBRANDT JASENKA              </v>
          </cell>
          <cell r="C797">
            <v>21</v>
          </cell>
        </row>
        <row r="798">
          <cell r="B798" t="str">
            <v xml:space="preserve">VINDIJA TRGOVINA D.O.O.         </v>
          </cell>
          <cell r="C798">
            <v>57</v>
          </cell>
        </row>
        <row r="799">
          <cell r="B799" t="str">
            <v xml:space="preserve">VIŠKOVIĆ SMILJANA               </v>
          </cell>
          <cell r="C799">
            <v>8</v>
          </cell>
        </row>
        <row r="800">
          <cell r="B800" t="str">
            <v xml:space="preserve">VLADIMIR GORTAN D.D.            </v>
          </cell>
          <cell r="C800">
            <v>163</v>
          </cell>
        </row>
        <row r="801">
          <cell r="B801" t="str">
            <v xml:space="preserve">VOLTA - OBRT ZA UGO. I TURIZAM  </v>
          </cell>
          <cell r="C801">
            <v>192</v>
          </cell>
        </row>
        <row r="802">
          <cell r="B802" t="str">
            <v xml:space="preserve">VRATOVIĆ DENIS                  </v>
          </cell>
          <cell r="C802">
            <v>7</v>
          </cell>
        </row>
        <row r="803">
          <cell r="B803" t="str">
            <v xml:space="preserve">VRBA NEKRETNINE DOO             </v>
          </cell>
          <cell r="C803">
            <v>22</v>
          </cell>
        </row>
        <row r="804">
          <cell r="B804" t="str">
            <v xml:space="preserve">VUKOVIĆ SLAVEN                  </v>
          </cell>
          <cell r="C804">
            <v>210</v>
          </cell>
        </row>
        <row r="805">
          <cell r="B805" t="str">
            <v xml:space="preserve">W.M.S. ISTRA D.O.O.             </v>
          </cell>
          <cell r="C805">
            <v>9</v>
          </cell>
        </row>
        <row r="806">
          <cell r="B806" t="str">
            <v xml:space="preserve">WALAAS Č LINDVIG D.O.O.         </v>
          </cell>
          <cell r="C806">
            <v>18</v>
          </cell>
        </row>
        <row r="807">
          <cell r="B807" t="str">
            <v xml:space="preserve">WOLF SPORT D.O.O.               </v>
          </cell>
          <cell r="C807">
            <v>19</v>
          </cell>
        </row>
        <row r="808">
          <cell r="B808" t="str">
            <v xml:space="preserve">WOMBAT D.O.O.                   </v>
          </cell>
          <cell r="C808">
            <v>151</v>
          </cell>
        </row>
        <row r="809">
          <cell r="B809" t="str">
            <v xml:space="preserve">YANEZ D.O.O.                    </v>
          </cell>
          <cell r="C809">
            <v>86</v>
          </cell>
        </row>
        <row r="810">
          <cell r="B810" t="str">
            <v xml:space="preserve">YDRIA  D.O.O.                   </v>
          </cell>
          <cell r="C810">
            <v>22</v>
          </cell>
        </row>
        <row r="811">
          <cell r="B811" t="str">
            <v xml:space="preserve">ZABAVNI PARK D.O.O.             </v>
          </cell>
          <cell r="C811">
            <v>64</v>
          </cell>
        </row>
        <row r="812">
          <cell r="B812" t="str">
            <v xml:space="preserve">ŽAGAR MATIJA                    </v>
          </cell>
          <cell r="C812">
            <v>11</v>
          </cell>
        </row>
        <row r="813">
          <cell r="B813" t="str">
            <v xml:space="preserve">ZAGREBAČKA BANKA D D            </v>
          </cell>
          <cell r="C813">
            <v>140</v>
          </cell>
        </row>
        <row r="814">
          <cell r="B814" t="str">
            <v xml:space="preserve">ZAHARIJA JUŠTE                  </v>
          </cell>
          <cell r="C814">
            <v>22</v>
          </cell>
        </row>
        <row r="815">
          <cell r="B815" t="str">
            <v xml:space="preserve">ZAJED.OBRT ZA UG. "MONDELACO"   </v>
          </cell>
          <cell r="C815">
            <v>749</v>
          </cell>
        </row>
        <row r="816">
          <cell r="B816" t="str">
            <v xml:space="preserve">ZAJEDN.TRG.OBRT "OMO"           </v>
          </cell>
          <cell r="C816">
            <v>10</v>
          </cell>
        </row>
        <row r="817">
          <cell r="B817" t="str">
            <v xml:space="preserve">ZAJEDNICA TALIJANA              </v>
          </cell>
          <cell r="C817">
            <v>237</v>
          </cell>
        </row>
        <row r="818">
          <cell r="B818" t="str">
            <v xml:space="preserve">ZAŠTITA INŽ.KONZALTING D.O.O.   </v>
          </cell>
          <cell r="C818">
            <v>33</v>
          </cell>
        </row>
        <row r="819">
          <cell r="B819" t="str">
            <v xml:space="preserve">ZAVIČAJNI MUZEJ                 </v>
          </cell>
          <cell r="C819">
            <v>56</v>
          </cell>
        </row>
        <row r="820">
          <cell r="B820" t="str">
            <v xml:space="preserve">ZEC MARIJA                      </v>
          </cell>
          <cell r="C820">
            <v>72</v>
          </cell>
        </row>
        <row r="821">
          <cell r="B821" t="str">
            <v xml:space="preserve">ŽERAVICA OLGICA - CVJEĆARNA     </v>
          </cell>
          <cell r="C821">
            <v>8</v>
          </cell>
        </row>
        <row r="822">
          <cell r="B822" t="str">
            <v xml:space="preserve">ZIU - OBRT ZA UGOST.PETRIĆ      </v>
          </cell>
          <cell r="C822">
            <v>300</v>
          </cell>
        </row>
        <row r="823">
          <cell r="B823" t="str">
            <v xml:space="preserve">ZIZYPHUS D.O.O.                 </v>
          </cell>
          <cell r="C823">
            <v>20</v>
          </cell>
        </row>
        <row r="824">
          <cell r="B824" t="str">
            <v>ZLATARNA BISAKU TRGO.-USLUŽ.OBRT</v>
          </cell>
          <cell r="C824">
            <v>15</v>
          </cell>
        </row>
        <row r="825">
          <cell r="B825" t="str">
            <v xml:space="preserve">ZLATARNA-PARFUMERIJA BELVEDERE  </v>
          </cell>
          <cell r="C825">
            <v>48</v>
          </cell>
        </row>
        <row r="826">
          <cell r="B826" t="str">
            <v xml:space="preserve">ŽMINJ D.O.O.                    </v>
          </cell>
          <cell r="C826">
            <v>0</v>
          </cell>
        </row>
        <row r="827">
          <cell r="B827" t="str">
            <v xml:space="preserve">ŽMINJ PETROL D.O.O.             </v>
          </cell>
          <cell r="C827">
            <v>531</v>
          </cell>
        </row>
        <row r="828">
          <cell r="B828" t="str">
            <v xml:space="preserve">ZORA OPEKA D.O.O.               </v>
          </cell>
          <cell r="C828">
            <v>14</v>
          </cell>
        </row>
        <row r="829">
          <cell r="B829" t="str">
            <v xml:space="preserve">ŽUPA SV. EUFEMIJE               </v>
          </cell>
          <cell r="C829">
            <v>36</v>
          </cell>
        </row>
        <row r="830">
          <cell r="B830" t="str">
            <v xml:space="preserve">ŽUPNI URED                      </v>
          </cell>
          <cell r="C830">
            <v>22</v>
          </cell>
        </row>
      </sheetData>
      <sheetData sheetId="9"/>
      <sheetData sheetId="10"/>
      <sheetData sheetId="11"/>
      <sheetData sheetId="12"/>
      <sheetData sheetId="13"/>
      <sheetData sheetId="14"/>
      <sheetData sheetId="15"/>
      <sheetData sheetId="16">
        <row r="4">
          <cell r="A4">
            <v>697.99999971874058</v>
          </cell>
          <cell r="B4">
            <v>40756.0080787037</v>
          </cell>
          <cell r="C4">
            <v>40756.0080787037</v>
          </cell>
          <cell r="D4">
            <v>96.400001525878906</v>
          </cell>
          <cell r="G4">
            <v>1295.9999999497086</v>
          </cell>
          <cell r="H4">
            <v>40756.014999999999</v>
          </cell>
          <cell r="I4">
            <v>40756.014999999999</v>
          </cell>
          <cell r="J4">
            <v>135.30000305175781</v>
          </cell>
          <cell r="M4">
            <v>1295.9999999497086</v>
          </cell>
          <cell r="N4">
            <v>40756.014999999999</v>
          </cell>
          <cell r="O4">
            <v>40756.014999999999</v>
          </cell>
          <cell r="P4">
            <v>198.69999694824219</v>
          </cell>
        </row>
        <row r="5">
          <cell r="A5">
            <v>1295.9999999497086</v>
          </cell>
          <cell r="B5">
            <v>40756.014999999999</v>
          </cell>
          <cell r="C5">
            <v>40756.014999999999</v>
          </cell>
          <cell r="D5">
            <v>89.800003051757812</v>
          </cell>
          <cell r="G5">
            <v>3096.0000001592562</v>
          </cell>
          <cell r="H5">
            <v>40756.035833333335</v>
          </cell>
          <cell r="I5">
            <v>40756.035833333335</v>
          </cell>
          <cell r="J5">
            <v>127.70000457763672</v>
          </cell>
          <cell r="M5">
            <v>3096.0000001592562</v>
          </cell>
          <cell r="N5">
            <v>40756.035833333335</v>
          </cell>
          <cell r="O5">
            <v>40756.035833333335</v>
          </cell>
          <cell r="P5">
            <v>209.69999694824219</v>
          </cell>
        </row>
        <row r="6">
          <cell r="A6">
            <v>3096.0000001592562</v>
          </cell>
          <cell r="B6">
            <v>40756.035833333335</v>
          </cell>
          <cell r="C6">
            <v>40756.035833333335</v>
          </cell>
          <cell r="D6">
            <v>70.300003051757813</v>
          </cell>
          <cell r="G6">
            <v>4895.999999740161</v>
          </cell>
          <cell r="H6">
            <v>40756.056666666664</v>
          </cell>
          <cell r="I6">
            <v>40756.056666666664</v>
          </cell>
          <cell r="J6">
            <v>131.60000610351562</v>
          </cell>
          <cell r="M6">
            <v>4895.999999740161</v>
          </cell>
          <cell r="N6">
            <v>40756.056666666664</v>
          </cell>
          <cell r="O6">
            <v>40756.056666666664</v>
          </cell>
          <cell r="P6">
            <v>226.5</v>
          </cell>
        </row>
        <row r="7">
          <cell r="A7">
            <v>4804.0000002365559</v>
          </cell>
          <cell r="B7">
            <v>40756.055601851855</v>
          </cell>
          <cell r="C7">
            <v>40756.055601851855</v>
          </cell>
          <cell r="D7">
            <v>40</v>
          </cell>
          <cell r="G7">
            <v>6695.9999999497086</v>
          </cell>
          <cell r="H7">
            <v>40756.077499999999</v>
          </cell>
          <cell r="I7">
            <v>40756.077499999999</v>
          </cell>
          <cell r="J7">
            <v>128.80000305175781</v>
          </cell>
          <cell r="M7">
            <v>6695.9999999497086</v>
          </cell>
          <cell r="N7">
            <v>40756.077499999999</v>
          </cell>
          <cell r="O7">
            <v>40756.077499999999</v>
          </cell>
          <cell r="P7">
            <v>226.19999694824219</v>
          </cell>
        </row>
        <row r="8">
          <cell r="A8">
            <v>4895.999999740161</v>
          </cell>
          <cell r="B8">
            <v>40756.056666666664</v>
          </cell>
          <cell r="C8">
            <v>40756.056666666664</v>
          </cell>
          <cell r="D8">
            <v>38.900001525878906</v>
          </cell>
          <cell r="G8">
            <v>7657.0000001695007</v>
          </cell>
          <cell r="H8">
            <v>40756.088622685187</v>
          </cell>
          <cell r="I8">
            <v>40756.088622685187</v>
          </cell>
          <cell r="J8">
            <v>115.40000152587891</v>
          </cell>
          <cell r="M8">
            <v>6708.0000002402812</v>
          </cell>
          <cell r="N8">
            <v>40756.077638888892</v>
          </cell>
          <cell r="O8">
            <v>40756.077638888892</v>
          </cell>
          <cell r="P8">
            <v>184.19999694824219</v>
          </cell>
        </row>
        <row r="9">
          <cell r="A9">
            <v>6695.9999999497086</v>
          </cell>
          <cell r="B9">
            <v>40756.077499999999</v>
          </cell>
          <cell r="C9">
            <v>40756.077499999999</v>
          </cell>
          <cell r="D9">
            <v>34.299999237060547</v>
          </cell>
          <cell r="G9">
            <v>7679.9999998882413</v>
          </cell>
          <cell r="H9">
            <v>40756.088888888888</v>
          </cell>
          <cell r="I9">
            <v>40756.088888888888</v>
          </cell>
          <cell r="J9">
            <v>129.80000305175781</v>
          </cell>
          <cell r="M9">
            <v>6748.0000001611188</v>
          </cell>
          <cell r="N9">
            <v>40756.078101851854</v>
          </cell>
          <cell r="O9">
            <v>40756.078101851854</v>
          </cell>
          <cell r="P9">
            <v>158.69999694824219</v>
          </cell>
        </row>
        <row r="10">
          <cell r="A10">
            <v>6708.0000002402812</v>
          </cell>
          <cell r="B10">
            <v>40756.077638888892</v>
          </cell>
          <cell r="C10">
            <v>40756.077638888892</v>
          </cell>
          <cell r="D10">
            <v>0.69999998807907104</v>
          </cell>
          <cell r="G10">
            <v>7700.9999997681007</v>
          </cell>
          <cell r="H10">
            <v>40756.089131944442</v>
          </cell>
          <cell r="I10">
            <v>40756.089131944442</v>
          </cell>
          <cell r="J10">
            <v>116.80000305175781</v>
          </cell>
          <cell r="M10">
            <v>7501.0000001639128</v>
          </cell>
          <cell r="N10">
            <v>40756.086817129632</v>
          </cell>
          <cell r="O10">
            <v>40756.086817129632</v>
          </cell>
          <cell r="P10">
            <v>138</v>
          </cell>
        </row>
        <row r="11">
          <cell r="A11">
            <v>8496.0000001592562</v>
          </cell>
          <cell r="B11">
            <v>40756.098333333335</v>
          </cell>
          <cell r="C11">
            <v>40756.098333333335</v>
          </cell>
          <cell r="D11">
            <v>14</v>
          </cell>
          <cell r="G11">
            <v>7732.9999997047707</v>
          </cell>
          <cell r="H11">
            <v>40756.089502314811</v>
          </cell>
          <cell r="I11">
            <v>40756.089502314811</v>
          </cell>
          <cell r="J11">
            <v>130</v>
          </cell>
          <cell r="M11">
            <v>8496.0000001592562</v>
          </cell>
          <cell r="N11">
            <v>40756.098333333335</v>
          </cell>
          <cell r="O11">
            <v>40756.098333333335</v>
          </cell>
          <cell r="P11">
            <v>138.60000610351562</v>
          </cell>
        </row>
        <row r="12">
          <cell r="A12">
            <v>10295.999999740161</v>
          </cell>
          <cell r="B12">
            <v>40756.119166666664</v>
          </cell>
          <cell r="C12">
            <v>40756.119166666664</v>
          </cell>
          <cell r="D12">
            <v>10.600000381469727</v>
          </cell>
          <cell r="G12">
            <v>7821.9999997643754</v>
          </cell>
          <cell r="H12">
            <v>40756.090532407405</v>
          </cell>
          <cell r="I12">
            <v>40756.090532407405</v>
          </cell>
          <cell r="J12">
            <v>107.30000305175781</v>
          </cell>
          <cell r="M12">
            <v>10295.999999740161</v>
          </cell>
          <cell r="N12">
            <v>40756.119166666664</v>
          </cell>
          <cell r="O12">
            <v>40756.119166666664</v>
          </cell>
          <cell r="P12">
            <v>134.60000610351562</v>
          </cell>
        </row>
        <row r="13">
          <cell r="A13">
            <v>12095.999999949709</v>
          </cell>
          <cell r="B13">
            <v>40756.14</v>
          </cell>
          <cell r="C13">
            <v>40756.14</v>
          </cell>
          <cell r="D13">
            <v>8.9000005722045898</v>
          </cell>
          <cell r="G13">
            <v>7832.0000002160668</v>
          </cell>
          <cell r="H13">
            <v>40756.090648148151</v>
          </cell>
          <cell r="I13">
            <v>40756.090648148151</v>
          </cell>
          <cell r="J13">
            <v>129.10000610351562</v>
          </cell>
          <cell r="M13">
            <v>12095.999999949709</v>
          </cell>
          <cell r="N13">
            <v>40756.14</v>
          </cell>
          <cell r="O13">
            <v>40756.14</v>
          </cell>
          <cell r="P13">
            <v>134.69999694824219</v>
          </cell>
        </row>
        <row r="14">
          <cell r="A14">
            <v>13896.000000159256</v>
          </cell>
          <cell r="B14">
            <v>40756.160833333335</v>
          </cell>
          <cell r="C14">
            <v>40756.160833333335</v>
          </cell>
          <cell r="D14">
            <v>8.4000005722045898</v>
          </cell>
          <cell r="G14">
            <v>7886.0000002663583</v>
          </cell>
          <cell r="H14">
            <v>40756.091273148151</v>
          </cell>
          <cell r="I14">
            <v>40756.091273148151</v>
          </cell>
          <cell r="J14">
            <v>108.5</v>
          </cell>
          <cell r="M14">
            <v>13896.000000159256</v>
          </cell>
          <cell r="N14">
            <v>40756.160833333335</v>
          </cell>
          <cell r="O14">
            <v>40756.160833333335</v>
          </cell>
          <cell r="P14">
            <v>127.59999847412109</v>
          </cell>
        </row>
        <row r="15">
          <cell r="A15">
            <v>15696.999999973923</v>
          </cell>
          <cell r="B15">
            <v>40756.18167824074</v>
          </cell>
          <cell r="C15">
            <v>40756.18167824074</v>
          </cell>
          <cell r="D15">
            <v>12</v>
          </cell>
          <cell r="G15">
            <v>7907.9999997513369</v>
          </cell>
          <cell r="H15">
            <v>40756.091527777775</v>
          </cell>
          <cell r="I15">
            <v>40756.091527777775</v>
          </cell>
          <cell r="J15">
            <v>128.80000305175781</v>
          </cell>
          <cell r="M15">
            <v>14934.00000014808</v>
          </cell>
          <cell r="N15">
            <v>40756.172847222224</v>
          </cell>
          <cell r="O15">
            <v>40756.172847222224</v>
          </cell>
          <cell r="P15">
            <v>147.90000915527344</v>
          </cell>
        </row>
        <row r="16">
          <cell r="A16">
            <v>17497.000000183471</v>
          </cell>
          <cell r="B16">
            <v>40756.202511574076</v>
          </cell>
          <cell r="C16">
            <v>40756.202511574076</v>
          </cell>
          <cell r="D16">
            <v>10.699999809265137</v>
          </cell>
          <cell r="G16">
            <v>8009.9999997066334</v>
          </cell>
          <cell r="H16">
            <v>40756.09270833333</v>
          </cell>
          <cell r="I16">
            <v>40756.09270833333</v>
          </cell>
          <cell r="J16">
            <v>108.30000305175781</v>
          </cell>
          <cell r="M16">
            <v>15696.999999973923</v>
          </cell>
          <cell r="N16">
            <v>40756.18167824074</v>
          </cell>
          <cell r="O16">
            <v>40756.18167824074</v>
          </cell>
          <cell r="P16">
            <v>146.40000915527344</v>
          </cell>
        </row>
        <row r="17">
          <cell r="A17">
            <v>19296.999999764375</v>
          </cell>
          <cell r="B17">
            <v>40756.223344907405</v>
          </cell>
          <cell r="C17">
            <v>40756.223344907405</v>
          </cell>
          <cell r="D17">
            <v>12.800000190734863</v>
          </cell>
          <cell r="G17">
            <v>8020.0000001583248</v>
          </cell>
          <cell r="H17">
            <v>40756.092824074076</v>
          </cell>
          <cell r="I17">
            <v>40756.092824074076</v>
          </cell>
          <cell r="J17">
            <v>129.40000915527344</v>
          </cell>
          <cell r="M17">
            <v>16551.999999932013</v>
          </cell>
          <cell r="N17">
            <v>40756.191574074073</v>
          </cell>
          <cell r="O17">
            <v>40756.191574074073</v>
          </cell>
          <cell r="P17">
            <v>166.5</v>
          </cell>
        </row>
        <row r="18">
          <cell r="A18">
            <v>21096.999999973923</v>
          </cell>
          <cell r="B18">
            <v>40756.24417824074</v>
          </cell>
          <cell r="C18">
            <v>40756.24417824074</v>
          </cell>
          <cell r="D18">
            <v>12</v>
          </cell>
          <cell r="G18">
            <v>8155.9999998891726</v>
          </cell>
          <cell r="H18">
            <v>40756.094398148147</v>
          </cell>
          <cell r="I18">
            <v>40756.094398148147</v>
          </cell>
          <cell r="J18">
            <v>112.30000305175781</v>
          </cell>
          <cell r="M18">
            <v>17497.000000183471</v>
          </cell>
          <cell r="N18">
            <v>40756.202511574076</v>
          </cell>
          <cell r="O18">
            <v>40756.202511574076</v>
          </cell>
          <cell r="P18">
            <v>170.5</v>
          </cell>
        </row>
        <row r="19">
          <cell r="A19">
            <v>22897.000000183471</v>
          </cell>
          <cell r="B19">
            <v>40756.265011574076</v>
          </cell>
          <cell r="C19">
            <v>40756.265011574076</v>
          </cell>
          <cell r="D19">
            <v>15.199999809265137</v>
          </cell>
          <cell r="G19">
            <v>8168.0000001797453</v>
          </cell>
          <cell r="H19">
            <v>40756.094537037039</v>
          </cell>
          <cell r="I19">
            <v>40756.094537037039</v>
          </cell>
          <cell r="J19">
            <v>129.5</v>
          </cell>
          <cell r="M19">
            <v>19296.999999764375</v>
          </cell>
          <cell r="N19">
            <v>40756.223344907405</v>
          </cell>
          <cell r="O19">
            <v>40756.223344907405</v>
          </cell>
          <cell r="P19">
            <v>169.60000610351562</v>
          </cell>
        </row>
        <row r="20">
          <cell r="A20">
            <v>24696.999999764375</v>
          </cell>
          <cell r="B20">
            <v>40756.285844907405</v>
          </cell>
          <cell r="C20">
            <v>40756.285844907405</v>
          </cell>
          <cell r="D20">
            <v>21.80000114440918</v>
          </cell>
          <cell r="G20">
            <v>8187.9999998258427</v>
          </cell>
          <cell r="H20">
            <v>40756.094768518517</v>
          </cell>
          <cell r="I20">
            <v>40756.094768518517</v>
          </cell>
          <cell r="J20">
            <v>105.80000305175781</v>
          </cell>
          <cell r="M20">
            <v>21096.999999973923</v>
          </cell>
          <cell r="N20">
            <v>40756.24417824074</v>
          </cell>
          <cell r="O20">
            <v>40756.24417824074</v>
          </cell>
          <cell r="P20">
            <v>167.40000915527344</v>
          </cell>
        </row>
        <row r="21">
          <cell r="A21">
            <v>26496.999999973923</v>
          </cell>
          <cell r="B21">
            <v>40756.30667824074</v>
          </cell>
          <cell r="C21">
            <v>40756.30667824074</v>
          </cell>
          <cell r="D21">
            <v>30.700000762939453</v>
          </cell>
          <cell r="G21">
            <v>8209.999999939464</v>
          </cell>
          <cell r="H21">
            <v>40756.095023148147</v>
          </cell>
          <cell r="I21">
            <v>40756.095023148147</v>
          </cell>
          <cell r="J21">
            <v>129.19999694824219</v>
          </cell>
          <cell r="M21">
            <v>22012.99999973271</v>
          </cell>
          <cell r="N21">
            <v>40756.254780092589</v>
          </cell>
          <cell r="O21">
            <v>40756.254780092589</v>
          </cell>
          <cell r="P21">
            <v>144.19999694824219</v>
          </cell>
        </row>
        <row r="22">
          <cell r="A22">
            <v>28297.99999978859</v>
          </cell>
          <cell r="B22">
            <v>40756.327523148146</v>
          </cell>
          <cell r="C22">
            <v>40756.327523148146</v>
          </cell>
          <cell r="D22">
            <v>42.900001525878906</v>
          </cell>
          <cell r="G22">
            <v>8384.9999999860302</v>
          </cell>
          <cell r="H22">
            <v>40756.097048611111</v>
          </cell>
          <cell r="I22">
            <v>40756.097048611111</v>
          </cell>
          <cell r="J22">
            <v>104.59999847412109</v>
          </cell>
          <cell r="M22">
            <v>22367.000000132248</v>
          </cell>
          <cell r="N22">
            <v>40756.258877314816</v>
          </cell>
          <cell r="O22">
            <v>40756.258877314816</v>
          </cell>
          <cell r="P22">
            <v>201.19999694824219</v>
          </cell>
        </row>
        <row r="23">
          <cell r="A23">
            <v>30097.999999998137</v>
          </cell>
          <cell r="B23">
            <v>40756.348356481481</v>
          </cell>
          <cell r="C23">
            <v>40756.348356481481</v>
          </cell>
          <cell r="D23">
            <v>61.400001525878906</v>
          </cell>
          <cell r="G23">
            <v>8412.0000000111759</v>
          </cell>
          <cell r="H23">
            <v>40756.097361111111</v>
          </cell>
          <cell r="I23">
            <v>40756.097361111111</v>
          </cell>
          <cell r="J23">
            <v>127.90000152587891</v>
          </cell>
          <cell r="M23">
            <v>22410.999999730848</v>
          </cell>
          <cell r="N23">
            <v>40756.259386574071</v>
          </cell>
          <cell r="O23">
            <v>40756.259386574071</v>
          </cell>
          <cell r="P23">
            <v>227.30000305175781</v>
          </cell>
        </row>
        <row r="24">
          <cell r="A24">
            <v>30924.99999969732</v>
          </cell>
          <cell r="B24">
            <v>40756.357928240737</v>
          </cell>
          <cell r="C24">
            <v>40756.357928240737</v>
          </cell>
          <cell r="D24">
            <v>92.200004577636719</v>
          </cell>
          <cell r="G24">
            <v>8496.0000001592562</v>
          </cell>
          <cell r="H24">
            <v>40756.098333333335</v>
          </cell>
          <cell r="I24">
            <v>40756.098333333335</v>
          </cell>
          <cell r="J24">
            <v>130.5</v>
          </cell>
          <cell r="M24">
            <v>22897.000000183471</v>
          </cell>
          <cell r="N24">
            <v>40756.265011574076</v>
          </cell>
          <cell r="O24">
            <v>40756.265011574076</v>
          </cell>
          <cell r="P24">
            <v>224.40000915527344</v>
          </cell>
        </row>
        <row r="25">
          <cell r="A25">
            <v>31898.000000207685</v>
          </cell>
          <cell r="B25">
            <v>40756.369189814817</v>
          </cell>
          <cell r="C25">
            <v>40756.369189814817</v>
          </cell>
          <cell r="D25">
            <v>91.800003051757813</v>
          </cell>
          <cell r="G25">
            <v>8509.000000054948</v>
          </cell>
          <cell r="H25">
            <v>40756.098483796297</v>
          </cell>
          <cell r="I25">
            <v>40756.098483796297</v>
          </cell>
          <cell r="J25">
            <v>107</v>
          </cell>
          <cell r="M25">
            <v>24696.999999764375</v>
          </cell>
          <cell r="N25">
            <v>40756.285844907405</v>
          </cell>
          <cell r="O25">
            <v>40756.285844907405</v>
          </cell>
          <cell r="P25">
            <v>226.69999694824219</v>
          </cell>
        </row>
        <row r="26">
          <cell r="A26">
            <v>33251.999999885447</v>
          </cell>
          <cell r="B26">
            <v>40756.38486111111</v>
          </cell>
          <cell r="C26">
            <v>40756.38486111111</v>
          </cell>
          <cell r="D26">
            <v>122.30000305175781</v>
          </cell>
          <cell r="G26">
            <v>8517.0000000391155</v>
          </cell>
          <cell r="H26">
            <v>40756.098576388889</v>
          </cell>
          <cell r="I26">
            <v>40756.098576388889</v>
          </cell>
          <cell r="J26">
            <v>128.60000610351562</v>
          </cell>
          <cell r="M26">
            <v>26496.999999973923</v>
          </cell>
          <cell r="N26">
            <v>40756.30667824074</v>
          </cell>
          <cell r="O26">
            <v>40756.30667824074</v>
          </cell>
          <cell r="P26">
            <v>221.69999694824219</v>
          </cell>
        </row>
        <row r="27">
          <cell r="A27">
            <v>33697.99999978859</v>
          </cell>
          <cell r="B27">
            <v>40756.390023148146</v>
          </cell>
          <cell r="C27">
            <v>40756.390023148146</v>
          </cell>
          <cell r="D27">
            <v>118.09999847412109</v>
          </cell>
          <cell r="G27">
            <v>8630.0000000512227</v>
          </cell>
          <cell r="H27">
            <v>40756.09988425926</v>
          </cell>
          <cell r="I27">
            <v>40756.09988425926</v>
          </cell>
          <cell r="J27">
            <v>107.70000457763672</v>
          </cell>
          <cell r="M27">
            <v>28297.99999978859</v>
          </cell>
          <cell r="N27">
            <v>40756.327523148146</v>
          </cell>
          <cell r="O27">
            <v>40756.327523148146</v>
          </cell>
          <cell r="P27">
            <v>220.10000610351562</v>
          </cell>
        </row>
        <row r="28">
          <cell r="A28">
            <v>34744.999999995343</v>
          </cell>
          <cell r="B28">
            <v>40756.402141203704</v>
          </cell>
          <cell r="C28">
            <v>40756.402141203704</v>
          </cell>
          <cell r="D28">
            <v>148.10000610351562</v>
          </cell>
          <cell r="G28">
            <v>8665.000000060536</v>
          </cell>
          <cell r="H28">
            <v>40756.100289351853</v>
          </cell>
          <cell r="I28">
            <v>40756.100289351853</v>
          </cell>
          <cell r="J28">
            <v>122.30000305175781</v>
          </cell>
          <cell r="M28">
            <v>30097.999999998137</v>
          </cell>
          <cell r="N28">
            <v>40756.348356481481</v>
          </cell>
          <cell r="O28">
            <v>40756.348356481481</v>
          </cell>
          <cell r="P28">
            <v>211.10000610351562</v>
          </cell>
        </row>
        <row r="29">
          <cell r="A29">
            <v>35497.999999998137</v>
          </cell>
          <cell r="B29">
            <v>40756.410856481481</v>
          </cell>
          <cell r="C29">
            <v>40756.410856481481</v>
          </cell>
          <cell r="D29">
            <v>155.5</v>
          </cell>
          <cell r="G29">
            <v>8873.9999998826534</v>
          </cell>
          <cell r="H29">
            <v>40756.102708333332</v>
          </cell>
          <cell r="I29">
            <v>40756.102708333332</v>
          </cell>
          <cell r="J29">
            <v>109</v>
          </cell>
          <cell r="M29">
            <v>31898.000000207685</v>
          </cell>
          <cell r="N29">
            <v>40756.369189814817</v>
          </cell>
          <cell r="O29">
            <v>40756.369189814817</v>
          </cell>
          <cell r="P29">
            <v>195.69999694824219</v>
          </cell>
        </row>
        <row r="30">
          <cell r="A30">
            <v>37298.000000207685</v>
          </cell>
          <cell r="B30">
            <v>40756.431689814817</v>
          </cell>
          <cell r="C30">
            <v>40756.431689814817</v>
          </cell>
          <cell r="D30">
            <v>165</v>
          </cell>
          <cell r="G30">
            <v>8884.999999939464</v>
          </cell>
          <cell r="H30">
            <v>40756.102835648147</v>
          </cell>
          <cell r="I30">
            <v>40756.102835648147</v>
          </cell>
          <cell r="J30">
            <v>128.19999694824219</v>
          </cell>
          <cell r="M30">
            <v>33697.99999978859</v>
          </cell>
          <cell r="N30">
            <v>40756.390023148146</v>
          </cell>
          <cell r="O30">
            <v>40756.390023148146</v>
          </cell>
          <cell r="P30">
            <v>183.19999694824219</v>
          </cell>
        </row>
        <row r="31">
          <cell r="A31">
            <v>39097.99999978859</v>
          </cell>
          <cell r="B31">
            <v>40756.452523148146</v>
          </cell>
          <cell r="C31">
            <v>40756.452523148146</v>
          </cell>
          <cell r="D31">
            <v>163.10000610351562</v>
          </cell>
          <cell r="G31">
            <v>9359.0000001015142</v>
          </cell>
          <cell r="H31">
            <v>40756.10832175926</v>
          </cell>
          <cell r="I31">
            <v>40756.10832175926</v>
          </cell>
          <cell r="J31">
            <v>115.09999847412109</v>
          </cell>
          <cell r="M31">
            <v>35497.999999998137</v>
          </cell>
          <cell r="N31">
            <v>40756.410856481481</v>
          </cell>
          <cell r="O31">
            <v>40756.410856481481</v>
          </cell>
          <cell r="P31">
            <v>188.90000915527344</v>
          </cell>
        </row>
        <row r="32">
          <cell r="A32">
            <v>40899.000000231899</v>
          </cell>
          <cell r="B32">
            <v>40756.473368055558</v>
          </cell>
          <cell r="C32">
            <v>40756.473368055558</v>
          </cell>
          <cell r="D32">
            <v>152.69999694824219</v>
          </cell>
          <cell r="G32">
            <v>9368.9999999245629</v>
          </cell>
          <cell r="H32">
            <v>40756.108437499999</v>
          </cell>
          <cell r="I32">
            <v>40756.108437499999</v>
          </cell>
          <cell r="J32">
            <v>131.5</v>
          </cell>
          <cell r="M32">
            <v>37298.000000207685</v>
          </cell>
          <cell r="N32">
            <v>40756.431689814817</v>
          </cell>
          <cell r="O32">
            <v>40756.431689814817</v>
          </cell>
          <cell r="P32">
            <v>179.5</v>
          </cell>
        </row>
        <row r="33">
          <cell r="A33">
            <v>42698.999999812804</v>
          </cell>
          <cell r="B33">
            <v>40756.494201388887</v>
          </cell>
          <cell r="C33">
            <v>40756.494201388887</v>
          </cell>
          <cell r="D33">
            <v>147</v>
          </cell>
          <cell r="G33">
            <v>9430.9999999590218</v>
          </cell>
          <cell r="H33">
            <v>40756.109155092592</v>
          </cell>
          <cell r="I33">
            <v>40756.109155092592</v>
          </cell>
          <cell r="J33">
            <v>108.90000152587891</v>
          </cell>
          <cell r="M33">
            <v>39097.99999978859</v>
          </cell>
          <cell r="N33">
            <v>40756.452523148146</v>
          </cell>
          <cell r="O33">
            <v>40756.452523148146</v>
          </cell>
          <cell r="P33">
            <v>179.60000610351562</v>
          </cell>
        </row>
        <row r="34">
          <cell r="A34">
            <v>44499.000000022352</v>
          </cell>
          <cell r="B34">
            <v>40756.515034722222</v>
          </cell>
          <cell r="C34">
            <v>40756.515034722222</v>
          </cell>
          <cell r="D34">
            <v>143.69999694824219</v>
          </cell>
          <cell r="G34">
            <v>9442.0000000158325</v>
          </cell>
          <cell r="H34">
            <v>40756.109282407408</v>
          </cell>
          <cell r="I34">
            <v>40756.109282407408</v>
          </cell>
          <cell r="J34">
            <v>128.80000305175781</v>
          </cell>
          <cell r="M34">
            <v>40899.000000231899</v>
          </cell>
          <cell r="N34">
            <v>40756.473368055558</v>
          </cell>
          <cell r="O34">
            <v>40756.473368055558</v>
          </cell>
          <cell r="P34">
            <v>174.60000610351562</v>
          </cell>
        </row>
        <row r="35">
          <cell r="A35">
            <v>46299.999999837019</v>
          </cell>
          <cell r="B35">
            <v>40756.535879629628</v>
          </cell>
          <cell r="C35">
            <v>40756.535879629628</v>
          </cell>
          <cell r="D35">
            <v>142.40000915527344</v>
          </cell>
          <cell r="G35">
            <v>9473.9999999525025</v>
          </cell>
          <cell r="H35">
            <v>40756.109652777777</v>
          </cell>
          <cell r="I35">
            <v>40756.109652777777</v>
          </cell>
          <cell r="J35">
            <v>108.90000152587891</v>
          </cell>
          <cell r="M35">
            <v>42698.999999812804</v>
          </cell>
          <cell r="N35">
            <v>40756.494201388887</v>
          </cell>
          <cell r="O35">
            <v>40756.494201388887</v>
          </cell>
          <cell r="P35">
            <v>180.19999694824219</v>
          </cell>
        </row>
        <row r="36">
          <cell r="A36">
            <v>48100.000000046566</v>
          </cell>
          <cell r="B36">
            <v>40756.556712962964</v>
          </cell>
          <cell r="C36">
            <v>40756.556712962964</v>
          </cell>
          <cell r="D36">
            <v>125.80000305175781</v>
          </cell>
          <cell r="G36">
            <v>9483.9999997755513</v>
          </cell>
          <cell r="H36">
            <v>40756.109768518516</v>
          </cell>
          <cell r="I36">
            <v>40756.109768518516</v>
          </cell>
          <cell r="J36">
            <v>122.70000457763672</v>
          </cell>
          <cell r="M36">
            <v>44499.000000022352</v>
          </cell>
          <cell r="N36">
            <v>40756.515034722222</v>
          </cell>
          <cell r="O36">
            <v>40756.515034722222</v>
          </cell>
          <cell r="P36">
            <v>180.19999694824219</v>
          </cell>
        </row>
        <row r="37">
          <cell r="A37">
            <v>49900.000000256114</v>
          </cell>
          <cell r="B37">
            <v>40756.577546296299</v>
          </cell>
          <cell r="C37">
            <v>40756.577546296299</v>
          </cell>
          <cell r="D37">
            <v>118.40000152587891</v>
          </cell>
          <cell r="G37">
            <v>10295.999999740161</v>
          </cell>
          <cell r="H37">
            <v>40756.119166666664</v>
          </cell>
          <cell r="I37">
            <v>40756.119166666664</v>
          </cell>
          <cell r="J37">
            <v>128.19999694824219</v>
          </cell>
          <cell r="M37">
            <v>46299.999999837019</v>
          </cell>
          <cell r="N37">
            <v>40756.535879629628</v>
          </cell>
          <cell r="O37">
            <v>40756.535879629628</v>
          </cell>
          <cell r="P37">
            <v>178</v>
          </cell>
        </row>
        <row r="38">
          <cell r="A38">
            <v>51701.000000070781</v>
          </cell>
          <cell r="B38">
            <v>40756.598391203705</v>
          </cell>
          <cell r="C38">
            <v>40756.598391203705</v>
          </cell>
          <cell r="D38">
            <v>122.59999847412109</v>
          </cell>
          <cell r="G38">
            <v>10338.999999733642</v>
          </cell>
          <cell r="H38">
            <v>40756.119664351849</v>
          </cell>
          <cell r="I38">
            <v>40756.119664351849</v>
          </cell>
          <cell r="J38">
            <v>110.40000152587891</v>
          </cell>
          <cell r="M38">
            <v>48100.000000046566</v>
          </cell>
          <cell r="N38">
            <v>40756.556712962964</v>
          </cell>
          <cell r="O38">
            <v>40756.556712962964</v>
          </cell>
          <cell r="P38">
            <v>183.69999694824219</v>
          </cell>
        </row>
        <row r="39">
          <cell r="A39">
            <v>51898.999999836087</v>
          </cell>
          <cell r="B39">
            <v>40756.600682870368</v>
          </cell>
          <cell r="C39">
            <v>40756.600682870368</v>
          </cell>
          <cell r="D39">
            <v>122.80000305175781</v>
          </cell>
          <cell r="G39">
            <v>10349.000000185333</v>
          </cell>
          <cell r="H39">
            <v>40756.119780092595</v>
          </cell>
          <cell r="I39">
            <v>40756.119780092595</v>
          </cell>
          <cell r="J39">
            <v>128.10000610351562</v>
          </cell>
          <cell r="M39">
            <v>49900.000000256114</v>
          </cell>
          <cell r="N39">
            <v>40756.577546296299</v>
          </cell>
          <cell r="O39">
            <v>40756.577546296299</v>
          </cell>
          <cell r="P39">
            <v>187.69999694824219</v>
          </cell>
        </row>
        <row r="40">
          <cell r="A40">
            <v>52564.000000013039</v>
          </cell>
          <cell r="B40">
            <v>40756.60837962963</v>
          </cell>
          <cell r="C40">
            <v>40756.60837962963</v>
          </cell>
          <cell r="D40">
            <v>0</v>
          </cell>
          <cell r="G40">
            <v>10411.999999824911</v>
          </cell>
          <cell r="H40">
            <v>40756.120509259257</v>
          </cell>
          <cell r="I40">
            <v>40756.120509259257</v>
          </cell>
          <cell r="J40">
            <v>108.09999847412109</v>
          </cell>
          <cell r="M40">
            <v>51701.000000070781</v>
          </cell>
          <cell r="N40">
            <v>40756.598391203705</v>
          </cell>
          <cell r="O40">
            <v>40756.598391203705</v>
          </cell>
          <cell r="P40">
            <v>186.10000610351562</v>
          </cell>
        </row>
        <row r="41">
          <cell r="A41">
            <v>52564.000000013039</v>
          </cell>
          <cell r="B41">
            <v>40756.60837962963</v>
          </cell>
          <cell r="C41">
            <v>40756.60837962963</v>
          </cell>
          <cell r="D41">
            <v>43.200000762939453</v>
          </cell>
          <cell r="G41">
            <v>10422.999999881722</v>
          </cell>
          <cell r="H41">
            <v>40756.120636574073</v>
          </cell>
          <cell r="I41">
            <v>40756.120636574073</v>
          </cell>
          <cell r="J41">
            <v>130.40000915527344</v>
          </cell>
          <cell r="M41">
            <v>51898.999999836087</v>
          </cell>
          <cell r="N41">
            <v>40756.600682870368</v>
          </cell>
          <cell r="O41">
            <v>40756.600682870368</v>
          </cell>
          <cell r="P41">
            <v>185.30000305175781</v>
          </cell>
        </row>
        <row r="42">
          <cell r="A42">
            <v>54367.000000295229</v>
          </cell>
          <cell r="B42">
            <v>40756.629247685189</v>
          </cell>
          <cell r="C42">
            <v>40756.629247685189</v>
          </cell>
          <cell r="D42">
            <v>44.400001525878906</v>
          </cell>
          <cell r="G42">
            <v>10456.000000052154</v>
          </cell>
          <cell r="H42">
            <v>40756.121018518519</v>
          </cell>
          <cell r="I42">
            <v>40756.121018518519</v>
          </cell>
          <cell r="J42">
            <v>109.80000305175781</v>
          </cell>
          <cell r="M42">
            <v>52564.000000013039</v>
          </cell>
          <cell r="N42">
            <v>40756.60837962963</v>
          </cell>
          <cell r="O42">
            <v>40756.60837962963</v>
          </cell>
          <cell r="P42">
            <v>0</v>
          </cell>
        </row>
        <row r="43">
          <cell r="A43">
            <v>56166.999999876134</v>
          </cell>
          <cell r="B43">
            <v>40756.650081018517</v>
          </cell>
          <cell r="C43">
            <v>40756.650081018517</v>
          </cell>
          <cell r="D43">
            <v>43.5</v>
          </cell>
          <cell r="G43">
            <v>10465.999999875203</v>
          </cell>
          <cell r="H43">
            <v>40756.121134259258</v>
          </cell>
          <cell r="I43">
            <v>40756.121134259258</v>
          </cell>
          <cell r="J43">
            <v>128.40000915527344</v>
          </cell>
          <cell r="M43">
            <v>52643.000000249594</v>
          </cell>
          <cell r="N43">
            <v>40756.609293981484</v>
          </cell>
          <cell r="O43">
            <v>40756.609293981484</v>
          </cell>
          <cell r="P43">
            <v>173.5</v>
          </cell>
        </row>
        <row r="44">
          <cell r="A44">
            <v>57967.000000085682</v>
          </cell>
          <cell r="B44">
            <v>40756.670914351853</v>
          </cell>
          <cell r="C44">
            <v>40756.670914351853</v>
          </cell>
          <cell r="D44">
            <v>45.900001525878906</v>
          </cell>
          <cell r="G44">
            <v>10527.000000304542</v>
          </cell>
          <cell r="H44">
            <v>40756.121840277781</v>
          </cell>
          <cell r="I44">
            <v>40756.121840277781</v>
          </cell>
          <cell r="J44">
            <v>105.90000152587891</v>
          </cell>
          <cell r="M44">
            <v>54367.000000295229</v>
          </cell>
          <cell r="N44">
            <v>40756.629247685189</v>
          </cell>
          <cell r="O44">
            <v>40756.629247685189</v>
          </cell>
          <cell r="P44">
            <v>183.69999694824219</v>
          </cell>
        </row>
        <row r="45">
          <cell r="A45">
            <v>59767.000000295229</v>
          </cell>
          <cell r="B45">
            <v>40756.691747685189</v>
          </cell>
          <cell r="C45">
            <v>40756.691747685189</v>
          </cell>
          <cell r="D45">
            <v>40.400001525878906</v>
          </cell>
          <cell r="G45">
            <v>10537.000000127591</v>
          </cell>
          <cell r="H45">
            <v>40756.12195601852</v>
          </cell>
          <cell r="I45">
            <v>40756.12195601852</v>
          </cell>
          <cell r="J45">
            <v>131.19999694824219</v>
          </cell>
          <cell r="M45">
            <v>56166.999999876134</v>
          </cell>
          <cell r="N45">
            <v>40756.650081018517</v>
          </cell>
          <cell r="O45">
            <v>40756.650081018517</v>
          </cell>
          <cell r="P45">
            <v>183.19999694824219</v>
          </cell>
        </row>
        <row r="46">
          <cell r="A46">
            <v>60660.999999940395</v>
          </cell>
          <cell r="B46">
            <v>40756.702094907407</v>
          </cell>
          <cell r="C46">
            <v>40756.702094907407</v>
          </cell>
          <cell r="D46">
            <v>83.800003051757813</v>
          </cell>
          <cell r="G46">
            <v>10648.999999905936</v>
          </cell>
          <cell r="H46">
            <v>40756.123252314814</v>
          </cell>
          <cell r="I46">
            <v>40756.123252314814</v>
          </cell>
          <cell r="J46">
            <v>114.80000305175781</v>
          </cell>
          <cell r="M46">
            <v>57967.000000085682</v>
          </cell>
          <cell r="N46">
            <v>40756.670914351853</v>
          </cell>
          <cell r="O46">
            <v>40756.670914351853</v>
          </cell>
          <cell r="P46">
            <v>178.69999694824219</v>
          </cell>
        </row>
        <row r="47">
          <cell r="A47">
            <v>60777.000000025146</v>
          </cell>
          <cell r="B47">
            <v>40756.7034375</v>
          </cell>
          <cell r="C47">
            <v>40756.7034375</v>
          </cell>
          <cell r="D47">
            <v>114.90000152587891</v>
          </cell>
          <cell r="G47">
            <v>10669.999999785796</v>
          </cell>
          <cell r="H47">
            <v>40756.123495370368</v>
          </cell>
          <cell r="I47">
            <v>40756.123495370368</v>
          </cell>
          <cell r="J47">
            <v>133.80000305175781</v>
          </cell>
          <cell r="M47">
            <v>59767.000000295229</v>
          </cell>
          <cell r="N47">
            <v>40756.691747685189</v>
          </cell>
          <cell r="O47">
            <v>40756.691747685189</v>
          </cell>
          <cell r="P47">
            <v>182.10000610351562</v>
          </cell>
        </row>
        <row r="48">
          <cell r="A48">
            <v>61568.000000109896</v>
          </cell>
          <cell r="B48">
            <v>40756.712592592594</v>
          </cell>
          <cell r="C48">
            <v>40756.712592592594</v>
          </cell>
          <cell r="D48">
            <v>130</v>
          </cell>
          <cell r="G48">
            <v>10739.000000199303</v>
          </cell>
          <cell r="H48">
            <v>40756.124293981484</v>
          </cell>
          <cell r="I48">
            <v>40756.124293981484</v>
          </cell>
          <cell r="J48">
            <v>117</v>
          </cell>
          <cell r="M48">
            <v>60649.999999883585</v>
          </cell>
          <cell r="N48">
            <v>40756.701967592591</v>
          </cell>
          <cell r="O48">
            <v>40756.701967592591</v>
          </cell>
          <cell r="P48">
            <v>206.90000915527344</v>
          </cell>
        </row>
        <row r="49">
          <cell r="A49">
            <v>63367.999999690801</v>
          </cell>
          <cell r="B49">
            <v>40756.733425925922</v>
          </cell>
          <cell r="C49">
            <v>40756.733425925922</v>
          </cell>
          <cell r="D49">
            <v>121.30000305175781</v>
          </cell>
          <cell r="G49">
            <v>10804.999999911524</v>
          </cell>
          <cell r="H49">
            <v>40756.125057870369</v>
          </cell>
          <cell r="I49">
            <v>40756.125057870369</v>
          </cell>
          <cell r="J49">
            <v>132.19999694824219</v>
          </cell>
          <cell r="M49">
            <v>61568.000000109896</v>
          </cell>
          <cell r="N49">
            <v>40756.712592592594</v>
          </cell>
          <cell r="O49">
            <v>40756.712592592594</v>
          </cell>
          <cell r="P49">
            <v>192.90000915527344</v>
          </cell>
        </row>
        <row r="50">
          <cell r="A50">
            <v>65167.999999900348</v>
          </cell>
          <cell r="B50">
            <v>40756.754259259258</v>
          </cell>
          <cell r="C50">
            <v>40756.754259259258</v>
          </cell>
          <cell r="D50">
            <v>136.5</v>
          </cell>
          <cell r="G50">
            <v>10820.00000027474</v>
          </cell>
          <cell r="H50">
            <v>40756.125231481485</v>
          </cell>
          <cell r="I50">
            <v>40756.125231481485</v>
          </cell>
          <cell r="J50">
            <v>109</v>
          </cell>
          <cell r="M50">
            <v>63367.999999690801</v>
          </cell>
          <cell r="N50">
            <v>40756.733425925922</v>
          </cell>
          <cell r="O50">
            <v>40756.733425925922</v>
          </cell>
          <cell r="P50">
            <v>182.30000305175781</v>
          </cell>
        </row>
        <row r="51">
          <cell r="A51">
            <v>66968.000000109896</v>
          </cell>
          <cell r="B51">
            <v>40756.775092592594</v>
          </cell>
          <cell r="C51">
            <v>40756.775092592594</v>
          </cell>
          <cell r="D51">
            <v>153.90000915527344</v>
          </cell>
          <cell r="G51">
            <v>10831.99999993667</v>
          </cell>
          <cell r="H51">
            <v>40756.12537037037</v>
          </cell>
          <cell r="I51">
            <v>40756.12537037037</v>
          </cell>
          <cell r="J51">
            <v>127.80000305175781</v>
          </cell>
          <cell r="M51">
            <v>65167.999999900348</v>
          </cell>
          <cell r="N51">
            <v>40756.754259259258</v>
          </cell>
          <cell r="O51">
            <v>40756.754259259258</v>
          </cell>
          <cell r="P51">
            <v>167.30000305175781</v>
          </cell>
        </row>
        <row r="52">
          <cell r="A52">
            <v>68767.999999690801</v>
          </cell>
          <cell r="B52">
            <v>40756.795925925922</v>
          </cell>
          <cell r="C52">
            <v>40756.795925925922</v>
          </cell>
          <cell r="D52">
            <v>179.69999694824219</v>
          </cell>
          <cell r="G52">
            <v>10906.000000261702</v>
          </cell>
          <cell r="H52">
            <v>40756.126226851855</v>
          </cell>
          <cell r="I52">
            <v>40756.126226851855</v>
          </cell>
          <cell r="J52">
            <v>115.30000305175781</v>
          </cell>
          <cell r="M52">
            <v>66968.000000109896</v>
          </cell>
          <cell r="N52">
            <v>40756.775092592594</v>
          </cell>
          <cell r="O52">
            <v>40756.775092592594</v>
          </cell>
          <cell r="P52">
            <v>155.69999694824219</v>
          </cell>
        </row>
        <row r="53">
          <cell r="A53">
            <v>70569.00000013411</v>
          </cell>
          <cell r="B53">
            <v>40756.816770833335</v>
          </cell>
          <cell r="C53">
            <v>40756.816770833335</v>
          </cell>
          <cell r="D53">
            <v>189</v>
          </cell>
          <cell r="G53">
            <v>10916.00000008475</v>
          </cell>
          <cell r="H53">
            <v>40756.126342592594</v>
          </cell>
          <cell r="I53">
            <v>40756.126342592594</v>
          </cell>
          <cell r="J53">
            <v>128</v>
          </cell>
          <cell r="M53">
            <v>68767.999999690801</v>
          </cell>
          <cell r="N53">
            <v>40756.795925925922</v>
          </cell>
          <cell r="O53">
            <v>40756.795925925922</v>
          </cell>
          <cell r="P53">
            <v>139.90000915527344</v>
          </cell>
        </row>
        <row r="54">
          <cell r="A54">
            <v>72369.999999948777</v>
          </cell>
          <cell r="B54">
            <v>40756.83761574074</v>
          </cell>
          <cell r="C54">
            <v>40756.83761574074</v>
          </cell>
          <cell r="D54">
            <v>190.80000305175781</v>
          </cell>
          <cell r="G54">
            <v>11260.000000032596</v>
          </cell>
          <cell r="H54">
            <v>40756.130324074074</v>
          </cell>
          <cell r="I54">
            <v>40756.130324074074</v>
          </cell>
          <cell r="J54">
            <v>107.59999847412109</v>
          </cell>
          <cell r="M54">
            <v>70569.00000013411</v>
          </cell>
          <cell r="N54">
            <v>40756.816770833335</v>
          </cell>
          <cell r="O54">
            <v>40756.816770833335</v>
          </cell>
          <cell r="P54">
            <v>151.69999694824219</v>
          </cell>
        </row>
        <row r="55">
          <cell r="A55">
            <v>74170.000000158325</v>
          </cell>
          <cell r="B55">
            <v>40756.858449074076</v>
          </cell>
          <cell r="C55">
            <v>40756.858449074076</v>
          </cell>
          <cell r="D55">
            <v>185</v>
          </cell>
          <cell r="G55">
            <v>11271.000000089407</v>
          </cell>
          <cell r="H55">
            <v>40756.13045138889</v>
          </cell>
          <cell r="I55">
            <v>40756.13045138889</v>
          </cell>
          <cell r="J55">
            <v>127.59999847412109</v>
          </cell>
          <cell r="M55">
            <v>72369.999999948777</v>
          </cell>
          <cell r="N55">
            <v>40756.83761574074</v>
          </cell>
          <cell r="O55">
            <v>40756.83761574074</v>
          </cell>
          <cell r="P55">
            <v>158.40000915527344</v>
          </cell>
        </row>
        <row r="56">
          <cell r="A56">
            <v>75969.99999973923</v>
          </cell>
          <cell r="B56">
            <v>40756.879282407404</v>
          </cell>
          <cell r="C56">
            <v>40756.879282407404</v>
          </cell>
          <cell r="D56">
            <v>190.5</v>
          </cell>
          <cell r="G56">
            <v>11357.000000076368</v>
          </cell>
          <cell r="H56">
            <v>40756.13144675926</v>
          </cell>
          <cell r="I56">
            <v>40756.13144675926</v>
          </cell>
          <cell r="J56">
            <v>113</v>
          </cell>
          <cell r="M56">
            <v>74170.000000158325</v>
          </cell>
          <cell r="N56">
            <v>40756.858449074076</v>
          </cell>
          <cell r="O56">
            <v>40756.858449074076</v>
          </cell>
          <cell r="P56">
            <v>166.40000915527344</v>
          </cell>
        </row>
        <row r="57">
          <cell r="A57">
            <v>77769.999999948777</v>
          </cell>
          <cell r="B57">
            <v>40756.90011574074</v>
          </cell>
          <cell r="C57">
            <v>40756.90011574074</v>
          </cell>
          <cell r="D57">
            <v>184.10000610351562</v>
          </cell>
          <cell r="G57">
            <v>11401.000000303611</v>
          </cell>
          <cell r="H57">
            <v>40756.131956018522</v>
          </cell>
          <cell r="I57">
            <v>40756.131956018522</v>
          </cell>
          <cell r="J57">
            <v>128</v>
          </cell>
          <cell r="M57">
            <v>75969.99999973923</v>
          </cell>
          <cell r="N57">
            <v>40756.879282407404</v>
          </cell>
          <cell r="O57">
            <v>40756.879282407404</v>
          </cell>
          <cell r="P57">
            <v>170.40000915527344</v>
          </cell>
        </row>
        <row r="58">
          <cell r="A58">
            <v>79570.000000158325</v>
          </cell>
          <cell r="B58">
            <v>40756.920949074076</v>
          </cell>
          <cell r="C58">
            <v>40756.920949074076</v>
          </cell>
          <cell r="D58">
            <v>167.5</v>
          </cell>
          <cell r="G58">
            <v>11414.000000199303</v>
          </cell>
          <cell r="H58">
            <v>40756.132106481484</v>
          </cell>
          <cell r="I58">
            <v>40756.132106481484</v>
          </cell>
          <cell r="J58">
            <v>109.20000457763672</v>
          </cell>
          <cell r="M58">
            <v>77769.999999948777</v>
          </cell>
          <cell r="N58">
            <v>40756.90011574074</v>
          </cell>
          <cell r="O58">
            <v>40756.90011574074</v>
          </cell>
          <cell r="P58">
            <v>171.80000305175781</v>
          </cell>
        </row>
        <row r="59">
          <cell r="A59">
            <v>81369.99999973923</v>
          </cell>
          <cell r="B59">
            <v>40756.941782407404</v>
          </cell>
          <cell r="C59">
            <v>40756.941782407404</v>
          </cell>
          <cell r="D59">
            <v>153.5</v>
          </cell>
          <cell r="G59">
            <v>11433.000000240281</v>
          </cell>
          <cell r="H59">
            <v>40756.132326388892</v>
          </cell>
          <cell r="I59">
            <v>40756.132326388892</v>
          </cell>
          <cell r="J59">
            <v>127.80000305175781</v>
          </cell>
          <cell r="M59">
            <v>79570.000000158325</v>
          </cell>
          <cell r="N59">
            <v>40756.920949074076</v>
          </cell>
          <cell r="O59">
            <v>40756.920949074076</v>
          </cell>
          <cell r="P59">
            <v>189.19999694824219</v>
          </cell>
        </row>
        <row r="60">
          <cell r="A60">
            <v>83171.000000182539</v>
          </cell>
          <cell r="B60">
            <v>40756.962627314817</v>
          </cell>
          <cell r="C60">
            <v>40756.962627314817</v>
          </cell>
          <cell r="D60">
            <v>146.69999694824219</v>
          </cell>
          <cell r="G60">
            <v>11479.999999911524</v>
          </cell>
          <cell r="H60">
            <v>40756.132870370369</v>
          </cell>
          <cell r="I60">
            <v>40756.132870370369</v>
          </cell>
          <cell r="J60">
            <v>113.09999847412109</v>
          </cell>
          <cell r="M60">
            <v>81369.99999973923</v>
          </cell>
          <cell r="N60">
            <v>40756.941782407404</v>
          </cell>
          <cell r="O60">
            <v>40756.941782407404</v>
          </cell>
          <cell r="P60">
            <v>190.10000610351562</v>
          </cell>
        </row>
        <row r="61">
          <cell r="A61">
            <v>84970.000000158325</v>
          </cell>
          <cell r="B61">
            <v>40756.983449074076</v>
          </cell>
          <cell r="C61">
            <v>40756.983449074076</v>
          </cell>
          <cell r="D61">
            <v>126.90000152587891</v>
          </cell>
          <cell r="G61">
            <v>11490.999999968335</v>
          </cell>
          <cell r="H61">
            <v>40756.132997685185</v>
          </cell>
          <cell r="I61">
            <v>40756.132997685185</v>
          </cell>
          <cell r="J61">
            <v>129.80000305175781</v>
          </cell>
          <cell r="M61">
            <v>83171.000000182539</v>
          </cell>
          <cell r="N61">
            <v>40756.962627314817</v>
          </cell>
          <cell r="O61">
            <v>40756.962627314817</v>
          </cell>
          <cell r="P61">
            <v>191.30000305175781</v>
          </cell>
        </row>
        <row r="62">
          <cell r="A62">
            <v>86769.99999973923</v>
          </cell>
          <cell r="B62">
            <v>40757.004282407404</v>
          </cell>
          <cell r="C62">
            <v>40757.004282407404</v>
          </cell>
          <cell r="D62">
            <v>111.30000305175781</v>
          </cell>
          <cell r="G62">
            <v>11513.000000081956</v>
          </cell>
          <cell r="H62">
            <v>40756.133252314816</v>
          </cell>
          <cell r="I62">
            <v>40756.133252314816</v>
          </cell>
          <cell r="J62">
            <v>104.59999847412109</v>
          </cell>
          <cell r="M62">
            <v>84970.000000158325</v>
          </cell>
          <cell r="N62">
            <v>40756.983449074076</v>
          </cell>
          <cell r="O62">
            <v>40756.983449074076</v>
          </cell>
          <cell r="P62">
            <v>203.60000610351562</v>
          </cell>
        </row>
        <row r="63">
          <cell r="A63">
            <v>88503.000000002794</v>
          </cell>
          <cell r="B63">
            <v>40757.024340277778</v>
          </cell>
          <cell r="C63">
            <v>40757.024340277778</v>
          </cell>
          <cell r="D63">
            <v>81</v>
          </cell>
          <cell r="G63">
            <v>11527.00000021141</v>
          </cell>
          <cell r="H63">
            <v>40756.133414351854</v>
          </cell>
          <cell r="I63">
            <v>40756.133414351854</v>
          </cell>
          <cell r="J63">
            <v>127.59999847412109</v>
          </cell>
          <cell r="M63">
            <v>86769.99999973923</v>
          </cell>
          <cell r="N63">
            <v>40757.004282407404</v>
          </cell>
          <cell r="O63">
            <v>40757.004282407404</v>
          </cell>
          <cell r="P63">
            <v>208.90000915527344</v>
          </cell>
        </row>
        <row r="64">
          <cell r="A64">
            <v>88571.000000182539</v>
          </cell>
          <cell r="B64">
            <v>40757.025127314817</v>
          </cell>
          <cell r="C64">
            <v>40757.025127314817</v>
          </cell>
          <cell r="D64">
            <v>83.400001525878906</v>
          </cell>
          <cell r="G64">
            <v>11890.999999805354</v>
          </cell>
          <cell r="H64">
            <v>40756.137627314813</v>
          </cell>
          <cell r="I64">
            <v>40756.137627314813</v>
          </cell>
          <cell r="J64">
            <v>110.70000457763672</v>
          </cell>
          <cell r="M64">
            <v>88571.000000182539</v>
          </cell>
          <cell r="N64">
            <v>40757.025127314817</v>
          </cell>
          <cell r="O64">
            <v>40757.025127314817</v>
          </cell>
          <cell r="P64">
            <v>212.69999694824219</v>
          </cell>
        </row>
        <row r="65">
          <cell r="A65">
            <v>90370.999999763444</v>
          </cell>
          <cell r="B65">
            <v>40757.045960648145</v>
          </cell>
          <cell r="C65">
            <v>40757.045960648145</v>
          </cell>
          <cell r="D65">
            <v>83.900001525878906</v>
          </cell>
          <cell r="G65">
            <v>11912.000000313856</v>
          </cell>
          <cell r="H65">
            <v>40756.137870370374</v>
          </cell>
          <cell r="I65">
            <v>40756.137870370374</v>
          </cell>
          <cell r="J65">
            <v>128.40000915527344</v>
          </cell>
          <cell r="M65">
            <v>90370.999999763444</v>
          </cell>
          <cell r="N65">
            <v>40757.045960648145</v>
          </cell>
          <cell r="O65">
            <v>40757.045960648145</v>
          </cell>
          <cell r="P65">
            <v>219.40000915527344</v>
          </cell>
        </row>
        <row r="66">
          <cell r="A66">
            <v>92046.999999904074</v>
          </cell>
          <cell r="B66">
            <v>40757.065358796295</v>
          </cell>
          <cell r="C66">
            <v>40757.065358796295</v>
          </cell>
          <cell r="D66">
            <v>51.900001525878906</v>
          </cell>
          <cell r="G66">
            <v>12095.999999949709</v>
          </cell>
          <cell r="H66">
            <v>40756.14</v>
          </cell>
          <cell r="I66">
            <v>40756.14</v>
          </cell>
          <cell r="J66">
            <v>130</v>
          </cell>
          <cell r="M66">
            <v>92170.999999972992</v>
          </cell>
          <cell r="N66">
            <v>40757.066793981481</v>
          </cell>
          <cell r="O66">
            <v>40757.066793981481</v>
          </cell>
          <cell r="P66">
            <v>233.80000305175781</v>
          </cell>
        </row>
        <row r="67">
          <cell r="A67">
            <v>92170.999999972992</v>
          </cell>
          <cell r="B67">
            <v>40757.066793981481</v>
          </cell>
          <cell r="C67">
            <v>40757.066793981481</v>
          </cell>
          <cell r="D67">
            <v>51.600002288818359</v>
          </cell>
          <cell r="G67">
            <v>12146.999999927357</v>
          </cell>
          <cell r="H67">
            <v>40756.140590277777</v>
          </cell>
          <cell r="I67">
            <v>40756.140590277777</v>
          </cell>
          <cell r="J67">
            <v>115.59999847412109</v>
          </cell>
          <cell r="M67">
            <v>93294.999999948777</v>
          </cell>
          <cell r="N67">
            <v>40757.07980324074</v>
          </cell>
          <cell r="O67">
            <v>40757.07980324074</v>
          </cell>
          <cell r="P67">
            <v>193.5</v>
          </cell>
        </row>
        <row r="68">
          <cell r="A68">
            <v>93331.999999796972</v>
          </cell>
          <cell r="B68">
            <v>40757.080231481479</v>
          </cell>
          <cell r="C68">
            <v>40757.080231481479</v>
          </cell>
          <cell r="D68">
            <v>5.2000002861022949</v>
          </cell>
          <cell r="G68">
            <v>12157.999999984168</v>
          </cell>
          <cell r="H68">
            <v>40756.140717592592</v>
          </cell>
          <cell r="I68">
            <v>40756.140717592592</v>
          </cell>
          <cell r="J68">
            <v>129.30000305175781</v>
          </cell>
          <cell r="M68">
            <v>93342.000000248663</v>
          </cell>
          <cell r="N68">
            <v>40757.080347222225</v>
          </cell>
          <cell r="O68">
            <v>40757.080347222225</v>
          </cell>
          <cell r="P68">
            <v>158.80000305175781</v>
          </cell>
        </row>
        <row r="69">
          <cell r="A69">
            <v>93353.999999910593</v>
          </cell>
          <cell r="B69">
            <v>40757.08048611111</v>
          </cell>
          <cell r="C69">
            <v>40757.08048611111</v>
          </cell>
          <cell r="D69">
            <v>40.600002288818359</v>
          </cell>
          <cell r="G69">
            <v>12189.999999920838</v>
          </cell>
          <cell r="H69">
            <v>40756.141087962962</v>
          </cell>
          <cell r="I69">
            <v>40756.141087962962</v>
          </cell>
          <cell r="J69">
            <v>109.30000305175781</v>
          </cell>
          <cell r="M69">
            <v>93971.000000182539</v>
          </cell>
          <cell r="N69">
            <v>40757.087627314817</v>
          </cell>
          <cell r="O69">
            <v>40757.087627314817</v>
          </cell>
          <cell r="P69">
            <v>166.40000915527344</v>
          </cell>
        </row>
        <row r="70">
          <cell r="A70">
            <v>93374.999999790452</v>
          </cell>
          <cell r="B70">
            <v>40757.080729166664</v>
          </cell>
          <cell r="C70">
            <v>40757.080729166664</v>
          </cell>
          <cell r="D70">
            <v>0</v>
          </cell>
          <cell r="G70">
            <v>12200.999999977648</v>
          </cell>
          <cell r="H70">
            <v>40756.141215277778</v>
          </cell>
          <cell r="I70">
            <v>40756.141215277778</v>
          </cell>
          <cell r="J70">
            <v>128</v>
          </cell>
          <cell r="M70">
            <v>95770.999999763444</v>
          </cell>
          <cell r="N70">
            <v>40757.108460648145</v>
          </cell>
          <cell r="O70">
            <v>40757.108460648145</v>
          </cell>
          <cell r="P70">
            <v>181.10000610351562</v>
          </cell>
        </row>
        <row r="71">
          <cell r="A71">
            <v>93971.000000182539</v>
          </cell>
          <cell r="B71">
            <v>40757.087627314817</v>
          </cell>
          <cell r="C71">
            <v>40757.087627314817</v>
          </cell>
          <cell r="D71">
            <v>15.800000190734863</v>
          </cell>
          <cell r="G71">
            <v>12336.999999708496</v>
          </cell>
          <cell r="H71">
            <v>40756.142789351848</v>
          </cell>
          <cell r="I71">
            <v>40756.142789351848</v>
          </cell>
          <cell r="J71">
            <v>115</v>
          </cell>
          <cell r="M71">
            <v>96617.999999737367</v>
          </cell>
          <cell r="N71">
            <v>40757.118263888886</v>
          </cell>
          <cell r="O71">
            <v>40757.118263888886</v>
          </cell>
          <cell r="P71">
            <v>159.40000915527344</v>
          </cell>
        </row>
        <row r="72">
          <cell r="A72">
            <v>95770.999999763444</v>
          </cell>
          <cell r="B72">
            <v>40757.108460648145</v>
          </cell>
          <cell r="C72">
            <v>40757.108460648145</v>
          </cell>
          <cell r="D72">
            <v>15.40000057220459</v>
          </cell>
          <cell r="G72">
            <v>12348.999999999069</v>
          </cell>
          <cell r="H72">
            <v>40756.142928240741</v>
          </cell>
          <cell r="I72">
            <v>40756.142928240741</v>
          </cell>
          <cell r="J72">
            <v>130.5</v>
          </cell>
          <cell r="M72">
            <v>97570.999999972992</v>
          </cell>
          <cell r="N72">
            <v>40757.129293981481</v>
          </cell>
          <cell r="O72">
            <v>40757.129293981481</v>
          </cell>
          <cell r="P72">
            <v>160.10000610351562</v>
          </cell>
        </row>
        <row r="73">
          <cell r="A73">
            <v>97570.999999972992</v>
          </cell>
          <cell r="B73">
            <v>40757.129293981481</v>
          </cell>
          <cell r="C73">
            <v>40757.129293981481</v>
          </cell>
          <cell r="D73">
            <v>14.40000057220459</v>
          </cell>
          <cell r="G73">
            <v>12473.000000067987</v>
          </cell>
          <cell r="H73">
            <v>40756.144363425927</v>
          </cell>
          <cell r="I73">
            <v>40756.144363425927</v>
          </cell>
          <cell r="J73">
            <v>110</v>
          </cell>
          <cell r="M73">
            <v>99371.999999787658</v>
          </cell>
          <cell r="N73">
            <v>40757.150138888886</v>
          </cell>
          <cell r="O73">
            <v>40757.150138888886</v>
          </cell>
          <cell r="P73">
            <v>158.40000915527344</v>
          </cell>
        </row>
        <row r="74">
          <cell r="A74">
            <v>99371.999999787658</v>
          </cell>
          <cell r="B74">
            <v>40757.150138888886</v>
          </cell>
          <cell r="C74">
            <v>40757.150138888886</v>
          </cell>
          <cell r="D74">
            <v>12.600000381469727</v>
          </cell>
          <cell r="G74">
            <v>12484.999999729916</v>
          </cell>
          <cell r="H74">
            <v>40756.144502314812</v>
          </cell>
          <cell r="I74">
            <v>40756.144502314812</v>
          </cell>
          <cell r="J74">
            <v>132.10000610351562</v>
          </cell>
          <cell r="M74">
            <v>101171.99999999721</v>
          </cell>
          <cell r="N74">
            <v>40757.170972222222</v>
          </cell>
          <cell r="O74">
            <v>40757.170972222222</v>
          </cell>
          <cell r="P74">
            <v>158.90000915527344</v>
          </cell>
        </row>
        <row r="75">
          <cell r="A75">
            <v>101171.99999999721</v>
          </cell>
          <cell r="B75">
            <v>40757.170972222222</v>
          </cell>
          <cell r="C75">
            <v>40757.170972222222</v>
          </cell>
          <cell r="D75">
            <v>22.5</v>
          </cell>
          <cell r="G75">
            <v>12516.000000061467</v>
          </cell>
          <cell r="H75">
            <v>40756.144861111112</v>
          </cell>
          <cell r="I75">
            <v>40756.144861111112</v>
          </cell>
          <cell r="J75">
            <v>113.09999847412109</v>
          </cell>
          <cell r="M75">
            <v>102972.00000020675</v>
          </cell>
          <cell r="N75">
            <v>40757.191805555558</v>
          </cell>
          <cell r="O75">
            <v>40757.191805555558</v>
          </cell>
          <cell r="P75">
            <v>160.30000305175781</v>
          </cell>
        </row>
        <row r="76">
          <cell r="A76">
            <v>102972.00000020675</v>
          </cell>
          <cell r="B76">
            <v>40757.191805555558</v>
          </cell>
          <cell r="C76">
            <v>40757.191805555558</v>
          </cell>
          <cell r="D76">
            <v>19.5</v>
          </cell>
          <cell r="G76">
            <v>12525.999999884516</v>
          </cell>
          <cell r="H76">
            <v>40756.144976851851</v>
          </cell>
          <cell r="I76">
            <v>40756.144976851851</v>
          </cell>
          <cell r="J76">
            <v>132.5</v>
          </cell>
          <cell r="M76">
            <v>104771.99999978766</v>
          </cell>
          <cell r="N76">
            <v>40757.212638888886</v>
          </cell>
          <cell r="O76">
            <v>40757.212638888886</v>
          </cell>
          <cell r="P76">
            <v>160.10000610351562</v>
          </cell>
        </row>
        <row r="77">
          <cell r="A77">
            <v>104771.99999978766</v>
          </cell>
          <cell r="B77">
            <v>40757.212638888886</v>
          </cell>
          <cell r="C77">
            <v>40757.212638888886</v>
          </cell>
          <cell r="D77">
            <v>20.100000381469727</v>
          </cell>
          <cell r="G77">
            <v>12710.999999754131</v>
          </cell>
          <cell r="H77">
            <v>40756.147118055553</v>
          </cell>
          <cell r="I77">
            <v>40756.147118055553</v>
          </cell>
          <cell r="J77">
            <v>118.70000457763672</v>
          </cell>
          <cell r="M77">
            <v>106358.99999986868</v>
          </cell>
          <cell r="N77">
            <v>40757.231006944443</v>
          </cell>
          <cell r="O77">
            <v>40757.231006944443</v>
          </cell>
          <cell r="P77">
            <v>212.10000610351562</v>
          </cell>
        </row>
        <row r="78">
          <cell r="A78">
            <v>106571.99999999721</v>
          </cell>
          <cell r="B78">
            <v>40757.233472222222</v>
          </cell>
          <cell r="C78">
            <v>40757.233472222222</v>
          </cell>
          <cell r="D78">
            <v>14.100000381469727</v>
          </cell>
          <cell r="G78">
            <v>12721.999999810942</v>
          </cell>
          <cell r="H78">
            <v>40756.147245370368</v>
          </cell>
          <cell r="I78">
            <v>40756.147245370368</v>
          </cell>
          <cell r="J78">
            <v>132.19999694824219</v>
          </cell>
          <cell r="M78">
            <v>106406.99999977369</v>
          </cell>
          <cell r="N78">
            <v>40757.231562499997</v>
          </cell>
          <cell r="O78">
            <v>40757.231562499997</v>
          </cell>
          <cell r="P78">
            <v>248.10000610351562</v>
          </cell>
        </row>
        <row r="79">
          <cell r="A79">
            <v>108372.00000020675</v>
          </cell>
          <cell r="B79">
            <v>40757.254305555558</v>
          </cell>
          <cell r="C79">
            <v>40757.254305555558</v>
          </cell>
          <cell r="D79">
            <v>13.40000057220459</v>
          </cell>
          <cell r="G79">
            <v>13219.999999925494</v>
          </cell>
          <cell r="H79">
            <v>40756.153009259258</v>
          </cell>
          <cell r="I79">
            <v>40756.153009259258</v>
          </cell>
          <cell r="J79">
            <v>111.20000457763672</v>
          </cell>
          <cell r="M79">
            <v>106571.99999999721</v>
          </cell>
          <cell r="N79">
            <v>40757.233472222222</v>
          </cell>
          <cell r="O79">
            <v>40757.233472222222</v>
          </cell>
          <cell r="P79">
            <v>241.60000610351562</v>
          </cell>
        </row>
        <row r="80">
          <cell r="A80">
            <v>110173.00000002142</v>
          </cell>
          <cell r="B80">
            <v>40757.275150462963</v>
          </cell>
          <cell r="C80">
            <v>40757.275150462963</v>
          </cell>
          <cell r="D80">
            <v>19.80000114440918</v>
          </cell>
          <cell r="G80">
            <v>13230.999999982305</v>
          </cell>
          <cell r="H80">
            <v>40756.153136574074</v>
          </cell>
          <cell r="I80">
            <v>40756.153136574074</v>
          </cell>
          <cell r="J80">
            <v>132.10000610351562</v>
          </cell>
          <cell r="M80">
            <v>108372.00000020675</v>
          </cell>
          <cell r="N80">
            <v>40757.254305555558</v>
          </cell>
          <cell r="O80">
            <v>40757.254305555558</v>
          </cell>
          <cell r="P80">
            <v>241.60000610351562</v>
          </cell>
        </row>
        <row r="81">
          <cell r="A81">
            <v>111973.00000023097</v>
          </cell>
          <cell r="B81">
            <v>40757.295983796299</v>
          </cell>
          <cell r="C81">
            <v>40757.295983796299</v>
          </cell>
          <cell r="D81">
            <v>36.200000762939453</v>
          </cell>
          <cell r="G81">
            <v>13278.000000282191</v>
          </cell>
          <cell r="H81">
            <v>40756.153680555559</v>
          </cell>
          <cell r="I81">
            <v>40756.153680555559</v>
          </cell>
          <cell r="J81">
            <v>107.70000457763672</v>
          </cell>
          <cell r="M81">
            <v>110173.00000002142</v>
          </cell>
          <cell r="N81">
            <v>40757.275150462963</v>
          </cell>
          <cell r="O81">
            <v>40757.275150462963</v>
          </cell>
          <cell r="P81">
            <v>235.10000610351562</v>
          </cell>
        </row>
        <row r="82">
          <cell r="A82">
            <v>113713.99999985006</v>
          </cell>
          <cell r="B82">
            <v>40757.316134259258</v>
          </cell>
          <cell r="C82">
            <v>40757.316134259258</v>
          </cell>
          <cell r="D82">
            <v>68.5</v>
          </cell>
          <cell r="G82">
            <v>13288.999999710359</v>
          </cell>
          <cell r="H82">
            <v>40756.153807870367</v>
          </cell>
          <cell r="I82">
            <v>40756.153807870367</v>
          </cell>
          <cell r="J82">
            <v>129.19999694824219</v>
          </cell>
          <cell r="M82">
            <v>111973.00000023097</v>
          </cell>
          <cell r="N82">
            <v>40757.295983796299</v>
          </cell>
          <cell r="O82">
            <v>40757.295983796299</v>
          </cell>
          <cell r="P82">
            <v>242.80000305175781</v>
          </cell>
        </row>
        <row r="83">
          <cell r="A83">
            <v>113772.99999981187</v>
          </cell>
          <cell r="B83">
            <v>40757.316817129627</v>
          </cell>
          <cell r="C83">
            <v>40757.316817129627</v>
          </cell>
          <cell r="D83">
            <v>66.400001525878906</v>
          </cell>
          <cell r="G83">
            <v>13660.999999917112</v>
          </cell>
          <cell r="H83">
            <v>40756.158113425925</v>
          </cell>
          <cell r="I83">
            <v>40756.158113425925</v>
          </cell>
          <cell r="J83">
            <v>114.40000152587891</v>
          </cell>
          <cell r="M83">
            <v>113772.99999981187</v>
          </cell>
          <cell r="N83">
            <v>40757.316817129627</v>
          </cell>
          <cell r="O83">
            <v>40757.316817129627</v>
          </cell>
          <cell r="P83">
            <v>224.60000610351562</v>
          </cell>
        </row>
        <row r="84">
          <cell r="A84">
            <v>114090.99999996834</v>
          </cell>
          <cell r="B84">
            <v>40757.320497685185</v>
          </cell>
          <cell r="C84">
            <v>40757.320497685185</v>
          </cell>
          <cell r="D84">
            <v>97.400001525878906</v>
          </cell>
          <cell r="G84">
            <v>13683.000000030734</v>
          </cell>
          <cell r="H84">
            <v>40756.158368055556</v>
          </cell>
          <cell r="I84">
            <v>40756.158368055556</v>
          </cell>
          <cell r="J84">
            <v>128.90000915527344</v>
          </cell>
          <cell r="M84">
            <v>114754.99999991152</v>
          </cell>
          <cell r="N84">
            <v>40757.328182870369</v>
          </cell>
          <cell r="O84">
            <v>40757.328182870369</v>
          </cell>
          <cell r="P84">
            <v>203.69999694824219</v>
          </cell>
        </row>
        <row r="85">
          <cell r="A85">
            <v>115573.00000002142</v>
          </cell>
          <cell r="B85">
            <v>40757.337650462963</v>
          </cell>
          <cell r="C85">
            <v>40757.337650462963</v>
          </cell>
          <cell r="D85">
            <v>116.59999847412109</v>
          </cell>
          <cell r="G85">
            <v>13877.000000118278</v>
          </cell>
          <cell r="H85">
            <v>40756.160613425927</v>
          </cell>
          <cell r="I85">
            <v>40756.160613425927</v>
          </cell>
          <cell r="J85">
            <v>110.5</v>
          </cell>
          <cell r="M85">
            <v>115573.00000002142</v>
          </cell>
          <cell r="N85">
            <v>40757.337650462963</v>
          </cell>
          <cell r="O85">
            <v>40757.337650462963</v>
          </cell>
          <cell r="P85">
            <v>197.30000305175781</v>
          </cell>
        </row>
        <row r="86">
          <cell r="A86">
            <v>117373.00000023097</v>
          </cell>
          <cell r="B86">
            <v>40757.358483796299</v>
          </cell>
          <cell r="C86">
            <v>40757.358483796299</v>
          </cell>
          <cell r="D86">
            <v>130.90000915527344</v>
          </cell>
          <cell r="G86">
            <v>13893.000000086613</v>
          </cell>
          <cell r="H86">
            <v>40756.160798611112</v>
          </cell>
          <cell r="I86">
            <v>40756.160798611112</v>
          </cell>
          <cell r="J86">
            <v>127.59999847412109</v>
          </cell>
          <cell r="M86">
            <v>117373.00000023097</v>
          </cell>
          <cell r="N86">
            <v>40757.358483796299</v>
          </cell>
          <cell r="O86">
            <v>40757.358483796299</v>
          </cell>
          <cell r="P86">
            <v>185.90000915527344</v>
          </cell>
        </row>
        <row r="87">
          <cell r="A87">
            <v>119172.99999981187</v>
          </cell>
          <cell r="B87">
            <v>40757.379317129627</v>
          </cell>
          <cell r="C87">
            <v>40757.379317129627</v>
          </cell>
          <cell r="D87">
            <v>143</v>
          </cell>
          <cell r="G87">
            <v>13896.000000159256</v>
          </cell>
          <cell r="H87">
            <v>40756.160833333335</v>
          </cell>
          <cell r="I87">
            <v>40756.160833333335</v>
          </cell>
          <cell r="J87">
            <v>127.59999847412109</v>
          </cell>
          <cell r="M87">
            <v>119172.99999981187</v>
          </cell>
          <cell r="N87">
            <v>40757.379317129627</v>
          </cell>
          <cell r="O87">
            <v>40757.379317129627</v>
          </cell>
          <cell r="P87">
            <v>178.5</v>
          </cell>
        </row>
        <row r="88">
          <cell r="A88">
            <v>120973.00000002142</v>
          </cell>
          <cell r="B88">
            <v>40757.400150462963</v>
          </cell>
          <cell r="C88">
            <v>40757.400150462963</v>
          </cell>
          <cell r="D88">
            <v>138.10000610351562</v>
          </cell>
          <cell r="G88">
            <v>15696.999999973923</v>
          </cell>
          <cell r="H88">
            <v>40756.18167824074</v>
          </cell>
          <cell r="I88">
            <v>40756.18167824074</v>
          </cell>
          <cell r="J88">
            <v>129.69999694824219</v>
          </cell>
          <cell r="M88">
            <v>120973.00000002142</v>
          </cell>
          <cell r="N88">
            <v>40757.400150462963</v>
          </cell>
          <cell r="O88">
            <v>40757.400150462963</v>
          </cell>
          <cell r="P88">
            <v>162.10000610351562</v>
          </cell>
        </row>
        <row r="89">
          <cell r="A89">
            <v>121638.99999980349</v>
          </cell>
          <cell r="B89">
            <v>40757.407858796294</v>
          </cell>
          <cell r="C89">
            <v>40757.407858796294</v>
          </cell>
          <cell r="D89">
            <v>170.69999694824219</v>
          </cell>
          <cell r="G89">
            <v>17497.000000183471</v>
          </cell>
          <cell r="H89">
            <v>40756.202511574076</v>
          </cell>
          <cell r="I89">
            <v>40756.202511574076</v>
          </cell>
          <cell r="J89">
            <v>128.40000915527344</v>
          </cell>
          <cell r="M89">
            <v>122773.99999983609</v>
          </cell>
          <cell r="N89">
            <v>40757.420995370368</v>
          </cell>
          <cell r="O89">
            <v>40757.420995370368</v>
          </cell>
          <cell r="P89">
            <v>168.5</v>
          </cell>
        </row>
        <row r="90">
          <cell r="A90">
            <v>122773.99999983609</v>
          </cell>
          <cell r="B90">
            <v>40757.420995370368</v>
          </cell>
          <cell r="C90">
            <v>40757.420995370368</v>
          </cell>
          <cell r="D90">
            <v>167.30000305175781</v>
          </cell>
          <cell r="G90">
            <v>19296.999999764375</v>
          </cell>
          <cell r="H90">
            <v>40756.223344907405</v>
          </cell>
          <cell r="I90">
            <v>40756.223344907405</v>
          </cell>
          <cell r="J90">
            <v>131.19999694824219</v>
          </cell>
          <cell r="M90">
            <v>124574.00000004563</v>
          </cell>
          <cell r="N90">
            <v>40757.441828703704</v>
          </cell>
          <cell r="O90">
            <v>40757.441828703704</v>
          </cell>
          <cell r="P90">
            <v>170.69999694824219</v>
          </cell>
        </row>
        <row r="91">
          <cell r="A91">
            <v>124574.00000004563</v>
          </cell>
          <cell r="B91">
            <v>40757.441828703704</v>
          </cell>
          <cell r="C91">
            <v>40757.441828703704</v>
          </cell>
          <cell r="D91">
            <v>165</v>
          </cell>
          <cell r="G91">
            <v>21096.999999973923</v>
          </cell>
          <cell r="H91">
            <v>40756.24417824074</v>
          </cell>
          <cell r="I91">
            <v>40756.24417824074</v>
          </cell>
          <cell r="J91">
            <v>129.19999694824219</v>
          </cell>
          <cell r="M91">
            <v>126374.00000025518</v>
          </cell>
          <cell r="N91">
            <v>40757.46266203704</v>
          </cell>
          <cell r="O91">
            <v>40757.46266203704</v>
          </cell>
          <cell r="P91">
            <v>179</v>
          </cell>
        </row>
        <row r="92">
          <cell r="A92">
            <v>126374.00000025518</v>
          </cell>
          <cell r="B92">
            <v>40757.46266203704</v>
          </cell>
          <cell r="C92">
            <v>40757.46266203704</v>
          </cell>
          <cell r="D92">
            <v>167.5</v>
          </cell>
          <cell r="G92">
            <v>22341.999999945983</v>
          </cell>
          <cell r="H92">
            <v>40756.258587962962</v>
          </cell>
          <cell r="I92">
            <v>40756.258587962962</v>
          </cell>
          <cell r="J92">
            <v>109.59999847412109</v>
          </cell>
          <cell r="M92">
            <v>128173.99999983609</v>
          </cell>
          <cell r="N92">
            <v>40757.483495370368</v>
          </cell>
          <cell r="O92">
            <v>40757.483495370368</v>
          </cell>
          <cell r="P92">
            <v>180.30000305175781</v>
          </cell>
        </row>
        <row r="93">
          <cell r="A93">
            <v>128173.99999983609</v>
          </cell>
          <cell r="B93">
            <v>40757.483495370368</v>
          </cell>
          <cell r="C93">
            <v>40757.483495370368</v>
          </cell>
          <cell r="D93">
            <v>172.30000305175781</v>
          </cell>
          <cell r="G93">
            <v>22478.999999910593</v>
          </cell>
          <cell r="H93">
            <v>40756.26017361111</v>
          </cell>
          <cell r="I93">
            <v>40756.26017361111</v>
          </cell>
          <cell r="J93">
            <v>122.70000457763672</v>
          </cell>
          <cell r="M93">
            <v>129974.00000004563</v>
          </cell>
          <cell r="N93">
            <v>40757.504328703704</v>
          </cell>
          <cell r="O93">
            <v>40757.504328703704</v>
          </cell>
          <cell r="P93">
            <v>184.90000915527344</v>
          </cell>
        </row>
        <row r="94">
          <cell r="A94">
            <v>129974.00000004563</v>
          </cell>
          <cell r="B94">
            <v>40757.504328703704</v>
          </cell>
          <cell r="C94">
            <v>40757.504328703704</v>
          </cell>
          <cell r="D94">
            <v>168.69999694824219</v>
          </cell>
          <cell r="G94">
            <v>22489.999999967404</v>
          </cell>
          <cell r="H94">
            <v>40756.260300925926</v>
          </cell>
          <cell r="I94">
            <v>40756.260300925926</v>
          </cell>
          <cell r="J94">
            <v>104.70000457763672</v>
          </cell>
          <cell r="M94">
            <v>131774.00000025518</v>
          </cell>
          <cell r="N94">
            <v>40757.52516203704</v>
          </cell>
          <cell r="O94">
            <v>40757.52516203704</v>
          </cell>
          <cell r="P94">
            <v>184.69999694824219</v>
          </cell>
        </row>
        <row r="95">
          <cell r="A95">
            <v>131774.00000025518</v>
          </cell>
          <cell r="B95">
            <v>40757.52516203704</v>
          </cell>
          <cell r="C95">
            <v>40757.52516203704</v>
          </cell>
          <cell r="D95">
            <v>149.80000305175781</v>
          </cell>
          <cell r="G95">
            <v>22515.999999758787</v>
          </cell>
          <cell r="H95">
            <v>40756.260601851849</v>
          </cell>
          <cell r="I95">
            <v>40756.260601851849</v>
          </cell>
          <cell r="J95">
            <v>119.09999847412109</v>
          </cell>
          <cell r="M95">
            <v>133573.99999983609</v>
          </cell>
          <cell r="N95">
            <v>40757.545995370368</v>
          </cell>
          <cell r="O95">
            <v>40757.545995370368</v>
          </cell>
          <cell r="P95">
            <v>188.40000915527344</v>
          </cell>
        </row>
        <row r="96">
          <cell r="A96">
            <v>133573.99999983609</v>
          </cell>
          <cell r="B96">
            <v>40757.545995370368</v>
          </cell>
          <cell r="C96">
            <v>40757.545995370368</v>
          </cell>
          <cell r="D96">
            <v>144.19999694824219</v>
          </cell>
          <cell r="G96">
            <v>22537.999999872409</v>
          </cell>
          <cell r="H96">
            <v>40756.26085648148</v>
          </cell>
          <cell r="I96">
            <v>40756.26085648148</v>
          </cell>
          <cell r="J96">
            <v>102.70000457763672</v>
          </cell>
          <cell r="M96">
            <v>135375.0000002794</v>
          </cell>
          <cell r="N96">
            <v>40757.566840277781</v>
          </cell>
          <cell r="O96">
            <v>40757.566840277781</v>
          </cell>
          <cell r="P96">
            <v>188.19999694824219</v>
          </cell>
        </row>
        <row r="97">
          <cell r="A97">
            <v>135375.0000002794</v>
          </cell>
          <cell r="B97">
            <v>40757.566840277781</v>
          </cell>
          <cell r="C97">
            <v>40757.566840277781</v>
          </cell>
          <cell r="D97">
            <v>138.40000915527344</v>
          </cell>
          <cell r="G97">
            <v>22547.000000090338</v>
          </cell>
          <cell r="H97">
            <v>40756.260960648149</v>
          </cell>
          <cell r="I97">
            <v>40756.260960648149</v>
          </cell>
          <cell r="J97">
            <v>124.90000152587891</v>
          </cell>
          <cell r="M97">
            <v>137174.9999998603</v>
          </cell>
          <cell r="N97">
            <v>40757.587673611109</v>
          </cell>
          <cell r="O97">
            <v>40757.587673611109</v>
          </cell>
          <cell r="P97">
            <v>182.90000915527344</v>
          </cell>
        </row>
        <row r="98">
          <cell r="A98">
            <v>137174.9999998603</v>
          </cell>
          <cell r="B98">
            <v>40757.587673611109</v>
          </cell>
          <cell r="C98">
            <v>40757.587673611109</v>
          </cell>
          <cell r="D98">
            <v>138.60000610351562</v>
          </cell>
          <cell r="G98">
            <v>22556.999999913387</v>
          </cell>
          <cell r="H98">
            <v>40756.261076388888</v>
          </cell>
          <cell r="I98">
            <v>40756.261076388888</v>
          </cell>
          <cell r="J98">
            <v>103.40000152587891</v>
          </cell>
          <cell r="M98">
            <v>137914.9999999674</v>
          </cell>
          <cell r="N98">
            <v>40757.596238425926</v>
          </cell>
          <cell r="O98">
            <v>40757.596238425926</v>
          </cell>
          <cell r="P98">
            <v>131.40000915527344</v>
          </cell>
        </row>
        <row r="99">
          <cell r="A99">
            <v>137914.9999999674</v>
          </cell>
          <cell r="B99">
            <v>40757.596238425926</v>
          </cell>
          <cell r="C99">
            <v>40757.596238425926</v>
          </cell>
          <cell r="D99">
            <v>95.400001525878906</v>
          </cell>
          <cell r="G99">
            <v>22897.000000183471</v>
          </cell>
          <cell r="H99">
            <v>40756.265011574076</v>
          </cell>
          <cell r="I99">
            <v>40756.265011574076</v>
          </cell>
          <cell r="J99">
            <v>104.40000152587891</v>
          </cell>
          <cell r="M99">
            <v>137983.99999975227</v>
          </cell>
          <cell r="N99">
            <v>40757.597037037034</v>
          </cell>
          <cell r="O99">
            <v>40757.597037037034</v>
          </cell>
          <cell r="P99">
            <v>153.60000610351562</v>
          </cell>
        </row>
        <row r="100">
          <cell r="A100">
            <v>138276.99999972247</v>
          </cell>
          <cell r="B100">
            <v>40757.600428240738</v>
          </cell>
          <cell r="C100">
            <v>40757.600428240738</v>
          </cell>
          <cell r="D100">
            <v>64.900001525878906</v>
          </cell>
          <cell r="G100">
            <v>23325.999999884516</v>
          </cell>
          <cell r="H100">
            <v>40756.269976851851</v>
          </cell>
          <cell r="I100">
            <v>40756.269976851851</v>
          </cell>
          <cell r="J100">
            <v>118.09999847412109</v>
          </cell>
          <cell r="M100">
            <v>138975.00000006985</v>
          </cell>
          <cell r="N100">
            <v>40757.608506944445</v>
          </cell>
          <cell r="O100">
            <v>40757.608506944445</v>
          </cell>
          <cell r="P100">
            <v>168.40000915527344</v>
          </cell>
        </row>
        <row r="101">
          <cell r="A101">
            <v>138975.00000006985</v>
          </cell>
          <cell r="B101">
            <v>40757.608506944445</v>
          </cell>
          <cell r="C101">
            <v>40757.608506944445</v>
          </cell>
          <cell r="D101">
            <v>53</v>
          </cell>
          <cell r="G101">
            <v>23537.000000174157</v>
          </cell>
          <cell r="H101">
            <v>40756.272418981483</v>
          </cell>
          <cell r="I101">
            <v>40756.272418981483</v>
          </cell>
          <cell r="J101">
            <v>105.30000305175781</v>
          </cell>
          <cell r="M101">
            <v>140775.0000002794</v>
          </cell>
          <cell r="N101">
            <v>40757.629340277781</v>
          </cell>
          <cell r="O101">
            <v>40757.629340277781</v>
          </cell>
          <cell r="P101">
            <v>170.40000915527344</v>
          </cell>
        </row>
        <row r="102">
          <cell r="A102">
            <v>140775.0000002794</v>
          </cell>
          <cell r="B102">
            <v>40757.629340277781</v>
          </cell>
          <cell r="C102">
            <v>40757.629340277781</v>
          </cell>
          <cell r="D102">
            <v>52.5</v>
          </cell>
          <cell r="G102">
            <v>23594.000000297092</v>
          </cell>
          <cell r="H102">
            <v>40756.273078703707</v>
          </cell>
          <cell r="I102">
            <v>40756.273078703707</v>
          </cell>
          <cell r="J102">
            <v>124.30000305175781</v>
          </cell>
          <cell r="M102">
            <v>142574.9999998603</v>
          </cell>
          <cell r="N102">
            <v>40757.650173611109</v>
          </cell>
          <cell r="O102">
            <v>40757.650173611109</v>
          </cell>
          <cell r="P102">
            <v>171.19999694824219</v>
          </cell>
        </row>
        <row r="103">
          <cell r="A103">
            <v>142574.9999998603</v>
          </cell>
          <cell r="B103">
            <v>40757.650173611109</v>
          </cell>
          <cell r="C103">
            <v>40757.650173611109</v>
          </cell>
          <cell r="D103">
            <v>51.400001525878906</v>
          </cell>
          <cell r="G103">
            <v>23615.000000176951</v>
          </cell>
          <cell r="H103">
            <v>40756.273321759261</v>
          </cell>
          <cell r="I103">
            <v>40756.273321759261</v>
          </cell>
          <cell r="J103">
            <v>109.40000152587891</v>
          </cell>
          <cell r="M103">
            <v>144375.00000006985</v>
          </cell>
          <cell r="N103">
            <v>40757.671006944445</v>
          </cell>
          <cell r="O103">
            <v>40757.671006944445</v>
          </cell>
          <cell r="P103">
            <v>171.80000305175781</v>
          </cell>
        </row>
        <row r="104">
          <cell r="A104">
            <v>144375.00000006985</v>
          </cell>
          <cell r="B104">
            <v>40757.671006944445</v>
          </cell>
          <cell r="C104">
            <v>40757.671006944445</v>
          </cell>
          <cell r="D104">
            <v>50.100002288818359</v>
          </cell>
          <cell r="G104">
            <v>23879.000000283122</v>
          </cell>
          <cell r="H104">
            <v>40756.276377314818</v>
          </cell>
          <cell r="I104">
            <v>40756.276377314818</v>
          </cell>
          <cell r="J104">
            <v>123.20000457763672</v>
          </cell>
          <cell r="M104">
            <v>145887.00000022072</v>
          </cell>
          <cell r="N104">
            <v>40757.688506944447</v>
          </cell>
          <cell r="O104">
            <v>40757.688506944447</v>
          </cell>
          <cell r="P104">
            <v>206.90000915527344</v>
          </cell>
        </row>
        <row r="105">
          <cell r="A105">
            <v>145887.00000022072</v>
          </cell>
          <cell r="B105">
            <v>40757.688506944447</v>
          </cell>
          <cell r="C105">
            <v>40757.688506944447</v>
          </cell>
          <cell r="D105">
            <v>104.30000305175781</v>
          </cell>
          <cell r="G105">
            <v>23921.000000042841</v>
          </cell>
          <cell r="H105">
            <v>40756.276863425926</v>
          </cell>
          <cell r="I105">
            <v>40756.276863425926</v>
          </cell>
          <cell r="J105">
            <v>105.80000305175781</v>
          </cell>
          <cell r="M105">
            <v>146175.0000002794</v>
          </cell>
          <cell r="N105">
            <v>40757.691840277781</v>
          </cell>
          <cell r="O105">
            <v>40757.691840277781</v>
          </cell>
          <cell r="P105">
            <v>187.80000305175781</v>
          </cell>
        </row>
        <row r="106">
          <cell r="A106">
            <v>145928.99999998044</v>
          </cell>
          <cell r="B106">
            <v>40757.688993055555</v>
          </cell>
          <cell r="C106">
            <v>40757.688993055555</v>
          </cell>
          <cell r="D106">
            <v>141.30000305175781</v>
          </cell>
          <cell r="G106">
            <v>24255.000000167638</v>
          </cell>
          <cell r="H106">
            <v>40756.280729166669</v>
          </cell>
          <cell r="I106">
            <v>40756.280729166669</v>
          </cell>
          <cell r="J106">
            <v>124.30000305175781</v>
          </cell>
          <cell r="M106">
            <v>147976.00000009406</v>
          </cell>
          <cell r="N106">
            <v>40757.712685185186</v>
          </cell>
          <cell r="O106">
            <v>40757.712685185186</v>
          </cell>
          <cell r="P106">
            <v>190.80000305175781</v>
          </cell>
        </row>
        <row r="107">
          <cell r="A107">
            <v>146175.0000002794</v>
          </cell>
          <cell r="B107">
            <v>40757.691840277781</v>
          </cell>
          <cell r="C107">
            <v>40757.691840277781</v>
          </cell>
          <cell r="D107">
            <v>145</v>
          </cell>
          <cell r="G107">
            <v>24276.000000047497</v>
          </cell>
          <cell r="H107">
            <v>40756.280972222223</v>
          </cell>
          <cell r="I107">
            <v>40756.280972222223</v>
          </cell>
          <cell r="J107">
            <v>108.09999847412109</v>
          </cell>
          <cell r="M107">
            <v>149776.00000030361</v>
          </cell>
          <cell r="N107">
            <v>40757.733518518522</v>
          </cell>
          <cell r="O107">
            <v>40757.733518518522</v>
          </cell>
          <cell r="P107">
            <v>184.10000610351562</v>
          </cell>
        </row>
        <row r="108">
          <cell r="A108">
            <v>147976.00000009406</v>
          </cell>
          <cell r="B108">
            <v>40757.712685185186</v>
          </cell>
          <cell r="C108">
            <v>40757.712685185186</v>
          </cell>
          <cell r="D108">
            <v>145.90000915527344</v>
          </cell>
          <cell r="G108">
            <v>24451.999999699183</v>
          </cell>
          <cell r="H108">
            <v>40756.283009259256</v>
          </cell>
          <cell r="I108">
            <v>40756.283009259256</v>
          </cell>
          <cell r="J108">
            <v>127.09999847412109</v>
          </cell>
          <cell r="M108">
            <v>151575.99999988452</v>
          </cell>
          <cell r="N108">
            <v>40757.754351851851</v>
          </cell>
          <cell r="O108">
            <v>40757.754351851851</v>
          </cell>
          <cell r="P108">
            <v>169.80000305175781</v>
          </cell>
        </row>
        <row r="109">
          <cell r="A109">
            <v>149776.00000030361</v>
          </cell>
          <cell r="B109">
            <v>40757.733518518522</v>
          </cell>
          <cell r="C109">
            <v>40757.733518518522</v>
          </cell>
          <cell r="D109">
            <v>150.60000610351562</v>
          </cell>
          <cell r="G109">
            <v>24462.999999755993</v>
          </cell>
          <cell r="H109">
            <v>40756.283136574071</v>
          </cell>
          <cell r="I109">
            <v>40756.283136574071</v>
          </cell>
          <cell r="J109">
            <v>111.90000152587891</v>
          </cell>
          <cell r="M109">
            <v>153121.00000020582</v>
          </cell>
          <cell r="N109">
            <v>40757.772233796299</v>
          </cell>
          <cell r="O109">
            <v>40757.772233796299</v>
          </cell>
          <cell r="P109">
            <v>149.69999694824219</v>
          </cell>
        </row>
        <row r="110">
          <cell r="A110">
            <v>151575.99999988452</v>
          </cell>
          <cell r="B110">
            <v>40757.754351851851</v>
          </cell>
          <cell r="C110">
            <v>40757.754351851851</v>
          </cell>
          <cell r="D110">
            <v>168.80000305175781</v>
          </cell>
          <cell r="G110">
            <v>24696.999999764375</v>
          </cell>
          <cell r="H110">
            <v>40756.285844907405</v>
          </cell>
          <cell r="I110">
            <v>40756.285844907405</v>
          </cell>
          <cell r="J110">
            <v>111.09999847412109</v>
          </cell>
          <cell r="M110">
            <v>153376.00000009406</v>
          </cell>
          <cell r="N110">
            <v>40757.775185185186</v>
          </cell>
          <cell r="O110">
            <v>40757.775185185186</v>
          </cell>
          <cell r="P110">
            <v>148.90000915527344</v>
          </cell>
        </row>
        <row r="111">
          <cell r="A111">
            <v>153376.00000009406</v>
          </cell>
          <cell r="B111">
            <v>40757.775185185186</v>
          </cell>
          <cell r="C111">
            <v>40757.775185185186</v>
          </cell>
          <cell r="D111">
            <v>190.30000305175781</v>
          </cell>
          <cell r="G111">
            <v>26496.999999973923</v>
          </cell>
          <cell r="H111">
            <v>40756.30667824074</v>
          </cell>
          <cell r="I111">
            <v>40756.30667824074</v>
          </cell>
          <cell r="J111">
            <v>110.20000457763672</v>
          </cell>
          <cell r="M111">
            <v>155176.00000030361</v>
          </cell>
          <cell r="N111">
            <v>40757.796018518522</v>
          </cell>
          <cell r="O111">
            <v>40757.796018518522</v>
          </cell>
          <cell r="P111">
            <v>133.30000305175781</v>
          </cell>
        </row>
        <row r="112">
          <cell r="A112">
            <v>155176.00000030361</v>
          </cell>
          <cell r="B112">
            <v>40757.796018518522</v>
          </cell>
          <cell r="C112">
            <v>40757.796018518522</v>
          </cell>
          <cell r="D112">
            <v>189.80000305175781</v>
          </cell>
          <cell r="G112">
            <v>28297.99999978859</v>
          </cell>
          <cell r="H112">
            <v>40756.327523148146</v>
          </cell>
          <cell r="I112">
            <v>40756.327523148146</v>
          </cell>
          <cell r="J112">
            <v>100.20000457763672</v>
          </cell>
          <cell r="M112">
            <v>156975.99999988452</v>
          </cell>
          <cell r="N112">
            <v>40757.816851851851</v>
          </cell>
          <cell r="O112">
            <v>40757.816851851851</v>
          </cell>
          <cell r="P112">
            <v>139.5</v>
          </cell>
        </row>
        <row r="113">
          <cell r="A113">
            <v>156975.99999988452</v>
          </cell>
          <cell r="B113">
            <v>40757.816851851851</v>
          </cell>
          <cell r="C113">
            <v>40757.816851851851</v>
          </cell>
          <cell r="D113">
            <v>204.19999694824219</v>
          </cell>
          <cell r="G113">
            <v>28493.999999715015</v>
          </cell>
          <cell r="H113">
            <v>40756.329791666663</v>
          </cell>
          <cell r="I113">
            <v>40756.329791666663</v>
          </cell>
          <cell r="J113">
            <v>112.80000305175781</v>
          </cell>
          <cell r="M113">
            <v>158776.00000009406</v>
          </cell>
          <cell r="N113">
            <v>40757.837685185186</v>
          </cell>
          <cell r="O113">
            <v>40757.837685185186</v>
          </cell>
          <cell r="P113">
            <v>144.30000305175781</v>
          </cell>
        </row>
        <row r="114">
          <cell r="A114">
            <v>158776.00000009406</v>
          </cell>
          <cell r="B114">
            <v>40757.837685185186</v>
          </cell>
          <cell r="C114">
            <v>40757.837685185186</v>
          </cell>
          <cell r="D114">
            <v>199</v>
          </cell>
          <cell r="G114">
            <v>29973.999999929219</v>
          </cell>
          <cell r="H114">
            <v>40756.346921296295</v>
          </cell>
          <cell r="I114">
            <v>40756.346921296295</v>
          </cell>
          <cell r="J114">
            <v>99.099998474121094</v>
          </cell>
          <cell r="M114">
            <v>160576.99999990873</v>
          </cell>
          <cell r="N114">
            <v>40757.858530092592</v>
          </cell>
          <cell r="O114">
            <v>40757.858530092592</v>
          </cell>
          <cell r="P114">
            <v>139.69999694824219</v>
          </cell>
        </row>
        <row r="115">
          <cell r="A115">
            <v>160576.99999990873</v>
          </cell>
          <cell r="B115">
            <v>40757.858530092592</v>
          </cell>
          <cell r="C115">
            <v>40757.858530092592</v>
          </cell>
          <cell r="D115">
            <v>206.69999694824219</v>
          </cell>
          <cell r="G115">
            <v>30097.999999998137</v>
          </cell>
          <cell r="H115">
            <v>40756.348356481481</v>
          </cell>
          <cell r="I115">
            <v>40756.348356481481</v>
          </cell>
          <cell r="J115">
            <v>104.59999847412109</v>
          </cell>
          <cell r="M115">
            <v>162377.00000011828</v>
          </cell>
          <cell r="N115">
            <v>40757.879363425927</v>
          </cell>
          <cell r="O115">
            <v>40757.879363425927</v>
          </cell>
          <cell r="P115">
            <v>154.5</v>
          </cell>
        </row>
        <row r="116">
          <cell r="A116">
            <v>162377.00000011828</v>
          </cell>
          <cell r="B116">
            <v>40757.879363425927</v>
          </cell>
          <cell r="C116">
            <v>40757.879363425927</v>
          </cell>
          <cell r="D116">
            <v>208.40000915527344</v>
          </cell>
          <cell r="G116">
            <v>30513.000000198372</v>
          </cell>
          <cell r="H116">
            <v>40756.353159722225</v>
          </cell>
          <cell r="I116">
            <v>40756.353159722225</v>
          </cell>
          <cell r="J116">
            <v>129.10000610351562</v>
          </cell>
          <cell r="M116">
            <v>164176.99999969918</v>
          </cell>
          <cell r="N116">
            <v>40757.900196759256</v>
          </cell>
          <cell r="O116">
            <v>40757.900196759256</v>
          </cell>
          <cell r="P116">
            <v>165.69999694824219</v>
          </cell>
        </row>
        <row r="117">
          <cell r="A117">
            <v>164176.99999969918</v>
          </cell>
          <cell r="B117">
            <v>40757.900196759256</v>
          </cell>
          <cell r="C117">
            <v>40757.900196759256</v>
          </cell>
          <cell r="D117">
            <v>196.69999694824219</v>
          </cell>
          <cell r="G117">
            <v>30524.000000255182</v>
          </cell>
          <cell r="H117">
            <v>40756.35328703704</v>
          </cell>
          <cell r="I117">
            <v>40756.35328703704</v>
          </cell>
          <cell r="J117">
            <v>112.70000457763672</v>
          </cell>
          <cell r="M117">
            <v>165976.99999990873</v>
          </cell>
          <cell r="N117">
            <v>40757.921030092592</v>
          </cell>
          <cell r="O117">
            <v>40757.921030092592</v>
          </cell>
          <cell r="P117">
            <v>170.60000610351562</v>
          </cell>
        </row>
        <row r="118">
          <cell r="A118">
            <v>165976.99999990873</v>
          </cell>
          <cell r="B118">
            <v>40757.921030092592</v>
          </cell>
          <cell r="C118">
            <v>40757.921030092592</v>
          </cell>
          <cell r="D118">
            <v>182.30000305175781</v>
          </cell>
          <cell r="G118">
            <v>30755.000000190921</v>
          </cell>
          <cell r="H118">
            <v>40756.35596064815</v>
          </cell>
          <cell r="I118">
            <v>40756.35596064815</v>
          </cell>
          <cell r="J118">
            <v>129.69999694824219</v>
          </cell>
          <cell r="M118">
            <v>167777.9999997234</v>
          </cell>
          <cell r="N118">
            <v>40757.941874999997</v>
          </cell>
          <cell r="O118">
            <v>40757.941874999997</v>
          </cell>
          <cell r="P118">
            <v>180.10000610351562</v>
          </cell>
        </row>
        <row r="119">
          <cell r="A119">
            <v>167777.9999997234</v>
          </cell>
          <cell r="B119">
            <v>40757.941874999997</v>
          </cell>
          <cell r="C119">
            <v>40757.941874999997</v>
          </cell>
          <cell r="D119">
            <v>159.5</v>
          </cell>
          <cell r="G119">
            <v>30765.00000001397</v>
          </cell>
          <cell r="H119">
            <v>40756.356076388889</v>
          </cell>
          <cell r="I119">
            <v>40756.356076388889</v>
          </cell>
          <cell r="J119">
            <v>105.09999847412109</v>
          </cell>
          <cell r="M119">
            <v>169577.99999993294</v>
          </cell>
          <cell r="N119">
            <v>40757.962708333333</v>
          </cell>
          <cell r="O119">
            <v>40757.962708333333</v>
          </cell>
          <cell r="P119">
            <v>183.90000915527344</v>
          </cell>
        </row>
        <row r="120">
          <cell r="A120">
            <v>169577.99999993294</v>
          </cell>
          <cell r="B120">
            <v>40757.962708333333</v>
          </cell>
          <cell r="C120">
            <v>40757.962708333333</v>
          </cell>
          <cell r="D120">
            <v>155.40000915527344</v>
          </cell>
          <cell r="G120">
            <v>30801.000000257045</v>
          </cell>
          <cell r="H120">
            <v>40756.356493055559</v>
          </cell>
          <cell r="I120">
            <v>40756.356493055559</v>
          </cell>
          <cell r="J120">
            <v>122.80000305175781</v>
          </cell>
          <cell r="M120">
            <v>171378.00000014249</v>
          </cell>
          <cell r="N120">
            <v>40757.983541666668</v>
          </cell>
          <cell r="O120">
            <v>40757.983541666668</v>
          </cell>
          <cell r="P120">
            <v>186.5</v>
          </cell>
        </row>
        <row r="121">
          <cell r="A121">
            <v>171378.00000014249</v>
          </cell>
          <cell r="B121">
            <v>40757.983541666668</v>
          </cell>
          <cell r="C121">
            <v>40757.983541666668</v>
          </cell>
          <cell r="D121">
            <v>152.30000305175781</v>
          </cell>
          <cell r="G121">
            <v>30812.000000313856</v>
          </cell>
          <cell r="H121">
            <v>40756.356620370374</v>
          </cell>
          <cell r="I121">
            <v>40756.356620370374</v>
          </cell>
          <cell r="J121">
            <v>105.5</v>
          </cell>
          <cell r="M121">
            <v>173177.9999997234</v>
          </cell>
          <cell r="N121">
            <v>40758.004374999997</v>
          </cell>
          <cell r="O121">
            <v>40758.004374999997</v>
          </cell>
          <cell r="P121">
            <v>188.5</v>
          </cell>
        </row>
        <row r="122">
          <cell r="A122">
            <v>173177.9999997234</v>
          </cell>
          <cell r="B122">
            <v>40758.004374999997</v>
          </cell>
          <cell r="C122">
            <v>40758.004374999997</v>
          </cell>
          <cell r="D122">
            <v>138.60000610351562</v>
          </cell>
          <cell r="G122">
            <v>30871.000000275671</v>
          </cell>
          <cell r="H122">
            <v>40756.357303240744</v>
          </cell>
          <cell r="I122">
            <v>40756.357303240744</v>
          </cell>
          <cell r="J122">
            <v>135</v>
          </cell>
          <cell r="M122">
            <v>174977.99999993294</v>
          </cell>
          <cell r="N122">
            <v>40758.025208333333</v>
          </cell>
          <cell r="O122">
            <v>40758.025208333333</v>
          </cell>
          <cell r="P122">
            <v>202.10000610351562</v>
          </cell>
        </row>
        <row r="123">
          <cell r="A123">
            <v>174977.99999993294</v>
          </cell>
          <cell r="B123">
            <v>40758.025208333333</v>
          </cell>
          <cell r="C123">
            <v>40758.025208333333</v>
          </cell>
          <cell r="D123">
            <v>121</v>
          </cell>
          <cell r="G123">
            <v>30881.999999703839</v>
          </cell>
          <cell r="H123">
            <v>40756.357430555552</v>
          </cell>
          <cell r="I123">
            <v>40756.357430555552</v>
          </cell>
          <cell r="J123">
            <v>105.80000305175781</v>
          </cell>
          <cell r="M123">
            <v>176778.00000014249</v>
          </cell>
          <cell r="N123">
            <v>40758.046041666668</v>
          </cell>
          <cell r="O123">
            <v>40758.046041666668</v>
          </cell>
          <cell r="P123">
            <v>213.90000915527344</v>
          </cell>
        </row>
        <row r="124">
          <cell r="A124">
            <v>176778.00000014249</v>
          </cell>
          <cell r="B124">
            <v>40758.046041666668</v>
          </cell>
          <cell r="C124">
            <v>40758.046041666668</v>
          </cell>
          <cell r="D124">
            <v>108.20000457763672</v>
          </cell>
          <cell r="G124">
            <v>30957.999999867752</v>
          </cell>
          <cell r="H124">
            <v>40756.358310185184</v>
          </cell>
          <cell r="I124">
            <v>40756.358310185184</v>
          </cell>
          <cell r="J124">
            <v>120.80000305175781</v>
          </cell>
          <cell r="M124">
            <v>178577.9999997234</v>
          </cell>
          <cell r="N124">
            <v>40758.066874999997</v>
          </cell>
          <cell r="O124">
            <v>40758.066874999997</v>
          </cell>
          <cell r="P124">
            <v>224</v>
          </cell>
        </row>
        <row r="125">
          <cell r="A125">
            <v>178577.9999997234</v>
          </cell>
          <cell r="B125">
            <v>40758.066874999997</v>
          </cell>
          <cell r="C125">
            <v>40758.066874999997</v>
          </cell>
          <cell r="D125">
            <v>97.900001525878906</v>
          </cell>
          <cell r="G125">
            <v>31024.000000208616</v>
          </cell>
          <cell r="H125">
            <v>40756.359074074076</v>
          </cell>
          <cell r="I125">
            <v>40756.359074074076</v>
          </cell>
          <cell r="J125">
            <v>105</v>
          </cell>
          <cell r="M125">
            <v>180379.00000016671</v>
          </cell>
          <cell r="N125">
            <v>40758.087719907409</v>
          </cell>
          <cell r="O125">
            <v>40758.087719907409</v>
          </cell>
          <cell r="P125">
            <v>223</v>
          </cell>
        </row>
        <row r="126">
          <cell r="A126">
            <v>180379.00000016671</v>
          </cell>
          <cell r="B126">
            <v>40758.087719907409</v>
          </cell>
          <cell r="C126">
            <v>40758.087719907409</v>
          </cell>
          <cell r="D126">
            <v>80.599998474121094</v>
          </cell>
          <cell r="G126">
            <v>31035.000000265427</v>
          </cell>
          <cell r="H126">
            <v>40756.359201388892</v>
          </cell>
          <cell r="I126">
            <v>40756.359201388892</v>
          </cell>
          <cell r="J126">
            <v>119.70000457763672</v>
          </cell>
          <cell r="M126">
            <v>182017.00000022538</v>
          </cell>
          <cell r="N126">
            <v>40758.106678240743</v>
          </cell>
          <cell r="O126">
            <v>40758.106678240743</v>
          </cell>
          <cell r="P126">
            <v>186.80000305175781</v>
          </cell>
        </row>
        <row r="127">
          <cell r="A127">
            <v>181009.99999993946</v>
          </cell>
          <cell r="B127">
            <v>40758.095023148147</v>
          </cell>
          <cell r="C127">
            <v>40758.095023148147</v>
          </cell>
          <cell r="D127">
            <v>45.799999237060547</v>
          </cell>
          <cell r="G127">
            <v>31056.999999750406</v>
          </cell>
          <cell r="H127">
            <v>40756.359456018516</v>
          </cell>
          <cell r="I127">
            <v>40756.359456018516</v>
          </cell>
          <cell r="J127">
            <v>103.90000152587891</v>
          </cell>
          <cell r="M127">
            <v>182060.00000021886</v>
          </cell>
          <cell r="N127">
            <v>40758.107175925928</v>
          </cell>
          <cell r="O127">
            <v>40758.107175925928</v>
          </cell>
          <cell r="P127">
            <v>161</v>
          </cell>
        </row>
        <row r="128">
          <cell r="A128">
            <v>182017.9999998305</v>
          </cell>
          <cell r="B128">
            <v>40758.106689814813</v>
          </cell>
          <cell r="C128">
            <v>40758.106689814813</v>
          </cell>
          <cell r="D128">
            <v>0</v>
          </cell>
          <cell r="G128">
            <v>31094.000000227243</v>
          </cell>
          <cell r="H128">
            <v>40756.359884259262</v>
          </cell>
          <cell r="I128">
            <v>40756.359884259262</v>
          </cell>
          <cell r="J128">
            <v>130.10000610351562</v>
          </cell>
          <cell r="M128">
            <v>182178.99999974761</v>
          </cell>
          <cell r="N128">
            <v>40758.108553240738</v>
          </cell>
          <cell r="O128">
            <v>40758.108553240738</v>
          </cell>
          <cell r="P128">
            <v>171</v>
          </cell>
        </row>
        <row r="129">
          <cell r="A129">
            <v>182038.99999971036</v>
          </cell>
          <cell r="B129">
            <v>40758.106932870367</v>
          </cell>
          <cell r="C129">
            <v>40758.106932870367</v>
          </cell>
          <cell r="D129">
            <v>46.400001525878906</v>
          </cell>
          <cell r="G129">
            <v>31104.000000050291</v>
          </cell>
          <cell r="H129">
            <v>40756.36</v>
          </cell>
          <cell r="I129">
            <v>40756.36</v>
          </cell>
          <cell r="J129">
            <v>102.70000457763672</v>
          </cell>
          <cell r="M129">
            <v>183978.99999995716</v>
          </cell>
          <cell r="N129">
            <v>40758.129386574074</v>
          </cell>
          <cell r="O129">
            <v>40758.129386574074</v>
          </cell>
          <cell r="P129">
            <v>164.19999694824219</v>
          </cell>
        </row>
        <row r="130">
          <cell r="A130">
            <v>182052.00000023469</v>
          </cell>
          <cell r="B130">
            <v>40758.107083333336</v>
          </cell>
          <cell r="C130">
            <v>40758.107083333336</v>
          </cell>
          <cell r="D130">
            <v>5.0999999046325684</v>
          </cell>
          <cell r="G130">
            <v>31161.000000173226</v>
          </cell>
          <cell r="H130">
            <v>40756.360659722224</v>
          </cell>
          <cell r="I130">
            <v>40756.360659722224</v>
          </cell>
          <cell r="J130">
            <v>124.90000152587891</v>
          </cell>
          <cell r="M130">
            <v>185779.00000016671</v>
          </cell>
          <cell r="N130">
            <v>40758.150219907409</v>
          </cell>
          <cell r="O130">
            <v>40758.150219907409</v>
          </cell>
          <cell r="P130">
            <v>160.90000915527344</v>
          </cell>
        </row>
        <row r="131">
          <cell r="A131">
            <v>182178.99999974761</v>
          </cell>
          <cell r="B131">
            <v>40758.108553240738</v>
          </cell>
          <cell r="C131">
            <v>40758.108553240738</v>
          </cell>
          <cell r="D131">
            <v>18.100000381469727</v>
          </cell>
          <cell r="G131">
            <v>31207.999999844469</v>
          </cell>
          <cell r="H131">
            <v>40756.361203703702</v>
          </cell>
          <cell r="I131">
            <v>40756.361203703702</v>
          </cell>
          <cell r="J131">
            <v>109.09999847412109</v>
          </cell>
          <cell r="M131">
            <v>187578.99999974761</v>
          </cell>
          <cell r="N131">
            <v>40758.171053240738</v>
          </cell>
          <cell r="O131">
            <v>40758.171053240738</v>
          </cell>
          <cell r="P131">
            <v>159</v>
          </cell>
        </row>
        <row r="132">
          <cell r="A132">
            <v>183978.99999995716</v>
          </cell>
          <cell r="B132">
            <v>40758.129386574074</v>
          </cell>
          <cell r="C132">
            <v>40758.129386574074</v>
          </cell>
          <cell r="D132">
            <v>13.40000057220459</v>
          </cell>
          <cell r="G132">
            <v>31272.999999951571</v>
          </cell>
          <cell r="H132">
            <v>40756.361956018518</v>
          </cell>
          <cell r="I132">
            <v>40756.361956018518</v>
          </cell>
          <cell r="J132">
            <v>129.30000305175781</v>
          </cell>
          <cell r="M132">
            <v>189378.99999995716</v>
          </cell>
          <cell r="N132">
            <v>40758.191886574074</v>
          </cell>
          <cell r="O132">
            <v>40758.191886574074</v>
          </cell>
          <cell r="P132">
            <v>156</v>
          </cell>
        </row>
        <row r="133">
          <cell r="A133">
            <v>185779.00000016671</v>
          </cell>
          <cell r="B133">
            <v>40758.150219907409</v>
          </cell>
          <cell r="C133">
            <v>40758.150219907409</v>
          </cell>
          <cell r="D133">
            <v>12.90000057220459</v>
          </cell>
          <cell r="G133">
            <v>31301.999999815598</v>
          </cell>
          <cell r="H133">
            <v>40756.362291666665</v>
          </cell>
          <cell r="I133">
            <v>40756.362291666665</v>
          </cell>
          <cell r="J133">
            <v>116.5</v>
          </cell>
          <cell r="M133">
            <v>191179.00000016671</v>
          </cell>
          <cell r="N133">
            <v>40758.212719907409</v>
          </cell>
          <cell r="O133">
            <v>40758.212719907409</v>
          </cell>
          <cell r="P133">
            <v>158.40000915527344</v>
          </cell>
        </row>
        <row r="134">
          <cell r="A134">
            <v>187578.99999974761</v>
          </cell>
          <cell r="B134">
            <v>40758.171053240738</v>
          </cell>
          <cell r="C134">
            <v>40758.171053240738</v>
          </cell>
          <cell r="D134">
            <v>17.899999618530273</v>
          </cell>
          <cell r="G134">
            <v>31371.000000229105</v>
          </cell>
          <cell r="H134">
            <v>40756.36309027778</v>
          </cell>
          <cell r="I134">
            <v>40756.36309027778</v>
          </cell>
          <cell r="J134">
            <v>103.30000305175781</v>
          </cell>
          <cell r="M134">
            <v>192868.00000020303</v>
          </cell>
          <cell r="N134">
            <v>40758.232268518521</v>
          </cell>
          <cell r="O134">
            <v>40758.232268518521</v>
          </cell>
          <cell r="P134">
            <v>209.10000610351562</v>
          </cell>
        </row>
        <row r="135">
          <cell r="A135">
            <v>189378.99999995716</v>
          </cell>
          <cell r="B135">
            <v>40758.191886574074</v>
          </cell>
          <cell r="C135">
            <v>40758.191886574074</v>
          </cell>
          <cell r="D135">
            <v>20.399999618530273</v>
          </cell>
          <cell r="G135">
            <v>31392.999999714084</v>
          </cell>
          <cell r="H135">
            <v>40756.363344907404</v>
          </cell>
          <cell r="I135">
            <v>40756.363344907404</v>
          </cell>
          <cell r="J135">
            <v>119.5</v>
          </cell>
          <cell r="M135">
            <v>192908.99999972899</v>
          </cell>
          <cell r="N135">
            <v>40758.232743055552</v>
          </cell>
          <cell r="O135">
            <v>40758.232743055552</v>
          </cell>
          <cell r="P135">
            <v>232</v>
          </cell>
        </row>
        <row r="136">
          <cell r="A136">
            <v>191179.00000016671</v>
          </cell>
          <cell r="B136">
            <v>40758.212719907409</v>
          </cell>
          <cell r="C136">
            <v>40758.212719907409</v>
          </cell>
          <cell r="D136">
            <v>18.399999618530273</v>
          </cell>
          <cell r="G136">
            <v>31521.999999694526</v>
          </cell>
          <cell r="H136">
            <v>40756.364837962959</v>
          </cell>
          <cell r="I136">
            <v>40756.364837962959</v>
          </cell>
          <cell r="J136">
            <v>105.70000457763672</v>
          </cell>
          <cell r="M136">
            <v>192979.99999998137</v>
          </cell>
          <cell r="N136">
            <v>40758.233564814815</v>
          </cell>
          <cell r="O136">
            <v>40758.233564814815</v>
          </cell>
          <cell r="P136">
            <v>232.40000915527344</v>
          </cell>
        </row>
        <row r="137">
          <cell r="A137">
            <v>192979.99999998137</v>
          </cell>
          <cell r="B137">
            <v>40758.233564814815</v>
          </cell>
          <cell r="C137">
            <v>40758.233564814815</v>
          </cell>
          <cell r="D137">
            <v>17.600000381469727</v>
          </cell>
          <cell r="G137">
            <v>31586.000000196509</v>
          </cell>
          <cell r="H137">
            <v>40756.365578703706</v>
          </cell>
          <cell r="I137">
            <v>40756.365578703706</v>
          </cell>
          <cell r="J137">
            <v>126.80000305175781</v>
          </cell>
          <cell r="M137">
            <v>194780.00000019092</v>
          </cell>
          <cell r="N137">
            <v>40758.25439814815</v>
          </cell>
          <cell r="O137">
            <v>40758.25439814815</v>
          </cell>
          <cell r="P137">
            <v>233.60000610351562</v>
          </cell>
        </row>
        <row r="138">
          <cell r="A138">
            <v>194780.00000019092</v>
          </cell>
          <cell r="B138">
            <v>40758.25439814815</v>
          </cell>
          <cell r="C138">
            <v>40758.25439814815</v>
          </cell>
          <cell r="D138">
            <v>18.30000114440918</v>
          </cell>
          <cell r="G138">
            <v>31608.00000031013</v>
          </cell>
          <cell r="H138">
            <v>40756.365833333337</v>
          </cell>
          <cell r="I138">
            <v>40756.365833333337</v>
          </cell>
          <cell r="J138">
            <v>108</v>
          </cell>
          <cell r="M138">
            <v>196579.99999977183</v>
          </cell>
          <cell r="N138">
            <v>40758.275231481479</v>
          </cell>
          <cell r="O138">
            <v>40758.275231481479</v>
          </cell>
          <cell r="P138">
            <v>237.60000610351562</v>
          </cell>
        </row>
        <row r="139">
          <cell r="A139">
            <v>196579.99999977183</v>
          </cell>
          <cell r="B139">
            <v>40758.275231481479</v>
          </cell>
          <cell r="C139">
            <v>40758.275231481479</v>
          </cell>
          <cell r="D139">
            <v>21</v>
          </cell>
          <cell r="G139">
            <v>31666.000000038184</v>
          </cell>
          <cell r="H139">
            <v>40756.36650462963</v>
          </cell>
          <cell r="I139">
            <v>40756.36650462963</v>
          </cell>
          <cell r="J139">
            <v>125.20000457763672</v>
          </cell>
          <cell r="M139">
            <v>198379.99999998137</v>
          </cell>
          <cell r="N139">
            <v>40758.296064814815</v>
          </cell>
          <cell r="O139">
            <v>40758.296064814815</v>
          </cell>
          <cell r="P139">
            <v>247.69999694824219</v>
          </cell>
        </row>
        <row r="140">
          <cell r="A140">
            <v>198379.99999998137</v>
          </cell>
          <cell r="B140">
            <v>40758.296064814815</v>
          </cell>
          <cell r="C140">
            <v>40758.296064814815</v>
          </cell>
          <cell r="D140">
            <v>32.700000762939453</v>
          </cell>
          <cell r="G140">
            <v>31675.999999861233</v>
          </cell>
          <cell r="H140">
            <v>40756.366620370369</v>
          </cell>
          <cell r="I140">
            <v>40756.366620370369</v>
          </cell>
          <cell r="J140">
            <v>108.5</v>
          </cell>
          <cell r="M140">
            <v>199645.00000022817</v>
          </cell>
          <cell r="N140">
            <v>40758.310706018521</v>
          </cell>
          <cell r="O140">
            <v>40758.310706018521</v>
          </cell>
          <cell r="P140">
            <v>227.10000610351562</v>
          </cell>
        </row>
        <row r="141">
          <cell r="A141">
            <v>199430.99999986589</v>
          </cell>
          <cell r="B141">
            <v>40758.308229166665</v>
          </cell>
          <cell r="C141">
            <v>40758.308229166665</v>
          </cell>
          <cell r="D141">
            <v>63.600002288818359</v>
          </cell>
          <cell r="G141">
            <v>31697.999999974854</v>
          </cell>
          <cell r="H141">
            <v>40756.366875</v>
          </cell>
          <cell r="I141">
            <v>40756.366875</v>
          </cell>
          <cell r="J141">
            <v>125.80000305175781</v>
          </cell>
          <cell r="M141">
            <v>200180.00000019092</v>
          </cell>
          <cell r="N141">
            <v>40758.31689814815</v>
          </cell>
          <cell r="O141">
            <v>40758.31689814815</v>
          </cell>
          <cell r="P141">
            <v>215.80000305175781</v>
          </cell>
        </row>
        <row r="142">
          <cell r="A142">
            <v>200180.00000019092</v>
          </cell>
          <cell r="B142">
            <v>40758.31689814815</v>
          </cell>
          <cell r="C142">
            <v>40758.31689814815</v>
          </cell>
          <cell r="D142">
            <v>88.599998474121094</v>
          </cell>
          <cell r="G142">
            <v>31717.000000015832</v>
          </cell>
          <cell r="H142">
            <v>40756.367094907408</v>
          </cell>
          <cell r="I142">
            <v>40756.367094907408</v>
          </cell>
          <cell r="J142">
            <v>106</v>
          </cell>
          <cell r="M142">
            <v>201979.99999977183</v>
          </cell>
          <cell r="N142">
            <v>40758.337731481479</v>
          </cell>
          <cell r="O142">
            <v>40758.337731481479</v>
          </cell>
          <cell r="P142">
            <v>198.69999694824219</v>
          </cell>
        </row>
        <row r="143">
          <cell r="A143">
            <v>201839.00000012945</v>
          </cell>
          <cell r="B143">
            <v>40758.336099537039</v>
          </cell>
          <cell r="C143">
            <v>40758.336099537039</v>
          </cell>
          <cell r="D143">
            <v>118.59999847412109</v>
          </cell>
          <cell r="G143">
            <v>31742.000000202097</v>
          </cell>
          <cell r="H143">
            <v>40756.367384259262</v>
          </cell>
          <cell r="I143">
            <v>40756.367384259262</v>
          </cell>
          <cell r="J143">
            <v>126.90000152587891</v>
          </cell>
          <cell r="M143">
            <v>203779.99999998137</v>
          </cell>
          <cell r="N143">
            <v>40758.358564814815</v>
          </cell>
          <cell r="O143">
            <v>40758.358564814815</v>
          </cell>
          <cell r="P143">
            <v>180.90000915527344</v>
          </cell>
        </row>
        <row r="144">
          <cell r="A144">
            <v>201979.99999977183</v>
          </cell>
          <cell r="B144">
            <v>40758.337731481479</v>
          </cell>
          <cell r="C144">
            <v>40758.337731481479</v>
          </cell>
          <cell r="D144">
            <v>115.59999847412109</v>
          </cell>
          <cell r="G144">
            <v>31753.000000258908</v>
          </cell>
          <cell r="H144">
            <v>40756.367511574077</v>
          </cell>
          <cell r="I144">
            <v>40756.367511574077</v>
          </cell>
          <cell r="J144">
            <v>102.59999847412109</v>
          </cell>
          <cell r="M144">
            <v>205580.00000019092</v>
          </cell>
          <cell r="N144">
            <v>40758.37939814815</v>
          </cell>
          <cell r="O144">
            <v>40758.37939814815</v>
          </cell>
          <cell r="P144">
            <v>169.5</v>
          </cell>
        </row>
        <row r="145">
          <cell r="A145">
            <v>203779.99999998137</v>
          </cell>
          <cell r="B145">
            <v>40758.358564814815</v>
          </cell>
          <cell r="C145">
            <v>40758.358564814815</v>
          </cell>
          <cell r="D145">
            <v>139.90000915527344</v>
          </cell>
          <cell r="G145">
            <v>31764.999999920838</v>
          </cell>
          <cell r="H145">
            <v>40756.367650462962</v>
          </cell>
          <cell r="I145">
            <v>40756.367650462962</v>
          </cell>
          <cell r="J145">
            <v>116.90000152587891</v>
          </cell>
          <cell r="M145">
            <v>206215.9999998752</v>
          </cell>
          <cell r="N145">
            <v>40758.386759259258</v>
          </cell>
          <cell r="O145">
            <v>40758.386759259258</v>
          </cell>
          <cell r="P145">
            <v>190.5</v>
          </cell>
        </row>
        <row r="146">
          <cell r="A146">
            <v>205580.00000019092</v>
          </cell>
          <cell r="B146">
            <v>40758.37939814815</v>
          </cell>
          <cell r="C146">
            <v>40758.37939814815</v>
          </cell>
          <cell r="D146">
            <v>149.90000915527344</v>
          </cell>
          <cell r="G146">
            <v>31898.000000207685</v>
          </cell>
          <cell r="H146">
            <v>40756.369189814817</v>
          </cell>
          <cell r="I146">
            <v>40756.369189814817</v>
          </cell>
          <cell r="J146">
            <v>109.30000305175781</v>
          </cell>
          <cell r="M146">
            <v>207381.00000000559</v>
          </cell>
          <cell r="N146">
            <v>40758.400243055556</v>
          </cell>
          <cell r="O146">
            <v>40758.400243055556</v>
          </cell>
          <cell r="P146">
            <v>172.90000915527344</v>
          </cell>
        </row>
        <row r="147">
          <cell r="A147">
            <v>207381.00000000559</v>
          </cell>
          <cell r="B147">
            <v>40758.400243055556</v>
          </cell>
          <cell r="C147">
            <v>40758.400243055556</v>
          </cell>
          <cell r="D147">
            <v>167.30000305175781</v>
          </cell>
          <cell r="G147">
            <v>31933.999999822117</v>
          </cell>
          <cell r="H147">
            <v>40756.369606481479</v>
          </cell>
          <cell r="I147">
            <v>40756.369606481479</v>
          </cell>
          <cell r="J147">
            <v>126.90000152587891</v>
          </cell>
          <cell r="M147">
            <v>209181.00000021514</v>
          </cell>
          <cell r="N147">
            <v>40758.421076388891</v>
          </cell>
          <cell r="O147">
            <v>40758.421076388891</v>
          </cell>
          <cell r="P147">
            <v>170.30000305175781</v>
          </cell>
        </row>
        <row r="148">
          <cell r="A148">
            <v>209181.00000021514</v>
          </cell>
          <cell r="B148">
            <v>40758.421076388891</v>
          </cell>
          <cell r="C148">
            <v>40758.421076388891</v>
          </cell>
          <cell r="D148">
            <v>169</v>
          </cell>
          <cell r="G148">
            <v>31944.000000273809</v>
          </cell>
          <cell r="H148">
            <v>40756.369722222225</v>
          </cell>
          <cell r="I148">
            <v>40756.369722222225</v>
          </cell>
          <cell r="J148">
            <v>111.90000152587891</v>
          </cell>
          <cell r="M148">
            <v>210980.99999979604</v>
          </cell>
          <cell r="N148">
            <v>40758.44190972222</v>
          </cell>
          <cell r="O148">
            <v>40758.44190972222</v>
          </cell>
          <cell r="P148">
            <v>167.40000915527344</v>
          </cell>
        </row>
        <row r="149">
          <cell r="A149">
            <v>210980.99999979604</v>
          </cell>
          <cell r="B149">
            <v>40758.44190972222</v>
          </cell>
          <cell r="C149">
            <v>40758.44190972222</v>
          </cell>
          <cell r="D149">
            <v>172.90000915527344</v>
          </cell>
          <cell r="G149">
            <v>32000.000000162981</v>
          </cell>
          <cell r="H149">
            <v>40756.370370370372</v>
          </cell>
          <cell r="I149">
            <v>40756.370370370372</v>
          </cell>
          <cell r="J149">
            <v>127.80000305175781</v>
          </cell>
          <cell r="M149">
            <v>212781.00000000559</v>
          </cell>
          <cell r="N149">
            <v>40758.462743055556</v>
          </cell>
          <cell r="O149">
            <v>40758.462743055556</v>
          </cell>
          <cell r="P149">
            <v>171.10000610351562</v>
          </cell>
        </row>
        <row r="150">
          <cell r="A150">
            <v>212781.00000000559</v>
          </cell>
          <cell r="B150">
            <v>40758.462743055556</v>
          </cell>
          <cell r="C150">
            <v>40758.462743055556</v>
          </cell>
          <cell r="D150">
            <v>178.90000915527344</v>
          </cell>
          <cell r="G150">
            <v>32008.999999752268</v>
          </cell>
          <cell r="H150">
            <v>40756.370474537034</v>
          </cell>
          <cell r="I150">
            <v>40756.370474537034</v>
          </cell>
          <cell r="J150">
            <v>108</v>
          </cell>
          <cell r="M150">
            <v>214581.00000021514</v>
          </cell>
          <cell r="N150">
            <v>40758.483576388891</v>
          </cell>
          <cell r="O150">
            <v>40758.483576388891</v>
          </cell>
          <cell r="P150">
            <v>170.40000915527344</v>
          </cell>
        </row>
        <row r="151">
          <cell r="A151">
            <v>214581.00000021514</v>
          </cell>
          <cell r="B151">
            <v>40758.483576388891</v>
          </cell>
          <cell r="C151">
            <v>40758.483576388891</v>
          </cell>
          <cell r="D151">
            <v>179.5</v>
          </cell>
          <cell r="G151">
            <v>32030.00000026077</v>
          </cell>
          <cell r="H151">
            <v>40756.370717592596</v>
          </cell>
          <cell r="I151">
            <v>40756.370717592596</v>
          </cell>
          <cell r="J151">
            <v>124.70000457763672</v>
          </cell>
          <cell r="M151">
            <v>215829.99999986496</v>
          </cell>
          <cell r="N151">
            <v>40758.498032407406</v>
          </cell>
          <cell r="O151">
            <v>40758.498032407406</v>
          </cell>
          <cell r="P151">
            <v>190.40000915527344</v>
          </cell>
        </row>
        <row r="152">
          <cell r="A152">
            <v>216380.99999979604</v>
          </cell>
          <cell r="B152">
            <v>40758.50440972222</v>
          </cell>
          <cell r="C152">
            <v>40758.50440972222</v>
          </cell>
          <cell r="D152">
            <v>167.69999694824219</v>
          </cell>
          <cell r="G152">
            <v>32040.999999688938</v>
          </cell>
          <cell r="H152">
            <v>40756.370844907404</v>
          </cell>
          <cell r="I152">
            <v>40756.370844907404</v>
          </cell>
          <cell r="J152">
            <v>103.20000457763672</v>
          </cell>
          <cell r="M152">
            <v>216380.99999979604</v>
          </cell>
          <cell r="N152">
            <v>40758.50440972222</v>
          </cell>
          <cell r="O152">
            <v>40758.50440972222</v>
          </cell>
          <cell r="P152">
            <v>172.40000915527344</v>
          </cell>
        </row>
        <row r="153">
          <cell r="A153">
            <v>218181.00000000559</v>
          </cell>
          <cell r="B153">
            <v>40758.525243055556</v>
          </cell>
          <cell r="C153">
            <v>40758.525243055556</v>
          </cell>
          <cell r="D153">
            <v>160.10000610351562</v>
          </cell>
          <cell r="G153">
            <v>32223.000000114553</v>
          </cell>
          <cell r="H153">
            <v>40756.37295138889</v>
          </cell>
          <cell r="I153">
            <v>40756.37295138889</v>
          </cell>
          <cell r="J153">
            <v>125.80000305175781</v>
          </cell>
          <cell r="M153">
            <v>218181.00000000559</v>
          </cell>
          <cell r="N153">
            <v>40758.525243055556</v>
          </cell>
          <cell r="O153">
            <v>40758.525243055556</v>
          </cell>
          <cell r="P153">
            <v>175.90000915527344</v>
          </cell>
        </row>
        <row r="154">
          <cell r="A154">
            <v>219981.99999982025</v>
          </cell>
          <cell r="B154">
            <v>40758.546087962961</v>
          </cell>
          <cell r="C154">
            <v>40758.546087962961</v>
          </cell>
          <cell r="D154">
            <v>153.60000610351562</v>
          </cell>
          <cell r="G154">
            <v>32234.000000171363</v>
          </cell>
          <cell r="H154">
            <v>40756.373078703706</v>
          </cell>
          <cell r="I154">
            <v>40756.373078703706</v>
          </cell>
          <cell r="J154">
            <v>104.30000305175781</v>
          </cell>
          <cell r="M154">
            <v>219981.99999982025</v>
          </cell>
          <cell r="N154">
            <v>40758.546087962961</v>
          </cell>
          <cell r="O154">
            <v>40758.546087962961</v>
          </cell>
          <cell r="P154">
            <v>180.10000610351562</v>
          </cell>
        </row>
        <row r="155">
          <cell r="A155">
            <v>221782.0000000298</v>
          </cell>
          <cell r="B155">
            <v>40758.566921296297</v>
          </cell>
          <cell r="C155">
            <v>40758.566921296297</v>
          </cell>
          <cell r="D155">
            <v>149.60000610351562</v>
          </cell>
          <cell r="G155">
            <v>32264.999999874271</v>
          </cell>
          <cell r="H155">
            <v>40756.373437499999</v>
          </cell>
          <cell r="I155">
            <v>40756.373437499999</v>
          </cell>
          <cell r="J155">
            <v>118.80000305175781</v>
          </cell>
          <cell r="M155">
            <v>221782.0000000298</v>
          </cell>
          <cell r="N155">
            <v>40758.566921296297</v>
          </cell>
          <cell r="O155">
            <v>40758.566921296297</v>
          </cell>
          <cell r="P155">
            <v>179.40000915527344</v>
          </cell>
        </row>
        <row r="156">
          <cell r="A156">
            <v>223582.00000023935</v>
          </cell>
          <cell r="B156">
            <v>40758.587754629632</v>
          </cell>
          <cell r="C156">
            <v>40758.587754629632</v>
          </cell>
          <cell r="D156">
            <v>146.69999694824219</v>
          </cell>
          <cell r="G156">
            <v>32277.000000164844</v>
          </cell>
          <cell r="H156">
            <v>40756.373576388891</v>
          </cell>
          <cell r="I156">
            <v>40756.373576388891</v>
          </cell>
          <cell r="J156">
            <v>103.5</v>
          </cell>
          <cell r="M156">
            <v>223582.00000023935</v>
          </cell>
          <cell r="N156">
            <v>40758.587754629632</v>
          </cell>
          <cell r="O156">
            <v>40758.587754629632</v>
          </cell>
          <cell r="P156">
            <v>178.90000915527344</v>
          </cell>
        </row>
        <row r="157">
          <cell r="A157">
            <v>225381.99999982025</v>
          </cell>
          <cell r="B157">
            <v>40758.608587962961</v>
          </cell>
          <cell r="C157">
            <v>40758.608587962961</v>
          </cell>
          <cell r="D157">
            <v>142.19999694824219</v>
          </cell>
          <cell r="G157">
            <v>32419.000000040978</v>
          </cell>
          <cell r="H157">
            <v>40756.375219907408</v>
          </cell>
          <cell r="I157">
            <v>40756.375219907408</v>
          </cell>
          <cell r="J157">
            <v>127.70000457763672</v>
          </cell>
          <cell r="M157">
            <v>225381.99999982025</v>
          </cell>
          <cell r="N157">
            <v>40758.608587962961</v>
          </cell>
          <cell r="O157">
            <v>40758.608587962961</v>
          </cell>
          <cell r="P157">
            <v>177.60000610351562</v>
          </cell>
        </row>
        <row r="158">
          <cell r="A158">
            <v>227182.0000000298</v>
          </cell>
          <cell r="B158">
            <v>40758.629421296297</v>
          </cell>
          <cell r="C158">
            <v>40758.629421296297</v>
          </cell>
          <cell r="D158">
            <v>132.5</v>
          </cell>
          <cell r="G158">
            <v>32428.999999864027</v>
          </cell>
          <cell r="H158">
            <v>40756.375335648147</v>
          </cell>
          <cell r="I158">
            <v>40756.375335648147</v>
          </cell>
          <cell r="J158">
            <v>107.80000305175781</v>
          </cell>
          <cell r="M158">
            <v>227182.0000000298</v>
          </cell>
          <cell r="N158">
            <v>40758.629421296297</v>
          </cell>
          <cell r="O158">
            <v>40758.629421296297</v>
          </cell>
          <cell r="P158">
            <v>183.30000305175781</v>
          </cell>
        </row>
        <row r="159">
          <cell r="A159">
            <v>228543.00000008661</v>
          </cell>
          <cell r="B159">
            <v>40758.645173611112</v>
          </cell>
          <cell r="C159">
            <v>40758.645173611112</v>
          </cell>
          <cell r="D159">
            <v>92.900001525878906</v>
          </cell>
          <cell r="G159">
            <v>32465.999999712221</v>
          </cell>
          <cell r="H159">
            <v>40756.375763888886</v>
          </cell>
          <cell r="I159">
            <v>40756.375763888886</v>
          </cell>
          <cell r="J159">
            <v>126</v>
          </cell>
          <cell r="M159">
            <v>228532.0000000298</v>
          </cell>
          <cell r="N159">
            <v>40758.645046296297</v>
          </cell>
          <cell r="O159">
            <v>40758.645046296297</v>
          </cell>
          <cell r="P159">
            <v>161.90000915527344</v>
          </cell>
        </row>
        <row r="160">
          <cell r="A160">
            <v>228683.99999972899</v>
          </cell>
          <cell r="B160">
            <v>40758.646805555552</v>
          </cell>
          <cell r="C160">
            <v>40758.646805555552</v>
          </cell>
          <cell r="D160">
            <v>57.5</v>
          </cell>
          <cell r="G160">
            <v>32478.000000002794</v>
          </cell>
          <cell r="H160">
            <v>40756.375902777778</v>
          </cell>
          <cell r="I160">
            <v>40756.375902777778</v>
          </cell>
          <cell r="J160">
            <v>103.90000152587891</v>
          </cell>
          <cell r="M160">
            <v>228543.00000008661</v>
          </cell>
          <cell r="N160">
            <v>40758.645173611112</v>
          </cell>
          <cell r="O160">
            <v>40758.645173611112</v>
          </cell>
          <cell r="P160">
            <v>140.10000610351562</v>
          </cell>
        </row>
        <row r="161">
          <cell r="A161">
            <v>228982.00000023935</v>
          </cell>
          <cell r="B161">
            <v>40758.650254629632</v>
          </cell>
          <cell r="C161">
            <v>40758.650254629632</v>
          </cell>
          <cell r="D161">
            <v>49.400001525878906</v>
          </cell>
          <cell r="G161">
            <v>32519.000000157394</v>
          </cell>
          <cell r="H161">
            <v>40756.376377314817</v>
          </cell>
          <cell r="I161">
            <v>40756.376377314817</v>
          </cell>
          <cell r="J161">
            <v>116.70000457763672</v>
          </cell>
          <cell r="M161">
            <v>228626.00000000093</v>
          </cell>
          <cell r="N161">
            <v>40758.646134259259</v>
          </cell>
          <cell r="O161">
            <v>40758.646134259259</v>
          </cell>
          <cell r="P161">
            <v>163.5</v>
          </cell>
        </row>
        <row r="162">
          <cell r="A162">
            <v>230781.99999982025</v>
          </cell>
          <cell r="B162">
            <v>40758.671087962961</v>
          </cell>
          <cell r="C162">
            <v>40758.671087962961</v>
          </cell>
          <cell r="D162">
            <v>53</v>
          </cell>
          <cell r="G162">
            <v>32573.000000207685</v>
          </cell>
          <cell r="H162">
            <v>40756.377002314817</v>
          </cell>
          <cell r="I162">
            <v>40756.377002314817</v>
          </cell>
          <cell r="J162">
            <v>104.20000457763672</v>
          </cell>
          <cell r="M162">
            <v>228982.00000023935</v>
          </cell>
          <cell r="N162">
            <v>40758.650254629632</v>
          </cell>
          <cell r="O162">
            <v>40758.650254629632</v>
          </cell>
          <cell r="P162">
            <v>175.19999694824219</v>
          </cell>
        </row>
        <row r="163">
          <cell r="A163">
            <v>232583.00000026356</v>
          </cell>
          <cell r="B163">
            <v>40758.691932870373</v>
          </cell>
          <cell r="C163">
            <v>40758.691932870373</v>
          </cell>
          <cell r="D163">
            <v>67.300003051757813</v>
          </cell>
          <cell r="G163">
            <v>32657.999999960884</v>
          </cell>
          <cell r="H163">
            <v>40756.377986111111</v>
          </cell>
          <cell r="I163">
            <v>40756.377986111111</v>
          </cell>
          <cell r="J163">
            <v>133.5</v>
          </cell>
          <cell r="M163">
            <v>230781.99999982025</v>
          </cell>
          <cell r="N163">
            <v>40758.671087962961</v>
          </cell>
          <cell r="O163">
            <v>40758.671087962961</v>
          </cell>
          <cell r="P163">
            <v>174.40000915527344</v>
          </cell>
        </row>
        <row r="164">
          <cell r="A164">
            <v>234382.99999984447</v>
          </cell>
          <cell r="B164">
            <v>40758.712766203702</v>
          </cell>
          <cell r="C164">
            <v>40758.712766203702</v>
          </cell>
          <cell r="D164">
            <v>87.400001525878906</v>
          </cell>
          <cell r="G164">
            <v>32669.000000017695</v>
          </cell>
          <cell r="H164">
            <v>40756.378113425926</v>
          </cell>
          <cell r="I164">
            <v>40756.378113425926</v>
          </cell>
          <cell r="J164">
            <v>102.59999847412109</v>
          </cell>
          <cell r="M164">
            <v>232583.00000026356</v>
          </cell>
          <cell r="N164">
            <v>40758.691932870373</v>
          </cell>
          <cell r="O164">
            <v>40758.691932870373</v>
          </cell>
          <cell r="P164">
            <v>176.80000305175781</v>
          </cell>
        </row>
        <row r="165">
          <cell r="A165">
            <v>235731.00000000559</v>
          </cell>
          <cell r="B165">
            <v>40758.728368055556</v>
          </cell>
          <cell r="C165">
            <v>40758.728368055556</v>
          </cell>
          <cell r="D165">
            <v>125.20000457763672</v>
          </cell>
          <cell r="G165">
            <v>32899.999999953434</v>
          </cell>
          <cell r="H165">
            <v>40756.380787037036</v>
          </cell>
          <cell r="I165">
            <v>40756.380787037036</v>
          </cell>
          <cell r="J165">
            <v>118.20000457763672</v>
          </cell>
          <cell r="M165">
            <v>234382.99999984447</v>
          </cell>
          <cell r="N165">
            <v>40758.712766203702</v>
          </cell>
          <cell r="O165">
            <v>40758.712766203702</v>
          </cell>
          <cell r="P165">
            <v>161.80000305175781</v>
          </cell>
        </row>
        <row r="166">
          <cell r="A166">
            <v>235855.00000007451</v>
          </cell>
          <cell r="B166">
            <v>40758.729803240742</v>
          </cell>
          <cell r="C166">
            <v>40758.729803240742</v>
          </cell>
          <cell r="D166">
            <v>155.90000915527344</v>
          </cell>
          <cell r="G166">
            <v>32923.000000300817</v>
          </cell>
          <cell r="H166">
            <v>40756.381053240744</v>
          </cell>
          <cell r="I166">
            <v>40756.381053240744</v>
          </cell>
          <cell r="J166">
            <v>105.40000152587891</v>
          </cell>
          <cell r="M166">
            <v>235731.00000000559</v>
          </cell>
          <cell r="N166">
            <v>40758.728368055556</v>
          </cell>
          <cell r="O166">
            <v>40758.728368055556</v>
          </cell>
          <cell r="P166">
            <v>195</v>
          </cell>
        </row>
        <row r="167">
          <cell r="A167">
            <v>236183.00000005402</v>
          </cell>
          <cell r="B167">
            <v>40758.733599537038</v>
          </cell>
          <cell r="C167">
            <v>40758.733599537038</v>
          </cell>
          <cell r="D167">
            <v>159</v>
          </cell>
          <cell r="G167">
            <v>33697.99999978859</v>
          </cell>
          <cell r="H167">
            <v>40756.390023148146</v>
          </cell>
          <cell r="I167">
            <v>40756.390023148146</v>
          </cell>
          <cell r="J167">
            <v>113</v>
          </cell>
          <cell r="M167">
            <v>235987.00000012759</v>
          </cell>
          <cell r="N167">
            <v>40758.73133101852</v>
          </cell>
          <cell r="O167">
            <v>40758.73133101852</v>
          </cell>
          <cell r="P167">
            <v>173.69999694824219</v>
          </cell>
        </row>
        <row r="168">
          <cell r="A168">
            <v>237983.00000026356</v>
          </cell>
          <cell r="B168">
            <v>40758.754432870373</v>
          </cell>
          <cell r="C168">
            <v>40758.754432870373</v>
          </cell>
          <cell r="D168">
            <v>178.60000610351562</v>
          </cell>
          <cell r="G168">
            <v>33961.000000289641</v>
          </cell>
          <cell r="H168">
            <v>40756.393067129633</v>
          </cell>
          <cell r="I168">
            <v>40756.393067129633</v>
          </cell>
          <cell r="J168">
            <v>126.09999847412109</v>
          </cell>
          <cell r="M168">
            <v>236183.00000005402</v>
          </cell>
          <cell r="N168">
            <v>40758.733599537038</v>
          </cell>
          <cell r="O168">
            <v>40758.733599537038</v>
          </cell>
          <cell r="P168">
            <v>172.60000610351562</v>
          </cell>
        </row>
        <row r="169">
          <cell r="A169">
            <v>239782.99999984447</v>
          </cell>
          <cell r="B169">
            <v>40758.775266203702</v>
          </cell>
          <cell r="C169">
            <v>40758.775266203702</v>
          </cell>
          <cell r="D169">
            <v>185.5</v>
          </cell>
          <cell r="G169">
            <v>33971.999999717809</v>
          </cell>
          <cell r="H169">
            <v>40756.393194444441</v>
          </cell>
          <cell r="I169">
            <v>40756.393194444441</v>
          </cell>
          <cell r="J169">
            <v>107.20000457763672</v>
          </cell>
          <cell r="M169">
            <v>237983.00000026356</v>
          </cell>
          <cell r="N169">
            <v>40758.754432870373</v>
          </cell>
          <cell r="O169">
            <v>40758.754432870373</v>
          </cell>
          <cell r="P169">
            <v>157</v>
          </cell>
        </row>
        <row r="170">
          <cell r="A170">
            <v>241583.00000005402</v>
          </cell>
          <cell r="B170">
            <v>40758.796099537038</v>
          </cell>
          <cell r="C170">
            <v>40758.796099537038</v>
          </cell>
          <cell r="D170">
            <v>186.10000610351562</v>
          </cell>
          <cell r="G170">
            <v>34052.000000188127</v>
          </cell>
          <cell r="H170">
            <v>40756.394120370373</v>
          </cell>
          <cell r="I170">
            <v>40756.394120370373</v>
          </cell>
          <cell r="J170">
            <v>127.5</v>
          </cell>
          <cell r="M170">
            <v>239782.99999984447</v>
          </cell>
          <cell r="N170">
            <v>40758.775266203702</v>
          </cell>
          <cell r="O170">
            <v>40758.775266203702</v>
          </cell>
          <cell r="P170">
            <v>155.10000610351562</v>
          </cell>
        </row>
        <row r="171">
          <cell r="A171">
            <v>243383.99999986868</v>
          </cell>
          <cell r="B171">
            <v>40758.816944444443</v>
          </cell>
          <cell r="C171">
            <v>40758.816944444443</v>
          </cell>
          <cell r="D171">
            <v>198.5</v>
          </cell>
          <cell r="G171">
            <v>34060.999999777414</v>
          </cell>
          <cell r="H171">
            <v>40756.394224537034</v>
          </cell>
          <cell r="I171">
            <v>40756.394224537034</v>
          </cell>
          <cell r="J171">
            <v>107.80000305175781</v>
          </cell>
          <cell r="M171">
            <v>241583.00000005402</v>
          </cell>
          <cell r="N171">
            <v>40758.796099537038</v>
          </cell>
          <cell r="O171">
            <v>40758.796099537038</v>
          </cell>
          <cell r="P171">
            <v>139.10000610351562</v>
          </cell>
        </row>
        <row r="172">
          <cell r="A172">
            <v>245184.00000007823</v>
          </cell>
          <cell r="B172">
            <v>40758.837777777779</v>
          </cell>
          <cell r="C172">
            <v>40758.837777777779</v>
          </cell>
          <cell r="D172">
            <v>195</v>
          </cell>
          <cell r="G172">
            <v>34183.000000007451</v>
          </cell>
          <cell r="H172">
            <v>40756.395636574074</v>
          </cell>
          <cell r="I172">
            <v>40756.395636574074</v>
          </cell>
          <cell r="J172">
            <v>123</v>
          </cell>
          <cell r="M172">
            <v>243383.99999986868</v>
          </cell>
          <cell r="N172">
            <v>40758.816944444443</v>
          </cell>
          <cell r="O172">
            <v>40758.816944444443</v>
          </cell>
          <cell r="P172">
            <v>144.69999694824219</v>
          </cell>
        </row>
        <row r="173">
          <cell r="A173">
            <v>246984.00000028778</v>
          </cell>
          <cell r="B173">
            <v>40758.858611111114</v>
          </cell>
          <cell r="C173">
            <v>40758.858611111114</v>
          </cell>
          <cell r="D173">
            <v>187.60000610351562</v>
          </cell>
          <cell r="G173">
            <v>34202.000000048429</v>
          </cell>
          <cell r="H173">
            <v>40756.395856481482</v>
          </cell>
          <cell r="I173">
            <v>40756.395856481482</v>
          </cell>
          <cell r="J173">
            <v>107</v>
          </cell>
          <cell r="M173">
            <v>245184.00000007823</v>
          </cell>
          <cell r="N173">
            <v>40758.837777777779</v>
          </cell>
          <cell r="O173">
            <v>40758.837777777779</v>
          </cell>
          <cell r="P173">
            <v>149.80000305175781</v>
          </cell>
        </row>
        <row r="174">
          <cell r="A174">
            <v>248783.99999986868</v>
          </cell>
          <cell r="B174">
            <v>40758.879444444443</v>
          </cell>
          <cell r="C174">
            <v>40758.879444444443</v>
          </cell>
          <cell r="D174">
            <v>190.40000915527344</v>
          </cell>
          <cell r="G174">
            <v>34304.000000003725</v>
          </cell>
          <cell r="H174">
            <v>40756.397037037037</v>
          </cell>
          <cell r="I174">
            <v>40756.397037037037</v>
          </cell>
          <cell r="J174">
            <v>128.80000305175781</v>
          </cell>
          <cell r="M174">
            <v>246984.00000028778</v>
          </cell>
          <cell r="N174">
            <v>40758.858611111114</v>
          </cell>
          <cell r="O174">
            <v>40758.858611111114</v>
          </cell>
          <cell r="P174">
            <v>154.10000610351562</v>
          </cell>
        </row>
        <row r="175">
          <cell r="A175">
            <v>250584.00000007823</v>
          </cell>
          <cell r="B175">
            <v>40758.900277777779</v>
          </cell>
          <cell r="C175">
            <v>40758.900277777779</v>
          </cell>
          <cell r="D175">
            <v>167.10000610351562</v>
          </cell>
          <cell r="G175">
            <v>34319.99999997206</v>
          </cell>
          <cell r="H175">
            <v>40756.397222222222</v>
          </cell>
          <cell r="I175">
            <v>40756.397222222222</v>
          </cell>
          <cell r="J175">
            <v>106.09999847412109</v>
          </cell>
          <cell r="M175">
            <v>248783.99999986868</v>
          </cell>
          <cell r="N175">
            <v>40758.879444444443</v>
          </cell>
          <cell r="O175">
            <v>40758.879444444443</v>
          </cell>
          <cell r="P175">
            <v>158.60000610351562</v>
          </cell>
        </row>
        <row r="176">
          <cell r="A176">
            <v>252384.00000028778</v>
          </cell>
          <cell r="B176">
            <v>40758.921111111114</v>
          </cell>
          <cell r="C176">
            <v>40758.921111111114</v>
          </cell>
          <cell r="D176">
            <v>158.19999694824219</v>
          </cell>
          <cell r="G176">
            <v>34383.000000240281</v>
          </cell>
          <cell r="H176">
            <v>40756.397951388892</v>
          </cell>
          <cell r="I176">
            <v>40756.397951388892</v>
          </cell>
          <cell r="J176">
            <v>125</v>
          </cell>
          <cell r="M176">
            <v>250584.00000007823</v>
          </cell>
          <cell r="N176">
            <v>40758.900277777779</v>
          </cell>
          <cell r="O176">
            <v>40758.900277777779</v>
          </cell>
          <cell r="P176">
            <v>177</v>
          </cell>
        </row>
        <row r="177">
          <cell r="A177">
            <v>254185.00000010245</v>
          </cell>
          <cell r="B177">
            <v>40758.94195601852</v>
          </cell>
          <cell r="C177">
            <v>40758.94195601852</v>
          </cell>
          <cell r="D177">
            <v>153</v>
          </cell>
          <cell r="G177">
            <v>34412.999999709427</v>
          </cell>
          <cell r="H177">
            <v>40756.398298611108</v>
          </cell>
          <cell r="I177">
            <v>40756.398298611108</v>
          </cell>
          <cell r="J177">
            <v>104.70000457763672</v>
          </cell>
          <cell r="M177">
            <v>252384.00000028778</v>
          </cell>
          <cell r="N177">
            <v>40758.921111111114</v>
          </cell>
          <cell r="O177">
            <v>40758.921111111114</v>
          </cell>
          <cell r="P177">
            <v>185.30000305175781</v>
          </cell>
        </row>
        <row r="178">
          <cell r="A178">
            <v>255985.00000031199</v>
          </cell>
          <cell r="B178">
            <v>40758.962789351855</v>
          </cell>
          <cell r="C178">
            <v>40758.962789351855</v>
          </cell>
          <cell r="D178">
            <v>157.5</v>
          </cell>
          <cell r="G178">
            <v>34434.999999823049</v>
          </cell>
          <cell r="H178">
            <v>40756.398553240739</v>
          </cell>
          <cell r="I178">
            <v>40756.398553240739</v>
          </cell>
          <cell r="J178">
            <v>124.70000457763672</v>
          </cell>
          <cell r="M178">
            <v>254185.00000010245</v>
          </cell>
          <cell r="N178">
            <v>40758.94195601852</v>
          </cell>
          <cell r="O178">
            <v>40758.94195601852</v>
          </cell>
          <cell r="P178">
            <v>187.40000915527344</v>
          </cell>
        </row>
        <row r="179">
          <cell r="A179">
            <v>257784.9999998929</v>
          </cell>
          <cell r="B179">
            <v>40758.983622685184</v>
          </cell>
          <cell r="C179">
            <v>40758.983622685184</v>
          </cell>
          <cell r="D179">
            <v>156.60000610351562</v>
          </cell>
          <cell r="G179">
            <v>34460.000000009313</v>
          </cell>
          <cell r="H179">
            <v>40756.398842592593</v>
          </cell>
          <cell r="I179">
            <v>40756.398842592593</v>
          </cell>
          <cell r="J179">
            <v>111.30000305175781</v>
          </cell>
          <cell r="M179">
            <v>255985.00000031199</v>
          </cell>
          <cell r="N179">
            <v>40758.962789351855</v>
          </cell>
          <cell r="O179">
            <v>40758.962789351855</v>
          </cell>
          <cell r="P179">
            <v>196.10000610351562</v>
          </cell>
        </row>
        <row r="180">
          <cell r="A180">
            <v>259585.00000010245</v>
          </cell>
          <cell r="B180">
            <v>40759.00445601852</v>
          </cell>
          <cell r="C180">
            <v>40759.00445601852</v>
          </cell>
          <cell r="D180">
            <v>149.5</v>
          </cell>
          <cell r="G180">
            <v>34585.000000311993</v>
          </cell>
          <cell r="H180">
            <v>40756.400289351855</v>
          </cell>
          <cell r="I180">
            <v>40756.400289351855</v>
          </cell>
          <cell r="J180">
            <v>124.5</v>
          </cell>
          <cell r="M180">
            <v>257784.9999998929</v>
          </cell>
          <cell r="N180">
            <v>40758.983622685184</v>
          </cell>
          <cell r="O180">
            <v>40758.983622685184</v>
          </cell>
          <cell r="P180">
            <v>193.90000915527344</v>
          </cell>
        </row>
        <row r="181">
          <cell r="A181">
            <v>261385.00000031199</v>
          </cell>
          <cell r="B181">
            <v>40759.025289351855</v>
          </cell>
          <cell r="C181">
            <v>40759.025289351855</v>
          </cell>
          <cell r="D181">
            <v>138.19999694824219</v>
          </cell>
          <cell r="G181">
            <v>34595.999999740161</v>
          </cell>
          <cell r="H181">
            <v>40756.400416666664</v>
          </cell>
          <cell r="I181">
            <v>40756.400416666664</v>
          </cell>
          <cell r="J181">
            <v>109</v>
          </cell>
          <cell r="M181">
            <v>259585.00000010245</v>
          </cell>
          <cell r="N181">
            <v>40759.00445601852</v>
          </cell>
          <cell r="O181">
            <v>40759.00445601852</v>
          </cell>
          <cell r="P181">
            <v>196.5</v>
          </cell>
        </row>
        <row r="182">
          <cell r="A182">
            <v>263184.9999998929</v>
          </cell>
          <cell r="B182">
            <v>40759.046122685184</v>
          </cell>
          <cell r="C182">
            <v>40759.046122685184</v>
          </cell>
          <cell r="D182">
            <v>124.30000305175781</v>
          </cell>
          <cell r="G182">
            <v>34638.999999733642</v>
          </cell>
          <cell r="H182">
            <v>40756.400914351849</v>
          </cell>
          <cell r="I182">
            <v>40756.400914351849</v>
          </cell>
          <cell r="J182">
            <v>136.69999694824219</v>
          </cell>
          <cell r="M182">
            <v>261385.00000031199</v>
          </cell>
          <cell r="N182">
            <v>40759.025289351855</v>
          </cell>
          <cell r="O182">
            <v>40759.025289351855</v>
          </cell>
          <cell r="P182">
            <v>201.80000305175781</v>
          </cell>
        </row>
        <row r="183">
          <cell r="A183">
            <v>264701.9999999553</v>
          </cell>
          <cell r="B183">
            <v>40759.063680555555</v>
          </cell>
          <cell r="C183">
            <v>40759.063680555555</v>
          </cell>
          <cell r="D183">
            <v>93.700004577636719</v>
          </cell>
          <cell r="G183">
            <v>34649.999999790452</v>
          </cell>
          <cell r="H183">
            <v>40756.401041666664</v>
          </cell>
          <cell r="I183">
            <v>40756.401041666664</v>
          </cell>
          <cell r="J183">
            <v>103.70000457763672</v>
          </cell>
          <cell r="M183">
            <v>263184.9999998929</v>
          </cell>
          <cell r="N183">
            <v>40759.046122685184</v>
          </cell>
          <cell r="O183">
            <v>40759.046122685184</v>
          </cell>
          <cell r="P183">
            <v>199.19999694824219</v>
          </cell>
        </row>
        <row r="184">
          <cell r="A184">
            <v>264985.00000010245</v>
          </cell>
          <cell r="B184">
            <v>40759.06695601852</v>
          </cell>
          <cell r="C184">
            <v>40759.06695601852</v>
          </cell>
          <cell r="D184">
            <v>94.5</v>
          </cell>
          <cell r="G184">
            <v>35214.999999850988</v>
          </cell>
          <cell r="H184">
            <v>40756.407581018517</v>
          </cell>
          <cell r="I184">
            <v>40756.407581018517</v>
          </cell>
          <cell r="J184">
            <v>117.09999847412109</v>
          </cell>
          <cell r="M184">
            <v>264985.00000010245</v>
          </cell>
          <cell r="N184">
            <v>40759.06695601852</v>
          </cell>
          <cell r="O184">
            <v>40759.06695601852</v>
          </cell>
          <cell r="P184">
            <v>206.10000610351562</v>
          </cell>
        </row>
        <row r="185">
          <cell r="A185">
            <v>266785.99999991711</v>
          </cell>
          <cell r="B185">
            <v>40759.087800925925</v>
          </cell>
          <cell r="C185">
            <v>40759.087800925925</v>
          </cell>
          <cell r="D185">
            <v>67.900001525878906</v>
          </cell>
          <cell r="G185">
            <v>35326.000000024214</v>
          </cell>
          <cell r="H185">
            <v>40756.408865740741</v>
          </cell>
          <cell r="I185">
            <v>40756.408865740741</v>
          </cell>
          <cell r="J185">
            <v>103.30000305175781</v>
          </cell>
          <cell r="M185">
            <v>266785.99999991711</v>
          </cell>
          <cell r="N185">
            <v>40759.087800925925</v>
          </cell>
          <cell r="O185">
            <v>40759.087800925925</v>
          </cell>
          <cell r="P185">
            <v>206.60000610351562</v>
          </cell>
        </row>
        <row r="186">
          <cell r="A186">
            <v>268056.00000007544</v>
          </cell>
          <cell r="B186">
            <v>40759.102500000001</v>
          </cell>
          <cell r="C186">
            <v>40759.102500000001</v>
          </cell>
          <cell r="D186">
            <v>0.5</v>
          </cell>
          <cell r="G186">
            <v>35497.999999998137</v>
          </cell>
          <cell r="H186">
            <v>40756.410856481481</v>
          </cell>
          <cell r="I186">
            <v>40756.410856481481</v>
          </cell>
          <cell r="J186">
            <v>104.20000457763672</v>
          </cell>
          <cell r="M186">
            <v>268057.0000003092</v>
          </cell>
          <cell r="N186">
            <v>40759.102511574078</v>
          </cell>
          <cell r="O186">
            <v>40759.102511574078</v>
          </cell>
          <cell r="P186">
            <v>179.60000610351562</v>
          </cell>
        </row>
        <row r="187">
          <cell r="A187">
            <v>268078.00000018906</v>
          </cell>
          <cell r="B187">
            <v>40759.102754629632</v>
          </cell>
          <cell r="C187">
            <v>40759.102754629632</v>
          </cell>
          <cell r="D187">
            <v>53.799999237060547</v>
          </cell>
          <cell r="G187">
            <v>35647.999999858439</v>
          </cell>
          <cell r="H187">
            <v>40756.412592592591</v>
          </cell>
          <cell r="I187">
            <v>40756.412592592591</v>
          </cell>
          <cell r="J187">
            <v>118.20000457763672</v>
          </cell>
          <cell r="M187">
            <v>268097.00000023004</v>
          </cell>
          <cell r="N187">
            <v>40759.10297453704</v>
          </cell>
          <cell r="O187">
            <v>40759.10297453704</v>
          </cell>
          <cell r="P187">
            <v>155.19999694824219</v>
          </cell>
        </row>
        <row r="188">
          <cell r="A188">
            <v>268097.00000023004</v>
          </cell>
          <cell r="B188">
            <v>40759.10297453704</v>
          </cell>
          <cell r="C188">
            <v>40759.10297453704</v>
          </cell>
          <cell r="D188">
            <v>0</v>
          </cell>
          <cell r="G188">
            <v>35658.00000031013</v>
          </cell>
          <cell r="H188">
            <v>40756.412708333337</v>
          </cell>
          <cell r="I188">
            <v>40756.412708333337</v>
          </cell>
          <cell r="J188">
            <v>101.20000457763672</v>
          </cell>
          <cell r="M188">
            <v>268586.00000012666</v>
          </cell>
          <cell r="N188">
            <v>40759.108634259261</v>
          </cell>
          <cell r="O188">
            <v>40759.108634259261</v>
          </cell>
          <cell r="P188">
            <v>166.60000610351562</v>
          </cell>
        </row>
        <row r="189">
          <cell r="A189">
            <v>268108.99999989197</v>
          </cell>
          <cell r="B189">
            <v>40759.103113425925</v>
          </cell>
          <cell r="C189">
            <v>40759.103113425925</v>
          </cell>
          <cell r="D189">
            <v>39.700000762939453</v>
          </cell>
          <cell r="G189">
            <v>35759.000000031665</v>
          </cell>
          <cell r="H189">
            <v>40756.413877314815</v>
          </cell>
          <cell r="I189">
            <v>40756.413877314815</v>
          </cell>
          <cell r="J189">
            <v>116.30000305175781</v>
          </cell>
          <cell r="M189">
            <v>270385.99999970756</v>
          </cell>
          <cell r="N189">
            <v>40759.129467592589</v>
          </cell>
          <cell r="O189">
            <v>40759.129467592589</v>
          </cell>
          <cell r="P189">
            <v>165.80000305175781</v>
          </cell>
        </row>
        <row r="190">
          <cell r="A190">
            <v>268154.99999995809</v>
          </cell>
          <cell r="B190">
            <v>40759.103645833333</v>
          </cell>
          <cell r="C190">
            <v>40759.103645833333</v>
          </cell>
          <cell r="D190">
            <v>2.4000000953674316</v>
          </cell>
          <cell r="G190">
            <v>35770.000000088476</v>
          </cell>
          <cell r="H190">
            <v>40756.414004629631</v>
          </cell>
          <cell r="I190">
            <v>40756.414004629631</v>
          </cell>
          <cell r="J190">
            <v>103.30000305175781</v>
          </cell>
          <cell r="M190">
            <v>272185.99999991711</v>
          </cell>
          <cell r="N190">
            <v>40759.150300925925</v>
          </cell>
          <cell r="O190">
            <v>40759.150300925925</v>
          </cell>
          <cell r="P190">
            <v>163.90000915527344</v>
          </cell>
        </row>
        <row r="191">
          <cell r="A191">
            <v>268586.00000012666</v>
          </cell>
          <cell r="B191">
            <v>40759.108634259261</v>
          </cell>
          <cell r="C191">
            <v>40759.108634259261</v>
          </cell>
          <cell r="D191">
            <v>12.800000190734863</v>
          </cell>
          <cell r="G191">
            <v>37298.000000207685</v>
          </cell>
          <cell r="H191">
            <v>40756.431689814817</v>
          </cell>
          <cell r="I191">
            <v>40756.431689814817</v>
          </cell>
          <cell r="J191">
            <v>105.59999847412109</v>
          </cell>
          <cell r="M191">
            <v>273986.00000012666</v>
          </cell>
          <cell r="N191">
            <v>40759.171134259261</v>
          </cell>
          <cell r="O191">
            <v>40759.171134259261</v>
          </cell>
          <cell r="P191">
            <v>163.5</v>
          </cell>
        </row>
        <row r="192">
          <cell r="A192">
            <v>270385.99999970756</v>
          </cell>
          <cell r="B192">
            <v>40759.129467592589</v>
          </cell>
          <cell r="C192">
            <v>40759.129467592589</v>
          </cell>
          <cell r="D192">
            <v>12.5</v>
          </cell>
          <cell r="G192">
            <v>39097.99999978859</v>
          </cell>
          <cell r="H192">
            <v>40756.452523148146</v>
          </cell>
          <cell r="I192">
            <v>40756.452523148146</v>
          </cell>
          <cell r="J192">
            <v>108.70000457763672</v>
          </cell>
          <cell r="M192">
            <v>275785.99999970756</v>
          </cell>
          <cell r="N192">
            <v>40759.191967592589</v>
          </cell>
          <cell r="O192">
            <v>40759.191967592589</v>
          </cell>
          <cell r="P192">
            <v>162.60000610351562</v>
          </cell>
        </row>
        <row r="193">
          <cell r="A193">
            <v>272185.99999991711</v>
          </cell>
          <cell r="B193">
            <v>40759.150300925925</v>
          </cell>
          <cell r="C193">
            <v>40759.150300925925</v>
          </cell>
          <cell r="D193">
            <v>15.600000381469727</v>
          </cell>
          <cell r="G193">
            <v>39482.999999891035</v>
          </cell>
          <cell r="H193">
            <v>40756.456979166665</v>
          </cell>
          <cell r="I193">
            <v>40756.456979166665</v>
          </cell>
          <cell r="J193">
            <v>130.10000610351562</v>
          </cell>
          <cell r="M193">
            <v>277585.99999991711</v>
          </cell>
          <cell r="N193">
            <v>40759.212800925925</v>
          </cell>
          <cell r="O193">
            <v>40759.212800925925</v>
          </cell>
          <cell r="P193">
            <v>162.10000610351562</v>
          </cell>
        </row>
        <row r="194">
          <cell r="A194">
            <v>273986.00000012666</v>
          </cell>
          <cell r="B194">
            <v>40759.171134259261</v>
          </cell>
          <cell r="C194">
            <v>40759.171134259261</v>
          </cell>
          <cell r="D194">
            <v>21.200000762939453</v>
          </cell>
          <cell r="G194">
            <v>39503.999999770895</v>
          </cell>
          <cell r="H194">
            <v>40756.45722222222</v>
          </cell>
          <cell r="I194">
            <v>40756.45722222222</v>
          </cell>
          <cell r="J194">
            <v>106.59999847412109</v>
          </cell>
          <cell r="M194">
            <v>279386.99999973178</v>
          </cell>
          <cell r="N194">
            <v>40759.23364583333</v>
          </cell>
          <cell r="O194">
            <v>40759.23364583333</v>
          </cell>
          <cell r="P194">
            <v>162.19999694824219</v>
          </cell>
        </row>
        <row r="195">
          <cell r="A195">
            <v>275785.99999970756</v>
          </cell>
          <cell r="B195">
            <v>40759.191967592589</v>
          </cell>
          <cell r="C195">
            <v>40759.191967592589</v>
          </cell>
          <cell r="D195">
            <v>20.600000381469727</v>
          </cell>
          <cell r="G195">
            <v>39514.999999827705</v>
          </cell>
          <cell r="H195">
            <v>40756.457349537035</v>
          </cell>
          <cell r="I195">
            <v>40756.457349537035</v>
          </cell>
          <cell r="J195">
            <v>122.59999847412109</v>
          </cell>
          <cell r="M195">
            <v>279526.99999976903</v>
          </cell>
          <cell r="N195">
            <v>40759.235266203701</v>
          </cell>
          <cell r="O195">
            <v>40759.235266203701</v>
          </cell>
          <cell r="P195">
            <v>208.60000610351562</v>
          </cell>
        </row>
        <row r="196">
          <cell r="A196">
            <v>277585.99999991711</v>
          </cell>
          <cell r="B196">
            <v>40759.212800925925</v>
          </cell>
          <cell r="C196">
            <v>40759.212800925925</v>
          </cell>
          <cell r="D196">
            <v>19.399999618530273</v>
          </cell>
          <cell r="G196">
            <v>39525.000000279397</v>
          </cell>
          <cell r="H196">
            <v>40756.457465277781</v>
          </cell>
          <cell r="I196">
            <v>40756.457465277781</v>
          </cell>
          <cell r="J196">
            <v>103.30000305175781</v>
          </cell>
          <cell r="M196">
            <v>280874.99999993015</v>
          </cell>
          <cell r="N196">
            <v>40759.250868055555</v>
          </cell>
          <cell r="O196">
            <v>40759.250868055555</v>
          </cell>
          <cell r="P196">
            <v>229.90000915527344</v>
          </cell>
        </row>
        <row r="197">
          <cell r="A197">
            <v>279386.99999973178</v>
          </cell>
          <cell r="B197">
            <v>40759.23364583333</v>
          </cell>
          <cell r="C197">
            <v>40759.23364583333</v>
          </cell>
          <cell r="D197">
            <v>15.800000190734863</v>
          </cell>
          <cell r="G197">
            <v>39573.999999789521</v>
          </cell>
          <cell r="H197">
            <v>40756.458032407405</v>
          </cell>
          <cell r="I197">
            <v>40756.458032407405</v>
          </cell>
          <cell r="J197">
            <v>119.09999847412109</v>
          </cell>
          <cell r="M197">
            <v>281186.99999994133</v>
          </cell>
          <cell r="N197">
            <v>40759.254479166666</v>
          </cell>
          <cell r="O197">
            <v>40759.254479166666</v>
          </cell>
          <cell r="P197">
            <v>235.40000915527344</v>
          </cell>
        </row>
        <row r="198">
          <cell r="A198">
            <v>279542.00000013225</v>
          </cell>
          <cell r="B198">
            <v>40759.235439814816</v>
          </cell>
          <cell r="C198">
            <v>40759.235439814816</v>
          </cell>
          <cell r="D198">
            <v>55.100002288818359</v>
          </cell>
          <cell r="G198">
            <v>39590.999999991618</v>
          </cell>
          <cell r="H198">
            <v>40756.458229166667</v>
          </cell>
          <cell r="I198">
            <v>40756.458229166667</v>
          </cell>
          <cell r="J198">
            <v>103.90000152587891</v>
          </cell>
          <cell r="M198">
            <v>282987.00000015087</v>
          </cell>
          <cell r="N198">
            <v>40759.275312500002</v>
          </cell>
          <cell r="O198">
            <v>40759.275312500002</v>
          </cell>
          <cell r="P198">
            <v>240.19999694824219</v>
          </cell>
        </row>
        <row r="199">
          <cell r="A199">
            <v>281186.99999994133</v>
          </cell>
          <cell r="B199">
            <v>40759.254479166666</v>
          </cell>
          <cell r="C199">
            <v>40759.254479166666</v>
          </cell>
          <cell r="D199">
            <v>45.200000762939453</v>
          </cell>
          <cell r="G199">
            <v>39831.999999750406</v>
          </cell>
          <cell r="H199">
            <v>40756.461018518516</v>
          </cell>
          <cell r="I199">
            <v>40756.461018518516</v>
          </cell>
          <cell r="J199">
            <v>126.80000305175781</v>
          </cell>
          <cell r="M199">
            <v>284786.99999973178</v>
          </cell>
          <cell r="N199">
            <v>40759.29614583333</v>
          </cell>
          <cell r="O199">
            <v>40759.29614583333</v>
          </cell>
          <cell r="P199">
            <v>240.80000305175781</v>
          </cell>
        </row>
        <row r="200">
          <cell r="A200">
            <v>282987.00000015087</v>
          </cell>
          <cell r="B200">
            <v>40759.275312500002</v>
          </cell>
          <cell r="C200">
            <v>40759.275312500002</v>
          </cell>
          <cell r="D200">
            <v>46.600002288818359</v>
          </cell>
          <cell r="G200">
            <v>39842.000000202097</v>
          </cell>
          <cell r="H200">
            <v>40756.461134259262</v>
          </cell>
          <cell r="I200">
            <v>40756.461134259262</v>
          </cell>
          <cell r="J200">
            <v>106.30000305175781</v>
          </cell>
          <cell r="M200">
            <v>286161.00000031292</v>
          </cell>
          <cell r="N200">
            <v>40759.312048611115</v>
          </cell>
          <cell r="O200">
            <v>40759.312048611115</v>
          </cell>
          <cell r="P200">
            <v>219.30000305175781</v>
          </cell>
        </row>
        <row r="201">
          <cell r="A201">
            <v>284786.99999973178</v>
          </cell>
          <cell r="B201">
            <v>40759.29614583333</v>
          </cell>
          <cell r="C201">
            <v>40759.29614583333</v>
          </cell>
          <cell r="D201">
            <v>52.900001525878906</v>
          </cell>
          <cell r="G201">
            <v>40243.000000272878</v>
          </cell>
          <cell r="H201">
            <v>40756.465775462966</v>
          </cell>
          <cell r="I201">
            <v>40756.465775462966</v>
          </cell>
          <cell r="J201">
            <v>122</v>
          </cell>
          <cell r="M201">
            <v>286586.99999994133</v>
          </cell>
          <cell r="N201">
            <v>40759.316979166666</v>
          </cell>
          <cell r="O201">
            <v>40759.316979166666</v>
          </cell>
          <cell r="P201">
            <v>209.60000610351562</v>
          </cell>
        </row>
        <row r="202">
          <cell r="A202">
            <v>286182.9999997979</v>
          </cell>
          <cell r="B202">
            <v>40759.312303240738</v>
          </cell>
          <cell r="C202">
            <v>40759.312303240738</v>
          </cell>
          <cell r="D202">
            <v>86.400001525878906</v>
          </cell>
          <cell r="G202">
            <v>40253.999999701045</v>
          </cell>
          <cell r="H202">
            <v>40756.465902777774</v>
          </cell>
          <cell r="I202">
            <v>40756.465902777774</v>
          </cell>
          <cell r="J202">
            <v>102.90000152587891</v>
          </cell>
          <cell r="M202">
            <v>288387.00000015087</v>
          </cell>
          <cell r="N202">
            <v>40759.337812500002</v>
          </cell>
          <cell r="O202">
            <v>40759.337812500002</v>
          </cell>
          <cell r="P202">
            <v>199.80000305175781</v>
          </cell>
        </row>
        <row r="203">
          <cell r="A203">
            <v>286586.99999994133</v>
          </cell>
          <cell r="B203">
            <v>40759.316979166666</v>
          </cell>
          <cell r="C203">
            <v>40759.316979166666</v>
          </cell>
          <cell r="D203">
            <v>95.900001525878906</v>
          </cell>
          <cell r="G203">
            <v>40662.000000150874</v>
          </cell>
          <cell r="H203">
            <v>40756.470625000002</v>
          </cell>
          <cell r="I203">
            <v>40756.470625000002</v>
          </cell>
          <cell r="J203">
            <v>118.40000152587891</v>
          </cell>
          <cell r="M203">
            <v>290074.99999995343</v>
          </cell>
          <cell r="N203">
            <v>40759.357349537036</v>
          </cell>
          <cell r="O203">
            <v>40759.357349537036</v>
          </cell>
          <cell r="P203">
            <v>174.10000610351562</v>
          </cell>
        </row>
        <row r="204">
          <cell r="A204">
            <v>288387.00000015087</v>
          </cell>
          <cell r="B204">
            <v>40759.337812500002</v>
          </cell>
          <cell r="C204">
            <v>40759.337812500002</v>
          </cell>
          <cell r="D204">
            <v>114.30000305175781</v>
          </cell>
          <cell r="G204">
            <v>40673.000000207685</v>
          </cell>
          <cell r="H204">
            <v>40756.470752314817</v>
          </cell>
          <cell r="I204">
            <v>40756.470752314817</v>
          </cell>
          <cell r="J204">
            <v>105.70000457763672</v>
          </cell>
          <cell r="M204">
            <v>290187.99999996554</v>
          </cell>
          <cell r="N204">
            <v>40759.358657407407</v>
          </cell>
          <cell r="O204">
            <v>40759.358657407407</v>
          </cell>
          <cell r="P204">
            <v>167.30000305175781</v>
          </cell>
        </row>
        <row r="205">
          <cell r="A205">
            <v>290187.99999996554</v>
          </cell>
          <cell r="B205">
            <v>40759.358657407407</v>
          </cell>
          <cell r="C205">
            <v>40759.358657407407</v>
          </cell>
          <cell r="D205">
            <v>131.30000305175781</v>
          </cell>
          <cell r="G205">
            <v>40883.999999868684</v>
          </cell>
          <cell r="H205">
            <v>40756.473194444443</v>
          </cell>
          <cell r="I205">
            <v>40756.473194444443</v>
          </cell>
          <cell r="J205">
            <v>127.20000457763672</v>
          </cell>
          <cell r="M205">
            <v>291988.99999978021</v>
          </cell>
          <cell r="N205">
            <v>40759.379502314812</v>
          </cell>
          <cell r="O205">
            <v>40759.379502314812</v>
          </cell>
          <cell r="P205">
            <v>150.90000915527344</v>
          </cell>
        </row>
        <row r="206">
          <cell r="A206">
            <v>291988.99999978021</v>
          </cell>
          <cell r="B206">
            <v>40759.379502314812</v>
          </cell>
          <cell r="C206">
            <v>40759.379502314812</v>
          </cell>
          <cell r="D206">
            <v>155.5</v>
          </cell>
          <cell r="G206">
            <v>40893.999999691732</v>
          </cell>
          <cell r="H206">
            <v>40756.473310185182</v>
          </cell>
          <cell r="I206">
            <v>40756.473310185182</v>
          </cell>
          <cell r="J206">
            <v>104</v>
          </cell>
          <cell r="M206">
            <v>293788.99999998976</v>
          </cell>
          <cell r="N206">
            <v>40759.400335648148</v>
          </cell>
          <cell r="O206">
            <v>40759.400335648148</v>
          </cell>
          <cell r="P206">
            <v>149.69999694824219</v>
          </cell>
        </row>
        <row r="207">
          <cell r="A207">
            <v>293788.99999998976</v>
          </cell>
          <cell r="B207">
            <v>40759.400335648148</v>
          </cell>
          <cell r="C207">
            <v>40759.400335648148</v>
          </cell>
          <cell r="D207">
            <v>158.5</v>
          </cell>
          <cell r="G207">
            <v>40899.000000231899</v>
          </cell>
          <cell r="H207">
            <v>40756.473368055558</v>
          </cell>
          <cell r="I207">
            <v>40756.473368055558</v>
          </cell>
          <cell r="J207">
            <v>104</v>
          </cell>
          <cell r="M207">
            <v>295589.0000001993</v>
          </cell>
          <cell r="N207">
            <v>40759.421168981484</v>
          </cell>
          <cell r="O207">
            <v>40759.421168981484</v>
          </cell>
          <cell r="P207">
            <v>159.90000915527344</v>
          </cell>
        </row>
        <row r="208">
          <cell r="A208">
            <v>295589.0000001993</v>
          </cell>
          <cell r="B208">
            <v>40759.421168981484</v>
          </cell>
          <cell r="C208">
            <v>40759.421168981484</v>
          </cell>
          <cell r="D208">
            <v>173.80000305175781</v>
          </cell>
          <cell r="G208">
            <v>41154.000000120141</v>
          </cell>
          <cell r="H208">
            <v>40756.476319444446</v>
          </cell>
          <cell r="I208">
            <v>40756.476319444446</v>
          </cell>
          <cell r="J208">
            <v>122.30000305175781</v>
          </cell>
          <cell r="M208">
            <v>297388.99999978021</v>
          </cell>
          <cell r="N208">
            <v>40759.442002314812</v>
          </cell>
          <cell r="O208">
            <v>40759.442002314812</v>
          </cell>
          <cell r="P208">
            <v>165.40000915527344</v>
          </cell>
        </row>
        <row r="209">
          <cell r="A209">
            <v>297388.99999978021</v>
          </cell>
          <cell r="B209">
            <v>40759.442002314812</v>
          </cell>
          <cell r="C209">
            <v>40759.442002314812</v>
          </cell>
          <cell r="D209">
            <v>179.19999694824219</v>
          </cell>
          <cell r="G209">
            <v>41179.999999911524</v>
          </cell>
          <cell r="H209">
            <v>40756.476620370369</v>
          </cell>
          <cell r="I209">
            <v>40756.476620370369</v>
          </cell>
          <cell r="J209">
            <v>105.59999847412109</v>
          </cell>
          <cell r="M209">
            <v>299188.99999998976</v>
          </cell>
          <cell r="N209">
            <v>40759.462835648148</v>
          </cell>
          <cell r="O209">
            <v>40759.462835648148</v>
          </cell>
          <cell r="P209">
            <v>169.30000305175781</v>
          </cell>
        </row>
        <row r="210">
          <cell r="A210">
            <v>299188.99999998976</v>
          </cell>
          <cell r="B210">
            <v>40759.462835648148</v>
          </cell>
          <cell r="C210">
            <v>40759.462835648148</v>
          </cell>
          <cell r="D210">
            <v>177.90000915527344</v>
          </cell>
          <cell r="G210">
            <v>41254.000000236556</v>
          </cell>
          <cell r="H210">
            <v>40756.477476851855</v>
          </cell>
          <cell r="I210">
            <v>40756.477476851855</v>
          </cell>
          <cell r="J210">
            <v>118.59999847412109</v>
          </cell>
          <cell r="M210">
            <v>300989.0000001993</v>
          </cell>
          <cell r="N210">
            <v>40759.483668981484</v>
          </cell>
          <cell r="O210">
            <v>40759.483668981484</v>
          </cell>
          <cell r="P210">
            <v>172</v>
          </cell>
        </row>
        <row r="211">
          <cell r="A211">
            <v>300989.0000001993</v>
          </cell>
          <cell r="B211">
            <v>40759.483668981484</v>
          </cell>
          <cell r="C211">
            <v>40759.483668981484</v>
          </cell>
          <cell r="D211">
            <v>177.80000305175781</v>
          </cell>
          <cell r="G211">
            <v>41302.000000141561</v>
          </cell>
          <cell r="H211">
            <v>40756.478032407409</v>
          </cell>
          <cell r="I211">
            <v>40756.478032407409</v>
          </cell>
          <cell r="J211">
            <v>104.90000152587891</v>
          </cell>
          <cell r="M211">
            <v>302790.00000001397</v>
          </cell>
          <cell r="N211">
            <v>40759.504513888889</v>
          </cell>
          <cell r="O211">
            <v>40759.504513888889</v>
          </cell>
          <cell r="P211">
            <v>168.60000610351562</v>
          </cell>
        </row>
        <row r="212">
          <cell r="A212">
            <v>302790.00000001397</v>
          </cell>
          <cell r="B212">
            <v>40759.504513888889</v>
          </cell>
          <cell r="C212">
            <v>40759.504513888889</v>
          </cell>
          <cell r="D212">
            <v>168.30000305175781</v>
          </cell>
          <cell r="G212">
            <v>41366.000000014901</v>
          </cell>
          <cell r="H212">
            <v>40756.478773148148</v>
          </cell>
          <cell r="I212">
            <v>40756.478773148148</v>
          </cell>
          <cell r="J212">
            <v>127.5</v>
          </cell>
          <cell r="M212">
            <v>304590.00000022352</v>
          </cell>
          <cell r="N212">
            <v>40759.525347222225</v>
          </cell>
          <cell r="O212">
            <v>40759.525347222225</v>
          </cell>
          <cell r="P212">
            <v>178.5</v>
          </cell>
        </row>
        <row r="213">
          <cell r="A213">
            <v>304590.00000022352</v>
          </cell>
          <cell r="B213">
            <v>40759.525347222225</v>
          </cell>
          <cell r="C213">
            <v>40759.525347222225</v>
          </cell>
          <cell r="D213">
            <v>156.69999694824219</v>
          </cell>
          <cell r="G213">
            <v>41386.999999894761</v>
          </cell>
          <cell r="H213">
            <v>40756.479016203702</v>
          </cell>
          <cell r="I213">
            <v>40756.479016203702</v>
          </cell>
          <cell r="J213">
            <v>105.5</v>
          </cell>
          <cell r="M213">
            <v>306389.99999980442</v>
          </cell>
          <cell r="N213">
            <v>40759.546180555553</v>
          </cell>
          <cell r="O213">
            <v>40759.546180555553</v>
          </cell>
          <cell r="P213">
            <v>180.40000915527344</v>
          </cell>
        </row>
        <row r="214">
          <cell r="A214">
            <v>306389.99999980442</v>
          </cell>
          <cell r="B214">
            <v>40759.546180555553</v>
          </cell>
          <cell r="C214">
            <v>40759.546180555553</v>
          </cell>
          <cell r="D214">
            <v>151.69999694824219</v>
          </cell>
          <cell r="G214">
            <v>41813.999999756925</v>
          </cell>
          <cell r="H214">
            <v>40756.483958333331</v>
          </cell>
          <cell r="I214">
            <v>40756.483958333331</v>
          </cell>
          <cell r="J214">
            <v>120.40000152587891</v>
          </cell>
          <cell r="M214">
            <v>308190.00000001397</v>
          </cell>
          <cell r="N214">
            <v>40759.567013888889</v>
          </cell>
          <cell r="O214">
            <v>40759.567013888889</v>
          </cell>
          <cell r="P214">
            <v>184.5</v>
          </cell>
        </row>
        <row r="215">
          <cell r="A215">
            <v>308190.00000001397</v>
          </cell>
          <cell r="B215">
            <v>40759.567013888889</v>
          </cell>
          <cell r="C215">
            <v>40759.567013888889</v>
          </cell>
          <cell r="D215">
            <v>141.80000305175781</v>
          </cell>
          <cell r="G215">
            <v>41834.000000031665</v>
          </cell>
          <cell r="H215">
            <v>40756.484189814815</v>
          </cell>
          <cell r="I215">
            <v>40756.484189814815</v>
          </cell>
          <cell r="J215">
            <v>102.80000305175781</v>
          </cell>
          <cell r="M215">
            <v>309990.00000022352</v>
          </cell>
          <cell r="N215">
            <v>40759.587847222225</v>
          </cell>
          <cell r="O215">
            <v>40759.587847222225</v>
          </cell>
          <cell r="P215">
            <v>184.80000305175781</v>
          </cell>
        </row>
        <row r="216">
          <cell r="A216">
            <v>309990.00000022352</v>
          </cell>
          <cell r="B216">
            <v>40759.587847222225</v>
          </cell>
          <cell r="C216">
            <v>40759.587847222225</v>
          </cell>
          <cell r="D216">
            <v>142.40000915527344</v>
          </cell>
          <cell r="G216">
            <v>42020.999999740161</v>
          </cell>
          <cell r="H216">
            <v>40756.486354166664</v>
          </cell>
          <cell r="I216">
            <v>40756.486354166664</v>
          </cell>
          <cell r="J216">
            <v>118.59999847412109</v>
          </cell>
          <cell r="M216">
            <v>310662.00000015087</v>
          </cell>
          <cell r="N216">
            <v>40759.595625000002</v>
          </cell>
          <cell r="O216">
            <v>40759.595625000002</v>
          </cell>
          <cell r="P216">
            <v>158.80000305175781</v>
          </cell>
        </row>
        <row r="217">
          <cell r="A217">
            <v>310679.99999995809</v>
          </cell>
          <cell r="B217">
            <v>40759.595833333333</v>
          </cell>
          <cell r="C217">
            <v>40759.595833333333</v>
          </cell>
          <cell r="D217">
            <v>81.099998474121094</v>
          </cell>
          <cell r="G217">
            <v>42042.000000248663</v>
          </cell>
          <cell r="H217">
            <v>40756.486597222225</v>
          </cell>
          <cell r="I217">
            <v>40756.486597222225</v>
          </cell>
          <cell r="J217">
            <v>105.5</v>
          </cell>
          <cell r="M217">
            <v>311628.99999988731</v>
          </cell>
          <cell r="N217">
            <v>40759.606817129628</v>
          </cell>
          <cell r="O217">
            <v>40759.606817129628</v>
          </cell>
          <cell r="P217">
            <v>182.30000305175781</v>
          </cell>
        </row>
        <row r="218">
          <cell r="A218">
            <v>310945.00000029802</v>
          </cell>
          <cell r="B218">
            <v>40759.598900462966</v>
          </cell>
          <cell r="C218">
            <v>40759.598900462966</v>
          </cell>
          <cell r="D218">
            <v>48.900001525878906</v>
          </cell>
          <cell r="G218">
            <v>42698.999999812804</v>
          </cell>
          <cell r="H218">
            <v>40756.494201388887</v>
          </cell>
          <cell r="I218">
            <v>40756.494201388887</v>
          </cell>
          <cell r="J218">
            <v>103.80000305175781</v>
          </cell>
          <cell r="M218">
            <v>311789.99999980442</v>
          </cell>
          <cell r="N218">
            <v>40759.608680555553</v>
          </cell>
          <cell r="O218">
            <v>40759.608680555553</v>
          </cell>
          <cell r="P218">
            <v>184.60000610351562</v>
          </cell>
        </row>
        <row r="219">
          <cell r="A219">
            <v>311789.99999980442</v>
          </cell>
          <cell r="B219">
            <v>40759.608680555553</v>
          </cell>
          <cell r="C219">
            <v>40759.608680555553</v>
          </cell>
          <cell r="D219">
            <v>44.100002288818359</v>
          </cell>
          <cell r="G219">
            <v>42714.999999781139</v>
          </cell>
          <cell r="H219">
            <v>40756.494386574072</v>
          </cell>
          <cell r="I219">
            <v>40756.494386574072</v>
          </cell>
          <cell r="J219">
            <v>118</v>
          </cell>
          <cell r="M219">
            <v>313591.00000024773</v>
          </cell>
          <cell r="N219">
            <v>40759.629525462966</v>
          </cell>
          <cell r="O219">
            <v>40759.629525462966</v>
          </cell>
          <cell r="P219">
            <v>179.80000305175781</v>
          </cell>
        </row>
        <row r="220">
          <cell r="A220">
            <v>313591.00000024773</v>
          </cell>
          <cell r="B220">
            <v>40759.629525462966</v>
          </cell>
          <cell r="C220">
            <v>40759.629525462966</v>
          </cell>
          <cell r="D220">
            <v>41.700000762939453</v>
          </cell>
          <cell r="G220">
            <v>42773.000000137836</v>
          </cell>
          <cell r="H220">
            <v>40756.495057870372</v>
          </cell>
          <cell r="I220">
            <v>40756.495057870372</v>
          </cell>
          <cell r="J220">
            <v>102.40000152587891</v>
          </cell>
          <cell r="M220">
            <v>315390.99999982864</v>
          </cell>
          <cell r="N220">
            <v>40759.650358796294</v>
          </cell>
          <cell r="O220">
            <v>40759.650358796294</v>
          </cell>
          <cell r="P220">
            <v>182.60000610351562</v>
          </cell>
        </row>
        <row r="221">
          <cell r="A221">
            <v>315390.99999982864</v>
          </cell>
          <cell r="B221">
            <v>40759.650358796294</v>
          </cell>
          <cell r="C221">
            <v>40759.650358796294</v>
          </cell>
          <cell r="D221">
            <v>42.100002288818359</v>
          </cell>
          <cell r="G221">
            <v>42814.999999897555</v>
          </cell>
          <cell r="H221">
            <v>40756.49554398148</v>
          </cell>
          <cell r="I221">
            <v>40756.49554398148</v>
          </cell>
          <cell r="J221">
            <v>119.80000305175781</v>
          </cell>
          <cell r="M221">
            <v>317191.00000003818</v>
          </cell>
          <cell r="N221">
            <v>40759.67119212963</v>
          </cell>
          <cell r="O221">
            <v>40759.67119212963</v>
          </cell>
          <cell r="P221">
            <v>183.40000915527344</v>
          </cell>
        </row>
        <row r="222">
          <cell r="A222">
            <v>317191.00000003818</v>
          </cell>
          <cell r="B222">
            <v>40759.67119212963</v>
          </cell>
          <cell r="C222">
            <v>40759.67119212963</v>
          </cell>
          <cell r="D222">
            <v>57.5</v>
          </cell>
          <cell r="G222">
            <v>42827.999999793246</v>
          </cell>
          <cell r="H222">
            <v>40756.495694444442</v>
          </cell>
          <cell r="I222">
            <v>40756.495694444442</v>
          </cell>
          <cell r="J222">
            <v>106.40000152587891</v>
          </cell>
          <cell r="M222">
            <v>318991.99999985285</v>
          </cell>
          <cell r="N222">
            <v>40759.692037037035</v>
          </cell>
          <cell r="O222">
            <v>40759.692037037035</v>
          </cell>
          <cell r="P222">
            <v>169.10000610351562</v>
          </cell>
        </row>
        <row r="223">
          <cell r="A223">
            <v>318991.99999985285</v>
          </cell>
          <cell r="B223">
            <v>40759.692037037035</v>
          </cell>
          <cell r="C223">
            <v>40759.692037037035</v>
          </cell>
          <cell r="D223">
            <v>77.599998474121094</v>
          </cell>
          <cell r="G223">
            <v>42846.999999834225</v>
          </cell>
          <cell r="H223">
            <v>40756.49591435185</v>
          </cell>
          <cell r="I223">
            <v>40756.49591435185</v>
          </cell>
          <cell r="J223">
            <v>129.69999694824219</v>
          </cell>
          <cell r="M223">
            <v>319190.99999985192</v>
          </cell>
          <cell r="N223">
            <v>40759.694340277776</v>
          </cell>
          <cell r="O223">
            <v>40759.694340277776</v>
          </cell>
          <cell r="P223">
            <v>211.30000305175781</v>
          </cell>
        </row>
        <row r="224">
          <cell r="A224">
            <v>319200.00000006985</v>
          </cell>
          <cell r="B224">
            <v>40759.694444444445</v>
          </cell>
          <cell r="C224">
            <v>40759.694444444445</v>
          </cell>
          <cell r="D224">
            <v>119.59999847412109</v>
          </cell>
          <cell r="G224">
            <v>42862.00000019744</v>
          </cell>
          <cell r="H224">
            <v>40756.496087962965</v>
          </cell>
          <cell r="I224">
            <v>40756.496087962965</v>
          </cell>
          <cell r="J224">
            <v>103.70000457763672</v>
          </cell>
          <cell r="M224">
            <v>319431.00000000559</v>
          </cell>
          <cell r="N224">
            <v>40759.697118055556</v>
          </cell>
          <cell r="O224">
            <v>40759.697118055556</v>
          </cell>
          <cell r="P224">
            <v>190.80000305175781</v>
          </cell>
        </row>
        <row r="225">
          <cell r="A225">
            <v>320464.99999968801</v>
          </cell>
          <cell r="B225">
            <v>40759.709085648145</v>
          </cell>
          <cell r="C225">
            <v>40759.709085648145</v>
          </cell>
          <cell r="D225">
            <v>150.30000305175781</v>
          </cell>
          <cell r="G225">
            <v>42927.000000304542</v>
          </cell>
          <cell r="H225">
            <v>40756.496840277781</v>
          </cell>
          <cell r="I225">
            <v>40756.496840277781</v>
          </cell>
          <cell r="J225">
            <v>125.5</v>
          </cell>
          <cell r="M225">
            <v>320792.0000000624</v>
          </cell>
          <cell r="N225">
            <v>40759.712870370371</v>
          </cell>
          <cell r="O225">
            <v>40759.712870370371</v>
          </cell>
          <cell r="P225">
            <v>184.5</v>
          </cell>
        </row>
        <row r="226">
          <cell r="A226">
            <v>320792.0000000624</v>
          </cell>
          <cell r="B226">
            <v>40759.712870370371</v>
          </cell>
          <cell r="C226">
            <v>40759.712870370371</v>
          </cell>
          <cell r="D226">
            <v>149.5</v>
          </cell>
          <cell r="G226">
            <v>42937.99999973271</v>
          </cell>
          <cell r="H226">
            <v>40756.496967592589</v>
          </cell>
          <cell r="I226">
            <v>40756.496967592589</v>
          </cell>
          <cell r="J226">
            <v>108.09999847412109</v>
          </cell>
          <cell r="M226">
            <v>322597.99999978859</v>
          </cell>
          <cell r="N226">
            <v>40759.733773148146</v>
          </cell>
          <cell r="O226">
            <v>40759.733773148146</v>
          </cell>
          <cell r="P226">
            <v>183.40000915527344</v>
          </cell>
        </row>
        <row r="227">
          <cell r="A227">
            <v>322597.99999978859</v>
          </cell>
          <cell r="B227">
            <v>40759.733773148146</v>
          </cell>
          <cell r="C227">
            <v>40759.733773148146</v>
          </cell>
          <cell r="D227">
            <v>152.30000305175781</v>
          </cell>
          <cell r="G227">
            <v>43069.000000180677</v>
          </cell>
          <cell r="H227">
            <v>40756.498483796298</v>
          </cell>
          <cell r="I227">
            <v>40756.498483796298</v>
          </cell>
          <cell r="J227">
            <v>120.90000152587891</v>
          </cell>
          <cell r="M227">
            <v>324397.99999999814</v>
          </cell>
          <cell r="N227">
            <v>40759.754606481481</v>
          </cell>
          <cell r="O227">
            <v>40759.754606481481</v>
          </cell>
          <cell r="P227">
            <v>168.40000915527344</v>
          </cell>
        </row>
        <row r="228">
          <cell r="A228">
            <v>324397.99999999814</v>
          </cell>
          <cell r="B228">
            <v>40759.754606481481</v>
          </cell>
          <cell r="C228">
            <v>40759.754606481481</v>
          </cell>
          <cell r="D228">
            <v>172.5</v>
          </cell>
          <cell r="G228">
            <v>43106.000000028871</v>
          </cell>
          <cell r="H228">
            <v>40756.498912037037</v>
          </cell>
          <cell r="I228">
            <v>40756.498912037037</v>
          </cell>
          <cell r="J228">
            <v>106.20000457763672</v>
          </cell>
          <cell r="M228">
            <v>326198.00000020768</v>
          </cell>
          <cell r="N228">
            <v>40759.775439814817</v>
          </cell>
          <cell r="O228">
            <v>40759.775439814817</v>
          </cell>
          <cell r="P228">
            <v>152.19999694824219</v>
          </cell>
        </row>
        <row r="229">
          <cell r="A229">
            <v>326198.00000020768</v>
          </cell>
          <cell r="B229">
            <v>40759.775439814817</v>
          </cell>
          <cell r="C229">
            <v>40759.775439814817</v>
          </cell>
          <cell r="D229">
            <v>182.90000915527344</v>
          </cell>
          <cell r="G229">
            <v>43225.000000186265</v>
          </cell>
          <cell r="H229">
            <v>40756.500289351854</v>
          </cell>
          <cell r="I229">
            <v>40756.500289351854</v>
          </cell>
          <cell r="J229">
            <v>129.19999694824219</v>
          </cell>
          <cell r="M229">
            <v>327997.99999978859</v>
          </cell>
          <cell r="N229">
            <v>40759.796273148146</v>
          </cell>
          <cell r="O229">
            <v>40759.796273148146</v>
          </cell>
          <cell r="P229">
            <v>140.40000915527344</v>
          </cell>
        </row>
        <row r="230">
          <cell r="A230">
            <v>327997.99999978859</v>
          </cell>
          <cell r="B230">
            <v>40759.796273148146</v>
          </cell>
          <cell r="C230">
            <v>40759.796273148146</v>
          </cell>
          <cell r="D230">
            <v>182</v>
          </cell>
          <cell r="G230">
            <v>43233.999999775551</v>
          </cell>
          <cell r="H230">
            <v>40756.500393518516</v>
          </cell>
          <cell r="I230">
            <v>40756.500393518516</v>
          </cell>
          <cell r="J230">
            <v>107.09999847412109</v>
          </cell>
          <cell r="M230">
            <v>329797.99999999814</v>
          </cell>
          <cell r="N230">
            <v>40759.817106481481</v>
          </cell>
          <cell r="O230">
            <v>40759.817106481481</v>
          </cell>
          <cell r="P230">
            <v>147.5</v>
          </cell>
        </row>
        <row r="231">
          <cell r="A231">
            <v>329797.99999999814</v>
          </cell>
          <cell r="B231">
            <v>40759.817106481481</v>
          </cell>
          <cell r="C231">
            <v>40759.817106481481</v>
          </cell>
          <cell r="D231">
            <v>193.19999694824219</v>
          </cell>
          <cell r="G231">
            <v>43394.000000087544</v>
          </cell>
          <cell r="H231">
            <v>40756.502245370371</v>
          </cell>
          <cell r="I231">
            <v>40756.502245370371</v>
          </cell>
          <cell r="J231">
            <v>134.30000305175781</v>
          </cell>
          <cell r="M231">
            <v>331598.00000020768</v>
          </cell>
          <cell r="N231">
            <v>40759.837939814817</v>
          </cell>
          <cell r="O231">
            <v>40759.837939814817</v>
          </cell>
          <cell r="P231">
            <v>145.69999694824219</v>
          </cell>
        </row>
        <row r="232">
          <cell r="A232">
            <v>331598.00000020768</v>
          </cell>
          <cell r="B232">
            <v>40759.837939814817</v>
          </cell>
          <cell r="C232">
            <v>40759.837939814817</v>
          </cell>
          <cell r="D232">
            <v>204.80000305175781</v>
          </cell>
          <cell r="G232">
            <v>43405.999999749474</v>
          </cell>
          <cell r="H232">
            <v>40756.502384259256</v>
          </cell>
          <cell r="I232">
            <v>40756.502384259256</v>
          </cell>
          <cell r="J232">
            <v>115.59999847412109</v>
          </cell>
          <cell r="M232">
            <v>333397.99999978859</v>
          </cell>
          <cell r="N232">
            <v>40759.858773148146</v>
          </cell>
          <cell r="O232">
            <v>40759.858773148146</v>
          </cell>
          <cell r="P232">
            <v>146.40000915527344</v>
          </cell>
        </row>
        <row r="233">
          <cell r="A233">
            <v>333397.99999978859</v>
          </cell>
          <cell r="B233">
            <v>40759.858773148146</v>
          </cell>
          <cell r="C233">
            <v>40759.858773148146</v>
          </cell>
          <cell r="D233">
            <v>201.40000915527344</v>
          </cell>
          <cell r="G233">
            <v>43519.999999995343</v>
          </cell>
          <cell r="H233">
            <v>40756.503703703704</v>
          </cell>
          <cell r="I233">
            <v>40756.503703703704</v>
          </cell>
          <cell r="J233">
            <v>102.90000152587891</v>
          </cell>
          <cell r="M233">
            <v>335199.0000002319</v>
          </cell>
          <cell r="N233">
            <v>40759.879618055558</v>
          </cell>
          <cell r="O233">
            <v>40759.879618055558</v>
          </cell>
          <cell r="P233">
            <v>156.60000610351562</v>
          </cell>
        </row>
        <row r="234">
          <cell r="A234">
            <v>335199.0000002319</v>
          </cell>
          <cell r="B234">
            <v>40759.879618055558</v>
          </cell>
          <cell r="C234">
            <v>40759.879618055558</v>
          </cell>
          <cell r="D234">
            <v>209.10000610351562</v>
          </cell>
          <cell r="G234">
            <v>43585.000000102445</v>
          </cell>
          <cell r="H234">
            <v>40756.50445601852</v>
          </cell>
          <cell r="I234">
            <v>40756.50445601852</v>
          </cell>
          <cell r="J234">
            <v>132.10000610351562</v>
          </cell>
          <cell r="M234">
            <v>336998.9999998128</v>
          </cell>
          <cell r="N234">
            <v>40759.900451388887</v>
          </cell>
          <cell r="O234">
            <v>40759.900451388887</v>
          </cell>
          <cell r="P234">
            <v>162</v>
          </cell>
        </row>
        <row r="235">
          <cell r="A235">
            <v>336998.9999998128</v>
          </cell>
          <cell r="B235">
            <v>40759.900451388887</v>
          </cell>
          <cell r="C235">
            <v>40759.900451388887</v>
          </cell>
          <cell r="D235">
            <v>202.5</v>
          </cell>
          <cell r="G235">
            <v>43594.999999925494</v>
          </cell>
          <cell r="H235">
            <v>40756.504571759258</v>
          </cell>
          <cell r="I235">
            <v>40756.504571759258</v>
          </cell>
          <cell r="J235">
            <v>107.40000152587891</v>
          </cell>
          <cell r="M235">
            <v>338799.00000002235</v>
          </cell>
          <cell r="N235">
            <v>40759.921284722222</v>
          </cell>
          <cell r="O235">
            <v>40759.921284722222</v>
          </cell>
          <cell r="P235">
            <v>179.10000610351562</v>
          </cell>
        </row>
        <row r="236">
          <cell r="A236">
            <v>338799.00000002235</v>
          </cell>
          <cell r="B236">
            <v>40759.921284722222</v>
          </cell>
          <cell r="C236">
            <v>40759.921284722222</v>
          </cell>
          <cell r="D236">
            <v>185.90000915527344</v>
          </cell>
          <cell r="G236">
            <v>43617.000000039116</v>
          </cell>
          <cell r="H236">
            <v>40756.504826388889</v>
          </cell>
          <cell r="I236">
            <v>40756.504826388889</v>
          </cell>
          <cell r="J236">
            <v>120.90000152587891</v>
          </cell>
          <cell r="M236">
            <v>340599.0000002319</v>
          </cell>
          <cell r="N236">
            <v>40759.942118055558</v>
          </cell>
          <cell r="O236">
            <v>40759.942118055558</v>
          </cell>
          <cell r="P236">
            <v>183.40000915527344</v>
          </cell>
        </row>
        <row r="237">
          <cell r="A237">
            <v>340599.0000002319</v>
          </cell>
          <cell r="B237">
            <v>40759.942118055558</v>
          </cell>
          <cell r="C237">
            <v>40759.942118055558</v>
          </cell>
          <cell r="D237">
            <v>173.10000610351562</v>
          </cell>
          <cell r="G237">
            <v>43628.000000095926</v>
          </cell>
          <cell r="H237">
            <v>40756.504953703705</v>
          </cell>
          <cell r="I237">
            <v>40756.504953703705</v>
          </cell>
          <cell r="J237">
            <v>100.5</v>
          </cell>
          <cell r="M237">
            <v>342398.9999998128</v>
          </cell>
          <cell r="N237">
            <v>40759.962951388887</v>
          </cell>
          <cell r="O237">
            <v>40759.962951388887</v>
          </cell>
          <cell r="P237">
            <v>181.30000305175781</v>
          </cell>
        </row>
        <row r="238">
          <cell r="A238">
            <v>342398.9999998128</v>
          </cell>
          <cell r="B238">
            <v>40759.962951388887</v>
          </cell>
          <cell r="C238">
            <v>40759.962951388887</v>
          </cell>
          <cell r="D238">
            <v>158</v>
          </cell>
          <cell r="G238">
            <v>43685.000000218861</v>
          </cell>
          <cell r="H238">
            <v>40756.505613425928</v>
          </cell>
          <cell r="I238">
            <v>40756.505613425928</v>
          </cell>
          <cell r="J238">
            <v>114.90000152587891</v>
          </cell>
          <cell r="M238">
            <v>344199.00000002235</v>
          </cell>
          <cell r="N238">
            <v>40759.983784722222</v>
          </cell>
          <cell r="O238">
            <v>40759.983784722222</v>
          </cell>
          <cell r="P238">
            <v>187.40000915527344</v>
          </cell>
        </row>
        <row r="239">
          <cell r="A239">
            <v>344199.00000002235</v>
          </cell>
          <cell r="B239">
            <v>40759.983784722222</v>
          </cell>
          <cell r="C239">
            <v>40759.983784722222</v>
          </cell>
          <cell r="D239">
            <v>149.90000915527344</v>
          </cell>
          <cell r="G239">
            <v>43754.000000003725</v>
          </cell>
          <cell r="H239">
            <v>40756.506412037037</v>
          </cell>
          <cell r="I239">
            <v>40756.506412037037</v>
          </cell>
          <cell r="J239">
            <v>129.90000915527344</v>
          </cell>
          <cell r="M239">
            <v>345999.99999983702</v>
          </cell>
          <cell r="N239">
            <v>40760.004629629628</v>
          </cell>
          <cell r="O239">
            <v>40760.004629629628</v>
          </cell>
          <cell r="P239">
            <v>192.40000915527344</v>
          </cell>
        </row>
        <row r="240">
          <cell r="A240">
            <v>345999.99999983702</v>
          </cell>
          <cell r="B240">
            <v>40760.004629629628</v>
          </cell>
          <cell r="C240">
            <v>40760.004629629628</v>
          </cell>
          <cell r="D240">
            <v>139.10000610351562</v>
          </cell>
          <cell r="G240">
            <v>43765.000000060536</v>
          </cell>
          <cell r="H240">
            <v>40756.506539351853</v>
          </cell>
          <cell r="I240">
            <v>40756.506539351853</v>
          </cell>
          <cell r="J240">
            <v>103.20000457763672</v>
          </cell>
          <cell r="M240">
            <v>347800.00000004657</v>
          </cell>
          <cell r="N240">
            <v>40760.025462962964</v>
          </cell>
          <cell r="O240">
            <v>40760.025462962964</v>
          </cell>
          <cell r="P240">
            <v>202.69999694824219</v>
          </cell>
        </row>
        <row r="241">
          <cell r="A241">
            <v>347800.00000004657</v>
          </cell>
          <cell r="B241">
            <v>40760.025462962964</v>
          </cell>
          <cell r="C241">
            <v>40760.025462962964</v>
          </cell>
          <cell r="D241">
            <v>125.59999847412109</v>
          </cell>
          <cell r="G241">
            <v>43833.000000240281</v>
          </cell>
          <cell r="H241">
            <v>40756.507326388892</v>
          </cell>
          <cell r="I241">
            <v>40756.507326388892</v>
          </cell>
          <cell r="J241">
            <v>123</v>
          </cell>
          <cell r="M241">
            <v>349600.00000025611</v>
          </cell>
          <cell r="N241">
            <v>40760.046296296299</v>
          </cell>
          <cell r="O241">
            <v>40760.046296296299</v>
          </cell>
          <cell r="P241">
            <v>206.90000915527344</v>
          </cell>
        </row>
        <row r="242">
          <cell r="A242">
            <v>349600.00000025611</v>
          </cell>
          <cell r="B242">
            <v>40760.046296296299</v>
          </cell>
          <cell r="C242">
            <v>40760.046296296299</v>
          </cell>
          <cell r="D242">
            <v>102</v>
          </cell>
          <cell r="G242">
            <v>43843.00000006333</v>
          </cell>
          <cell r="H242">
            <v>40756.50744212963</v>
          </cell>
          <cell r="I242">
            <v>40756.50744212963</v>
          </cell>
          <cell r="J242">
            <v>103.20000457763672</v>
          </cell>
          <cell r="M242">
            <v>351399.99999983702</v>
          </cell>
          <cell r="N242">
            <v>40760.067129629628</v>
          </cell>
          <cell r="O242">
            <v>40760.067129629628</v>
          </cell>
          <cell r="P242">
            <v>213.80000305175781</v>
          </cell>
        </row>
        <row r="243">
          <cell r="A243">
            <v>351399.99999983702</v>
          </cell>
          <cell r="B243">
            <v>40760.067129629628</v>
          </cell>
          <cell r="C243">
            <v>40760.067129629628</v>
          </cell>
          <cell r="D243">
            <v>95.300003051757813</v>
          </cell>
          <cell r="G243">
            <v>43863.999999943189</v>
          </cell>
          <cell r="H243">
            <v>40756.507685185185</v>
          </cell>
          <cell r="I243">
            <v>40756.507685185185</v>
          </cell>
          <cell r="J243">
            <v>116.59999847412109</v>
          </cell>
          <cell r="M243">
            <v>353200.00000004657</v>
          </cell>
          <cell r="N243">
            <v>40760.087962962964</v>
          </cell>
          <cell r="O243">
            <v>40760.087962962964</v>
          </cell>
          <cell r="P243">
            <v>211.69999694824219</v>
          </cell>
        </row>
        <row r="244">
          <cell r="A244">
            <v>353200.00000004657</v>
          </cell>
          <cell r="B244">
            <v>40760.087962962964</v>
          </cell>
          <cell r="C244">
            <v>40760.087962962964</v>
          </cell>
          <cell r="D244">
            <v>78.400001525878906</v>
          </cell>
          <cell r="G244">
            <v>43922.000000299886</v>
          </cell>
          <cell r="H244">
            <v>40756.508356481485</v>
          </cell>
          <cell r="I244">
            <v>40756.508356481485</v>
          </cell>
          <cell r="J244">
            <v>102.90000152587891</v>
          </cell>
          <cell r="M244">
            <v>353902.00000007171</v>
          </cell>
          <cell r="N244">
            <v>40760.096087962964</v>
          </cell>
          <cell r="O244">
            <v>40760.096087962964</v>
          </cell>
          <cell r="P244">
            <v>167.19999694824219</v>
          </cell>
        </row>
        <row r="245">
          <cell r="A245">
            <v>353900.99999983795</v>
          </cell>
          <cell r="B245">
            <v>40760.096076388887</v>
          </cell>
          <cell r="C245">
            <v>40760.096076388887</v>
          </cell>
          <cell r="D245">
            <v>44.5</v>
          </cell>
          <cell r="G245">
            <v>43943.000000179745</v>
          </cell>
          <cell r="H245">
            <v>40756.508599537039</v>
          </cell>
          <cell r="I245">
            <v>40756.508599537039</v>
          </cell>
          <cell r="J245">
            <v>116.80000305175781</v>
          </cell>
          <cell r="M245">
            <v>355000.00000025611</v>
          </cell>
          <cell r="N245">
            <v>40760.108796296299</v>
          </cell>
          <cell r="O245">
            <v>40760.108796296299</v>
          </cell>
          <cell r="P245">
            <v>173.10000610351562</v>
          </cell>
        </row>
        <row r="246">
          <cell r="A246">
            <v>353916.99999980628</v>
          </cell>
          <cell r="B246">
            <v>40760.096261574072</v>
          </cell>
          <cell r="C246">
            <v>40760.096261574072</v>
          </cell>
          <cell r="D246">
            <v>0</v>
          </cell>
          <cell r="G246">
            <v>43997.000000230037</v>
          </cell>
          <cell r="H246">
            <v>40756.50922453704</v>
          </cell>
          <cell r="I246">
            <v>40756.50922453704</v>
          </cell>
          <cell r="J246">
            <v>102.20000457763672</v>
          </cell>
          <cell r="M246">
            <v>356799.99999983702</v>
          </cell>
          <cell r="N246">
            <v>40760.129629629628</v>
          </cell>
          <cell r="O246">
            <v>40760.129629629628</v>
          </cell>
          <cell r="P246">
            <v>168.5</v>
          </cell>
        </row>
        <row r="247">
          <cell r="A247">
            <v>353957.99999996088</v>
          </cell>
          <cell r="B247">
            <v>40760.096736111111</v>
          </cell>
          <cell r="C247">
            <v>40760.096736111111</v>
          </cell>
          <cell r="D247">
            <v>37.299999237060547</v>
          </cell>
          <cell r="G247">
            <v>44155.000000074506</v>
          </cell>
          <cell r="H247">
            <v>40756.511053240742</v>
          </cell>
          <cell r="I247">
            <v>40756.511053240742</v>
          </cell>
          <cell r="J247">
            <v>122.20000457763672</v>
          </cell>
          <cell r="M247">
            <v>358601.00000028033</v>
          </cell>
          <cell r="N247">
            <v>40760.15047453704</v>
          </cell>
          <cell r="O247">
            <v>40760.15047453704</v>
          </cell>
          <cell r="P247">
            <v>184.5</v>
          </cell>
        </row>
        <row r="248">
          <cell r="A248">
            <v>353978.99999984074</v>
          </cell>
          <cell r="B248">
            <v>40760.096979166665</v>
          </cell>
          <cell r="C248">
            <v>40760.096979166665</v>
          </cell>
          <cell r="D248">
            <v>0</v>
          </cell>
          <cell r="G248">
            <v>44164.999999897555</v>
          </cell>
          <cell r="H248">
            <v>40756.51116898148</v>
          </cell>
          <cell r="I248">
            <v>40756.51116898148</v>
          </cell>
          <cell r="J248">
            <v>108.90000152587891</v>
          </cell>
          <cell r="M248">
            <v>360400.99999986123</v>
          </cell>
          <cell r="N248">
            <v>40760.171307870369</v>
          </cell>
          <cell r="O248">
            <v>40760.171307870369</v>
          </cell>
          <cell r="P248">
            <v>181.69999694824219</v>
          </cell>
        </row>
        <row r="249">
          <cell r="A249">
            <v>354004.00000002701</v>
          </cell>
          <cell r="B249">
            <v>40760.097268518519</v>
          </cell>
          <cell r="C249">
            <v>40760.097268518519</v>
          </cell>
          <cell r="D249">
            <v>31.80000114440918</v>
          </cell>
          <cell r="G249">
            <v>44198.000000067987</v>
          </cell>
          <cell r="H249">
            <v>40756.511550925927</v>
          </cell>
          <cell r="I249">
            <v>40756.511550925927</v>
          </cell>
          <cell r="J249">
            <v>126.5</v>
          </cell>
          <cell r="M249">
            <v>362201.00000007078</v>
          </cell>
          <cell r="N249">
            <v>40760.192141203705</v>
          </cell>
          <cell r="O249">
            <v>40760.192141203705</v>
          </cell>
          <cell r="P249">
            <v>181.60000610351562</v>
          </cell>
        </row>
        <row r="250">
          <cell r="A250">
            <v>354015.00000008382</v>
          </cell>
          <cell r="B250">
            <v>40760.097395833334</v>
          </cell>
          <cell r="C250">
            <v>40760.097395833334</v>
          </cell>
          <cell r="D250">
            <v>0</v>
          </cell>
          <cell r="G250">
            <v>44212.00000019744</v>
          </cell>
          <cell r="H250">
            <v>40756.511712962965</v>
          </cell>
          <cell r="I250">
            <v>40756.511712962965</v>
          </cell>
          <cell r="J250">
            <v>107.59999847412109</v>
          </cell>
          <cell r="M250">
            <v>364001.00000028033</v>
          </cell>
          <cell r="N250">
            <v>40760.21297453704</v>
          </cell>
          <cell r="O250">
            <v>40760.21297453704</v>
          </cell>
          <cell r="P250">
            <v>180.19999694824219</v>
          </cell>
        </row>
        <row r="251">
          <cell r="A251">
            <v>355000.00000025611</v>
          </cell>
          <cell r="B251">
            <v>40760.108796296299</v>
          </cell>
          <cell r="C251">
            <v>40760.108796296299</v>
          </cell>
          <cell r="D251">
            <v>15.5</v>
          </cell>
          <cell r="G251">
            <v>44330.000000121072</v>
          </cell>
          <cell r="H251">
            <v>40756.513078703705</v>
          </cell>
          <cell r="I251">
            <v>40756.513078703705</v>
          </cell>
          <cell r="J251">
            <v>128.5</v>
          </cell>
          <cell r="M251">
            <v>364773.99999992922</v>
          </cell>
          <cell r="N251">
            <v>40760.221921296295</v>
          </cell>
          <cell r="O251">
            <v>40760.221921296295</v>
          </cell>
          <cell r="P251">
            <v>159.60000610351562</v>
          </cell>
        </row>
        <row r="252">
          <cell r="A252">
            <v>356799.99999983702</v>
          </cell>
          <cell r="B252">
            <v>40760.129629629628</v>
          </cell>
          <cell r="C252">
            <v>40760.129629629628</v>
          </cell>
          <cell r="D252">
            <v>13.699999809265137</v>
          </cell>
          <cell r="G252">
            <v>44341.000000177883</v>
          </cell>
          <cell r="H252">
            <v>40756.513206018521</v>
          </cell>
          <cell r="I252">
            <v>40756.513206018521</v>
          </cell>
          <cell r="J252">
            <v>106.59999847412109</v>
          </cell>
          <cell r="M252">
            <v>364842.99999971408</v>
          </cell>
          <cell r="N252">
            <v>40760.222719907404</v>
          </cell>
          <cell r="O252">
            <v>40760.222719907404</v>
          </cell>
          <cell r="P252">
            <v>182</v>
          </cell>
        </row>
        <row r="253">
          <cell r="A253">
            <v>358601.00000028033</v>
          </cell>
          <cell r="B253">
            <v>40760.15047453704</v>
          </cell>
          <cell r="C253">
            <v>40760.15047453704</v>
          </cell>
          <cell r="D253">
            <v>15.5</v>
          </cell>
          <cell r="G253">
            <v>44499.000000022352</v>
          </cell>
          <cell r="H253">
            <v>40756.515034722222</v>
          </cell>
          <cell r="I253">
            <v>40756.515034722222</v>
          </cell>
          <cell r="J253">
            <v>107.5</v>
          </cell>
          <cell r="M253">
            <v>364859.00000031106</v>
          </cell>
          <cell r="N253">
            <v>40760.222905092596</v>
          </cell>
          <cell r="O253">
            <v>40760.222905092596</v>
          </cell>
          <cell r="P253">
            <v>216.60000610351562</v>
          </cell>
        </row>
        <row r="254">
          <cell r="A254">
            <v>360400.99999986123</v>
          </cell>
          <cell r="B254">
            <v>40760.171307870369</v>
          </cell>
          <cell r="C254">
            <v>40760.171307870369</v>
          </cell>
          <cell r="D254">
            <v>19.80000114440918</v>
          </cell>
          <cell r="G254">
            <v>44997.999999742024</v>
          </cell>
          <cell r="H254">
            <v>40756.520810185182</v>
          </cell>
          <cell r="I254">
            <v>40756.520810185182</v>
          </cell>
          <cell r="J254">
            <v>125.5</v>
          </cell>
          <cell r="M254">
            <v>364905.9999999823</v>
          </cell>
          <cell r="N254">
            <v>40760.223449074074</v>
          </cell>
          <cell r="O254">
            <v>40760.223449074074</v>
          </cell>
          <cell r="P254">
            <v>243.10000610351562</v>
          </cell>
        </row>
        <row r="255">
          <cell r="A255">
            <v>362201.00000007078</v>
          </cell>
          <cell r="B255">
            <v>40760.192141203705</v>
          </cell>
          <cell r="C255">
            <v>40760.192141203705</v>
          </cell>
          <cell r="D255">
            <v>21.899999618530273</v>
          </cell>
          <cell r="G255">
            <v>45019.000000250526</v>
          </cell>
          <cell r="H255">
            <v>40756.521053240744</v>
          </cell>
          <cell r="I255">
            <v>40756.521053240744</v>
          </cell>
          <cell r="J255">
            <v>109.40000152587891</v>
          </cell>
          <cell r="M255">
            <v>365800.99999986123</v>
          </cell>
          <cell r="N255">
            <v>40760.233807870369</v>
          </cell>
          <cell r="O255">
            <v>40760.233807870369</v>
          </cell>
          <cell r="P255">
            <v>238.30000305175781</v>
          </cell>
        </row>
        <row r="256">
          <cell r="A256">
            <v>364001.00000028033</v>
          </cell>
          <cell r="B256">
            <v>40760.21297453704</v>
          </cell>
          <cell r="C256">
            <v>40760.21297453704</v>
          </cell>
          <cell r="D256">
            <v>21.700000762939453</v>
          </cell>
          <cell r="G256">
            <v>45104.000000003725</v>
          </cell>
          <cell r="H256">
            <v>40756.522037037037</v>
          </cell>
          <cell r="I256">
            <v>40756.522037037037</v>
          </cell>
          <cell r="J256">
            <v>129.10000610351562</v>
          </cell>
          <cell r="M256">
            <v>367601.00000007078</v>
          </cell>
          <cell r="N256">
            <v>40760.254641203705</v>
          </cell>
          <cell r="O256">
            <v>40760.254641203705</v>
          </cell>
          <cell r="P256">
            <v>237.19999694824219</v>
          </cell>
        </row>
        <row r="257">
          <cell r="A257">
            <v>364875.0000002794</v>
          </cell>
          <cell r="B257">
            <v>40760.223090277781</v>
          </cell>
          <cell r="C257">
            <v>40760.223090277781</v>
          </cell>
          <cell r="D257">
            <v>54.900001525878906</v>
          </cell>
          <cell r="G257">
            <v>45118.000000133179</v>
          </cell>
          <cell r="H257">
            <v>40756.522199074076</v>
          </cell>
          <cell r="I257">
            <v>40756.522199074076</v>
          </cell>
          <cell r="J257">
            <v>105.80000305175781</v>
          </cell>
          <cell r="M257">
            <v>369401.00000028033</v>
          </cell>
          <cell r="N257">
            <v>40760.27547453704</v>
          </cell>
          <cell r="O257">
            <v>40760.27547453704</v>
          </cell>
          <cell r="P257">
            <v>247.5</v>
          </cell>
        </row>
        <row r="258">
          <cell r="A258">
            <v>364921.99999995064</v>
          </cell>
          <cell r="B258">
            <v>40760.223634259259</v>
          </cell>
          <cell r="C258">
            <v>40760.223634259259</v>
          </cell>
          <cell r="D258">
            <v>22.899999618530273</v>
          </cell>
          <cell r="G258">
            <v>45220.999999693595</v>
          </cell>
          <cell r="H258">
            <v>40756.5233912037</v>
          </cell>
          <cell r="I258">
            <v>40756.5233912037</v>
          </cell>
          <cell r="J258">
            <v>118.80000305175781</v>
          </cell>
          <cell r="M258">
            <v>371202.00000009499</v>
          </cell>
          <cell r="N258">
            <v>40760.296319444446</v>
          </cell>
          <cell r="O258">
            <v>40760.296319444446</v>
          </cell>
          <cell r="P258">
            <v>249.60000610351562</v>
          </cell>
        </row>
        <row r="259">
          <cell r="A259">
            <v>365800.99999986123</v>
          </cell>
          <cell r="B259">
            <v>40760.233807870369</v>
          </cell>
          <cell r="C259">
            <v>40760.233807870369</v>
          </cell>
          <cell r="D259">
            <v>22.30000114440918</v>
          </cell>
          <cell r="G259">
            <v>45237.000000290573</v>
          </cell>
          <cell r="H259">
            <v>40756.523576388892</v>
          </cell>
          <cell r="I259">
            <v>40756.523576388892</v>
          </cell>
          <cell r="J259">
            <v>105.70000457763672</v>
          </cell>
          <cell r="M259">
            <v>372494.99999997206</v>
          </cell>
          <cell r="N259">
            <v>40760.311284722222</v>
          </cell>
          <cell r="O259">
            <v>40760.311284722222</v>
          </cell>
          <cell r="P259">
            <v>229</v>
          </cell>
        </row>
        <row r="260">
          <cell r="A260">
            <v>367601.00000007078</v>
          </cell>
          <cell r="B260">
            <v>40760.254641203705</v>
          </cell>
          <cell r="C260">
            <v>40760.254641203705</v>
          </cell>
          <cell r="D260">
            <v>21.600000381469727</v>
          </cell>
          <cell r="G260">
            <v>45258.999999775551</v>
          </cell>
          <cell r="H260">
            <v>40756.523831018516</v>
          </cell>
          <cell r="I260">
            <v>40756.523831018516</v>
          </cell>
          <cell r="J260">
            <v>123.90000152587891</v>
          </cell>
          <cell r="M260">
            <v>373002.00000030454</v>
          </cell>
          <cell r="N260">
            <v>40760.317152777781</v>
          </cell>
          <cell r="O260">
            <v>40760.317152777781</v>
          </cell>
          <cell r="P260">
            <v>218.90000915527344</v>
          </cell>
        </row>
        <row r="261">
          <cell r="A261">
            <v>369401.00000028033</v>
          </cell>
          <cell r="B261">
            <v>40760.27547453704</v>
          </cell>
          <cell r="C261">
            <v>40760.27547453704</v>
          </cell>
          <cell r="D261">
            <v>26.200000762939453</v>
          </cell>
          <cell r="G261">
            <v>45267.999999993481</v>
          </cell>
          <cell r="H261">
            <v>40756.523935185185</v>
          </cell>
          <cell r="I261">
            <v>40756.523935185185</v>
          </cell>
          <cell r="J261">
            <v>102.5</v>
          </cell>
          <cell r="M261">
            <v>374099.00000025518</v>
          </cell>
          <cell r="N261">
            <v>40760.32984953704</v>
          </cell>
          <cell r="O261">
            <v>40760.32984953704</v>
          </cell>
          <cell r="P261">
            <v>196.10000610351562</v>
          </cell>
        </row>
        <row r="262">
          <cell r="A262">
            <v>371202.00000009499</v>
          </cell>
          <cell r="B262">
            <v>40760.296319444446</v>
          </cell>
          <cell r="C262">
            <v>40760.296319444446</v>
          </cell>
          <cell r="D262">
            <v>24.700000762939453</v>
          </cell>
          <cell r="G262">
            <v>45489.000000106171</v>
          </cell>
          <cell r="H262">
            <v>40756.526493055557</v>
          </cell>
          <cell r="I262">
            <v>40756.526493055557</v>
          </cell>
          <cell r="J262">
            <v>116.80000305175781</v>
          </cell>
          <cell r="M262">
            <v>374801.99999988545</v>
          </cell>
          <cell r="N262">
            <v>40760.33798611111</v>
          </cell>
          <cell r="O262">
            <v>40760.33798611111</v>
          </cell>
          <cell r="P262">
            <v>185.60000610351562</v>
          </cell>
        </row>
        <row r="263">
          <cell r="A263">
            <v>372757.00000023935</v>
          </cell>
          <cell r="B263">
            <v>40760.314317129632</v>
          </cell>
          <cell r="C263">
            <v>40760.314317129632</v>
          </cell>
          <cell r="D263">
            <v>55.799999237060547</v>
          </cell>
          <cell r="G263">
            <v>45552.999999979511</v>
          </cell>
          <cell r="H263">
            <v>40756.527233796296</v>
          </cell>
          <cell r="I263">
            <v>40756.527233796296</v>
          </cell>
          <cell r="J263">
            <v>102.80000305175781</v>
          </cell>
          <cell r="M263">
            <v>376602.00000009499</v>
          </cell>
          <cell r="N263">
            <v>40760.358819444446</v>
          </cell>
          <cell r="O263">
            <v>40760.358819444446</v>
          </cell>
          <cell r="P263">
            <v>177.90000915527344</v>
          </cell>
        </row>
        <row r="264">
          <cell r="A264">
            <v>373002.00000030454</v>
          </cell>
          <cell r="B264">
            <v>40760.317152777781</v>
          </cell>
          <cell r="C264">
            <v>40760.317152777781</v>
          </cell>
          <cell r="D264">
            <v>58.5</v>
          </cell>
          <cell r="G264">
            <v>45871.999999741092</v>
          </cell>
          <cell r="H264">
            <v>40756.530925925923</v>
          </cell>
          <cell r="I264">
            <v>40756.530925925923</v>
          </cell>
          <cell r="J264">
            <v>127</v>
          </cell>
          <cell r="M264">
            <v>378402.00000030454</v>
          </cell>
          <cell r="N264">
            <v>40760.379652777781</v>
          </cell>
          <cell r="O264">
            <v>40760.379652777781</v>
          </cell>
          <cell r="P264">
            <v>170.40000915527344</v>
          </cell>
        </row>
        <row r="265">
          <cell r="A265">
            <v>373453.99999972433</v>
          </cell>
          <cell r="B265">
            <v>40760.322384259256</v>
          </cell>
          <cell r="C265">
            <v>40760.322384259256</v>
          </cell>
          <cell r="D265">
            <v>89.5</v>
          </cell>
          <cell r="G265">
            <v>45882.999999797903</v>
          </cell>
          <cell r="H265">
            <v>40756.531053240738</v>
          </cell>
          <cell r="I265">
            <v>40756.531053240738</v>
          </cell>
          <cell r="J265">
            <v>103.5</v>
          </cell>
          <cell r="M265">
            <v>380201.99999988545</v>
          </cell>
          <cell r="N265">
            <v>40760.40048611111</v>
          </cell>
          <cell r="O265">
            <v>40760.40048611111</v>
          </cell>
          <cell r="P265">
            <v>176.10000610351562</v>
          </cell>
        </row>
        <row r="266">
          <cell r="A266">
            <v>374739.99999985099</v>
          </cell>
          <cell r="B266">
            <v>40760.337268518517</v>
          </cell>
          <cell r="C266">
            <v>40760.337268518517</v>
          </cell>
          <cell r="D266">
            <v>119.70000457763672</v>
          </cell>
          <cell r="G266">
            <v>45998.000000277534</v>
          </cell>
          <cell r="H266">
            <v>40756.532384259262</v>
          </cell>
          <cell r="I266">
            <v>40756.532384259262</v>
          </cell>
          <cell r="J266">
            <v>124.70000457763672</v>
          </cell>
          <cell r="M266">
            <v>382002.99999970011</v>
          </cell>
          <cell r="N266">
            <v>40760.421331018515</v>
          </cell>
          <cell r="O266">
            <v>40760.421331018515</v>
          </cell>
          <cell r="P266">
            <v>167.90000915527344</v>
          </cell>
        </row>
        <row r="267">
          <cell r="A267">
            <v>374801.99999988545</v>
          </cell>
          <cell r="B267">
            <v>40760.33798611111</v>
          </cell>
          <cell r="C267">
            <v>40760.33798611111</v>
          </cell>
          <cell r="D267">
            <v>119.40000152587891</v>
          </cell>
          <cell r="G267">
            <v>46008.999999705702</v>
          </cell>
          <cell r="H267">
            <v>40756.532511574071</v>
          </cell>
          <cell r="I267">
            <v>40756.532511574071</v>
          </cell>
          <cell r="J267">
            <v>104.40000152587891</v>
          </cell>
          <cell r="M267">
            <v>383804.00000014342</v>
          </cell>
          <cell r="N267">
            <v>40760.442175925928</v>
          </cell>
          <cell r="O267">
            <v>40760.442175925928</v>
          </cell>
          <cell r="P267">
            <v>164.10000610351562</v>
          </cell>
        </row>
        <row r="268">
          <cell r="A268">
            <v>376274.9999997206</v>
          </cell>
          <cell r="B268">
            <v>40760.355034722219</v>
          </cell>
          <cell r="C268">
            <v>40760.355034722219</v>
          </cell>
          <cell r="D268">
            <v>150.80000305175781</v>
          </cell>
          <cell r="G268">
            <v>46056.000000005588</v>
          </cell>
          <cell r="H268">
            <v>40756.533055555556</v>
          </cell>
          <cell r="I268">
            <v>40756.533055555556</v>
          </cell>
          <cell r="J268">
            <v>125.20000457763672</v>
          </cell>
          <cell r="M268">
            <v>385603.99999972433</v>
          </cell>
          <cell r="N268">
            <v>40760.463009259256</v>
          </cell>
          <cell r="O268">
            <v>40760.463009259256</v>
          </cell>
          <cell r="P268">
            <v>165.90000915527344</v>
          </cell>
        </row>
        <row r="269">
          <cell r="A269">
            <v>376602.00000009499</v>
          </cell>
          <cell r="B269">
            <v>40760.358819444446</v>
          </cell>
          <cell r="C269">
            <v>40760.358819444446</v>
          </cell>
          <cell r="D269">
            <v>147.40000915527344</v>
          </cell>
          <cell r="G269">
            <v>46065.999999828637</v>
          </cell>
          <cell r="H269">
            <v>40756.533171296294</v>
          </cell>
          <cell r="I269">
            <v>40756.533171296294</v>
          </cell>
          <cell r="J269">
            <v>109.59999847412109</v>
          </cell>
          <cell r="M269">
            <v>387403.99999993388</v>
          </cell>
          <cell r="N269">
            <v>40760.483842592592</v>
          </cell>
          <cell r="O269">
            <v>40760.483842592592</v>
          </cell>
          <cell r="P269">
            <v>159.80000305175781</v>
          </cell>
        </row>
        <row r="270">
          <cell r="A270">
            <v>378402.00000030454</v>
          </cell>
          <cell r="B270">
            <v>40760.379652777781</v>
          </cell>
          <cell r="C270">
            <v>40760.379652777781</v>
          </cell>
          <cell r="D270">
            <v>159.80000305175781</v>
          </cell>
          <cell r="G270">
            <v>46140.999999758787</v>
          </cell>
          <cell r="H270">
            <v>40756.534039351849</v>
          </cell>
          <cell r="I270">
            <v>40756.534039351849</v>
          </cell>
          <cell r="J270">
            <v>127.20000457763672</v>
          </cell>
          <cell r="M270">
            <v>389204.00000014342</v>
          </cell>
          <cell r="N270">
            <v>40760.504675925928</v>
          </cell>
          <cell r="O270">
            <v>40760.504675925928</v>
          </cell>
          <cell r="P270">
            <v>165.80000305175781</v>
          </cell>
        </row>
        <row r="271">
          <cell r="A271">
            <v>380201.99999988545</v>
          </cell>
          <cell r="B271">
            <v>40760.40048611111</v>
          </cell>
          <cell r="C271">
            <v>40760.40048611111</v>
          </cell>
          <cell r="D271">
            <v>184.40000915527344</v>
          </cell>
          <cell r="G271">
            <v>46162.00000026729</v>
          </cell>
          <cell r="H271">
            <v>40756.534282407411</v>
          </cell>
          <cell r="I271">
            <v>40756.534282407411</v>
          </cell>
          <cell r="J271">
            <v>105</v>
          </cell>
          <cell r="M271">
            <v>391004.99999995809</v>
          </cell>
          <cell r="N271">
            <v>40760.525520833333</v>
          </cell>
          <cell r="O271">
            <v>40760.525520833333</v>
          </cell>
          <cell r="P271">
            <v>166.30000305175781</v>
          </cell>
        </row>
        <row r="272">
          <cell r="A272">
            <v>382002.99999970011</v>
          </cell>
          <cell r="B272">
            <v>40760.421331018515</v>
          </cell>
          <cell r="C272">
            <v>40760.421331018515</v>
          </cell>
          <cell r="D272">
            <v>188</v>
          </cell>
          <cell r="G272">
            <v>46277.999999723397</v>
          </cell>
          <cell r="H272">
            <v>40756.535624999997</v>
          </cell>
          <cell r="I272">
            <v>40756.535624999997</v>
          </cell>
          <cell r="J272">
            <v>125.59999847412109</v>
          </cell>
          <cell r="M272">
            <v>392805.00000016764</v>
          </cell>
          <cell r="N272">
            <v>40760.546354166669</v>
          </cell>
          <cell r="O272">
            <v>40760.546354166669</v>
          </cell>
          <cell r="P272">
            <v>175.69999694824219</v>
          </cell>
        </row>
        <row r="273">
          <cell r="A273">
            <v>383804.00000014342</v>
          </cell>
          <cell r="B273">
            <v>40760.442175925928</v>
          </cell>
          <cell r="C273">
            <v>40760.442175925928</v>
          </cell>
          <cell r="D273">
            <v>180.69999694824219</v>
          </cell>
          <cell r="G273">
            <v>46288.999999780208</v>
          </cell>
          <cell r="H273">
            <v>40756.535752314812</v>
          </cell>
          <cell r="I273">
            <v>40756.535752314812</v>
          </cell>
          <cell r="J273">
            <v>112.09999847412109</v>
          </cell>
          <cell r="M273">
            <v>394604.99999974854</v>
          </cell>
          <cell r="N273">
            <v>40760.567187499997</v>
          </cell>
          <cell r="O273">
            <v>40760.567187499997</v>
          </cell>
          <cell r="P273">
            <v>188.90000915527344</v>
          </cell>
        </row>
        <row r="274">
          <cell r="A274">
            <v>385603.99999972433</v>
          </cell>
          <cell r="B274">
            <v>40760.463009259256</v>
          </cell>
          <cell r="C274">
            <v>40760.463009259256</v>
          </cell>
          <cell r="D274">
            <v>176.60000610351562</v>
          </cell>
          <cell r="G274">
            <v>46299.999999837019</v>
          </cell>
          <cell r="H274">
            <v>40756.535879629628</v>
          </cell>
          <cell r="I274">
            <v>40756.535879629628</v>
          </cell>
          <cell r="J274">
            <v>111.30000305175781</v>
          </cell>
          <cell r="M274">
            <v>396404.99999995809</v>
          </cell>
          <cell r="N274">
            <v>40760.588020833333</v>
          </cell>
          <cell r="O274">
            <v>40760.588020833333</v>
          </cell>
          <cell r="P274">
            <v>193.30000305175781</v>
          </cell>
        </row>
        <row r="275">
          <cell r="A275">
            <v>387403.99999993388</v>
          </cell>
          <cell r="B275">
            <v>40760.483842592592</v>
          </cell>
          <cell r="C275">
            <v>40760.483842592592</v>
          </cell>
          <cell r="D275">
            <v>176.60000610351562</v>
          </cell>
          <cell r="G275">
            <v>46315.000000200234</v>
          </cell>
          <cell r="H275">
            <v>40756.536053240743</v>
          </cell>
          <cell r="I275">
            <v>40756.536053240743</v>
          </cell>
          <cell r="J275">
            <v>125.90000152587891</v>
          </cell>
          <cell r="M275">
            <v>398205.00000016764</v>
          </cell>
          <cell r="N275">
            <v>40760.608854166669</v>
          </cell>
          <cell r="O275">
            <v>40760.608854166669</v>
          </cell>
          <cell r="P275">
            <v>188.69999694824219</v>
          </cell>
        </row>
        <row r="276">
          <cell r="A276">
            <v>389204.00000014342</v>
          </cell>
          <cell r="B276">
            <v>40760.504675925928</v>
          </cell>
          <cell r="C276">
            <v>40760.504675925928</v>
          </cell>
          <cell r="D276">
            <v>179.19999694824219</v>
          </cell>
          <cell r="G276">
            <v>46336.000000080094</v>
          </cell>
          <cell r="H276">
            <v>40756.536296296297</v>
          </cell>
          <cell r="I276">
            <v>40756.536296296297</v>
          </cell>
          <cell r="J276">
            <v>103.09999847412109</v>
          </cell>
          <cell r="M276">
            <v>400004.99999974854</v>
          </cell>
          <cell r="N276">
            <v>40760.629687499997</v>
          </cell>
          <cell r="O276">
            <v>40760.629687499997</v>
          </cell>
          <cell r="P276">
            <v>187.19999694824219</v>
          </cell>
        </row>
        <row r="277">
          <cell r="A277">
            <v>391004.99999995809</v>
          </cell>
          <cell r="B277">
            <v>40760.525520833333</v>
          </cell>
          <cell r="C277">
            <v>40760.525520833333</v>
          </cell>
          <cell r="D277">
            <v>181.30000305175781</v>
          </cell>
          <cell r="G277">
            <v>46420.000000228174</v>
          </cell>
          <cell r="H277">
            <v>40756.537268518521</v>
          </cell>
          <cell r="I277">
            <v>40756.537268518521</v>
          </cell>
          <cell r="J277">
            <v>128.60000610351562</v>
          </cell>
          <cell r="M277">
            <v>401804.99999995809</v>
          </cell>
          <cell r="N277">
            <v>40760.650520833333</v>
          </cell>
          <cell r="O277">
            <v>40760.650520833333</v>
          </cell>
          <cell r="P277">
            <v>182</v>
          </cell>
        </row>
        <row r="278">
          <cell r="A278">
            <v>392805.00000016764</v>
          </cell>
          <cell r="B278">
            <v>40760.546354166669</v>
          </cell>
          <cell r="C278">
            <v>40760.546354166669</v>
          </cell>
          <cell r="D278">
            <v>166.60000610351562</v>
          </cell>
          <cell r="G278">
            <v>46431.999999890104</v>
          </cell>
          <cell r="H278">
            <v>40756.537407407406</v>
          </cell>
          <cell r="I278">
            <v>40756.537407407406</v>
          </cell>
          <cell r="J278">
            <v>114.59999847412109</v>
          </cell>
          <cell r="M278">
            <v>402596.00000004284</v>
          </cell>
          <cell r="N278">
            <v>40760.659675925926</v>
          </cell>
          <cell r="O278">
            <v>40760.659675925926</v>
          </cell>
          <cell r="P278">
            <v>135.19999694824219</v>
          </cell>
        </row>
        <row r="279">
          <cell r="A279">
            <v>394604.99999974854</v>
          </cell>
          <cell r="B279">
            <v>40760.567187499997</v>
          </cell>
          <cell r="C279">
            <v>40760.567187499997</v>
          </cell>
          <cell r="D279">
            <v>163.10000610351562</v>
          </cell>
          <cell r="G279">
            <v>46442.999999946915</v>
          </cell>
          <cell r="H279">
            <v>40756.537534722222</v>
          </cell>
          <cell r="I279">
            <v>40756.537534722222</v>
          </cell>
          <cell r="J279">
            <v>101.80000305175781</v>
          </cell>
          <cell r="M279">
            <v>402691.00000024773</v>
          </cell>
          <cell r="N279">
            <v>40760.660775462966</v>
          </cell>
          <cell r="O279">
            <v>40760.660775462966</v>
          </cell>
          <cell r="P279">
            <v>156.10000610351562</v>
          </cell>
        </row>
        <row r="280">
          <cell r="A280">
            <v>396404.99999995809</v>
          </cell>
          <cell r="B280">
            <v>40760.588020833333</v>
          </cell>
          <cell r="C280">
            <v>40760.588020833333</v>
          </cell>
          <cell r="D280">
            <v>158.69999694824219</v>
          </cell>
          <cell r="G280">
            <v>46689.999999850988</v>
          </cell>
          <cell r="H280">
            <v>40756.540393518517</v>
          </cell>
          <cell r="I280">
            <v>40756.540393518517</v>
          </cell>
          <cell r="J280">
            <v>123.20000457763672</v>
          </cell>
          <cell r="M280">
            <v>403605.99999977276</v>
          </cell>
          <cell r="N280">
            <v>40760.671365740738</v>
          </cell>
          <cell r="O280">
            <v>40760.671365740738</v>
          </cell>
          <cell r="P280">
            <v>168.69999694824219</v>
          </cell>
        </row>
        <row r="281">
          <cell r="A281">
            <v>398205.00000016764</v>
          </cell>
          <cell r="B281">
            <v>40760.608854166669</v>
          </cell>
          <cell r="C281">
            <v>40760.608854166669</v>
          </cell>
          <cell r="D281">
            <v>158</v>
          </cell>
          <cell r="G281">
            <v>46702.000000141561</v>
          </cell>
          <cell r="H281">
            <v>40756.540532407409</v>
          </cell>
          <cell r="I281">
            <v>40756.540532407409</v>
          </cell>
          <cell r="J281">
            <v>103.90000152587891</v>
          </cell>
          <cell r="M281">
            <v>405405.9999999823</v>
          </cell>
          <cell r="N281">
            <v>40760.692199074074</v>
          </cell>
          <cell r="O281">
            <v>40760.692199074074</v>
          </cell>
          <cell r="P281">
            <v>166.69999694824219</v>
          </cell>
        </row>
        <row r="282">
          <cell r="A282">
            <v>400004.99999974854</v>
          </cell>
          <cell r="B282">
            <v>40760.629687499997</v>
          </cell>
          <cell r="C282">
            <v>40760.629687499997</v>
          </cell>
          <cell r="D282">
            <v>145.69999694824219</v>
          </cell>
          <cell r="G282">
            <v>46918.999999947846</v>
          </cell>
          <cell r="H282">
            <v>40756.543043981481</v>
          </cell>
          <cell r="I282">
            <v>40756.543043981481</v>
          </cell>
          <cell r="J282">
            <v>129.80000305175781</v>
          </cell>
          <cell r="M282">
            <v>407206.00000019185</v>
          </cell>
          <cell r="N282">
            <v>40760.71303240741</v>
          </cell>
          <cell r="O282">
            <v>40760.71303240741</v>
          </cell>
          <cell r="P282">
            <v>164</v>
          </cell>
        </row>
        <row r="283">
          <cell r="A283">
            <v>401804.99999995809</v>
          </cell>
          <cell r="B283">
            <v>40760.650520833333</v>
          </cell>
          <cell r="C283">
            <v>40760.650520833333</v>
          </cell>
          <cell r="D283">
            <v>136.10000610351562</v>
          </cell>
          <cell r="G283">
            <v>46944.99999973923</v>
          </cell>
          <cell r="H283">
            <v>40756.543344907404</v>
          </cell>
          <cell r="I283">
            <v>40756.543344907404</v>
          </cell>
          <cell r="J283">
            <v>103.80000305175781</v>
          </cell>
          <cell r="M283">
            <v>409005.99999977276</v>
          </cell>
          <cell r="N283">
            <v>40760.733865740738</v>
          </cell>
          <cell r="O283">
            <v>40760.733865740738</v>
          </cell>
          <cell r="P283">
            <v>148.5</v>
          </cell>
        </row>
        <row r="284">
          <cell r="A284">
            <v>402597.0000002766</v>
          </cell>
          <cell r="B284">
            <v>40760.659687500003</v>
          </cell>
          <cell r="C284">
            <v>40760.659687500003</v>
          </cell>
          <cell r="D284">
            <v>96.300003051757813</v>
          </cell>
          <cell r="G284">
            <v>47297.999999905005</v>
          </cell>
          <cell r="H284">
            <v>40756.547430555554</v>
          </cell>
          <cell r="I284">
            <v>40756.547430555554</v>
          </cell>
          <cell r="J284">
            <v>124.80000305175781</v>
          </cell>
          <cell r="M284">
            <v>409834.99999993946</v>
          </cell>
          <cell r="N284">
            <v>40760.743460648147</v>
          </cell>
          <cell r="O284">
            <v>40760.743460648147</v>
          </cell>
          <cell r="P284">
            <v>184.69999694824219</v>
          </cell>
        </row>
        <row r="285">
          <cell r="A285">
            <v>402639.00000003632</v>
          </cell>
          <cell r="B285">
            <v>40760.660173611112</v>
          </cell>
          <cell r="C285">
            <v>40760.660173611112</v>
          </cell>
          <cell r="D285">
            <v>63.5</v>
          </cell>
          <cell r="G285">
            <v>47308.999999961816</v>
          </cell>
          <cell r="H285">
            <v>40756.54755787037</v>
          </cell>
          <cell r="I285">
            <v>40756.54755787037</v>
          </cell>
          <cell r="J285">
            <v>108.20000457763672</v>
          </cell>
          <cell r="M285">
            <v>410011.99999982491</v>
          </cell>
          <cell r="N285">
            <v>40760.745509259257</v>
          </cell>
          <cell r="O285">
            <v>40760.745509259257</v>
          </cell>
          <cell r="P285">
            <v>164.69999694824219</v>
          </cell>
        </row>
        <row r="286">
          <cell r="A286">
            <v>403605.99999977276</v>
          </cell>
          <cell r="B286">
            <v>40760.671365740738</v>
          </cell>
          <cell r="C286">
            <v>40760.671365740738</v>
          </cell>
          <cell r="D286">
            <v>52.900001525878906</v>
          </cell>
          <cell r="G286">
            <v>47372.999999835156</v>
          </cell>
          <cell r="H286">
            <v>40756.548298611109</v>
          </cell>
          <cell r="I286">
            <v>40756.548298611109</v>
          </cell>
          <cell r="J286">
            <v>121.20000457763672</v>
          </cell>
          <cell r="M286">
            <v>410805.9999999823</v>
          </cell>
          <cell r="N286">
            <v>40760.754699074074</v>
          </cell>
          <cell r="O286">
            <v>40760.754699074074</v>
          </cell>
          <cell r="P286">
            <v>157.10000610351562</v>
          </cell>
        </row>
        <row r="287">
          <cell r="A287">
            <v>405405.9999999823</v>
          </cell>
          <cell r="B287">
            <v>40760.692199074074</v>
          </cell>
          <cell r="C287">
            <v>40760.692199074074</v>
          </cell>
          <cell r="D287">
            <v>53.5</v>
          </cell>
          <cell r="G287">
            <v>47383.000000286847</v>
          </cell>
          <cell r="H287">
            <v>40756.548414351855</v>
          </cell>
          <cell r="I287">
            <v>40756.548414351855</v>
          </cell>
          <cell r="J287">
            <v>104.30000305175781</v>
          </cell>
          <cell r="M287">
            <v>412606.00000019185</v>
          </cell>
          <cell r="N287">
            <v>40760.77553240741</v>
          </cell>
          <cell r="O287">
            <v>40760.77553240741</v>
          </cell>
          <cell r="P287">
            <v>143.80000305175781</v>
          </cell>
        </row>
        <row r="288">
          <cell r="A288">
            <v>407206.00000019185</v>
          </cell>
          <cell r="B288">
            <v>40760.71303240741</v>
          </cell>
          <cell r="C288">
            <v>40760.71303240741</v>
          </cell>
          <cell r="D288">
            <v>58.200000762939453</v>
          </cell>
          <cell r="G288">
            <v>47484.000000008382</v>
          </cell>
          <cell r="H288">
            <v>40756.549583333333</v>
          </cell>
          <cell r="I288">
            <v>40756.549583333333</v>
          </cell>
          <cell r="J288">
            <v>116.90000152587891</v>
          </cell>
          <cell r="M288">
            <v>414407.00000000652</v>
          </cell>
          <cell r="N288">
            <v>40760.796377314815</v>
          </cell>
          <cell r="O288">
            <v>40760.796377314815</v>
          </cell>
          <cell r="P288">
            <v>140.10000610351562</v>
          </cell>
        </row>
        <row r="289">
          <cell r="A289">
            <v>408994.99999971595</v>
          </cell>
          <cell r="B289">
            <v>40760.733738425923</v>
          </cell>
          <cell r="C289">
            <v>40760.733738425923</v>
          </cell>
          <cell r="D289">
            <v>88.400001525878906</v>
          </cell>
          <cell r="G289">
            <v>47496.000000298955</v>
          </cell>
          <cell r="H289">
            <v>40756.549722222226</v>
          </cell>
          <cell r="I289">
            <v>40756.549722222226</v>
          </cell>
          <cell r="J289">
            <v>104.09999847412109</v>
          </cell>
          <cell r="M289">
            <v>416207.00000021607</v>
          </cell>
          <cell r="N289">
            <v>40760.817210648151</v>
          </cell>
          <cell r="O289">
            <v>40760.817210648151</v>
          </cell>
          <cell r="P289">
            <v>140.80000305175781</v>
          </cell>
        </row>
        <row r="290">
          <cell r="A290">
            <v>409005.99999977276</v>
          </cell>
          <cell r="B290">
            <v>40760.733865740738</v>
          </cell>
          <cell r="C290">
            <v>40760.733865740738</v>
          </cell>
          <cell r="D290">
            <v>87.900001525878906</v>
          </cell>
          <cell r="G290">
            <v>47587.00000019744</v>
          </cell>
          <cell r="H290">
            <v>40756.550775462965</v>
          </cell>
          <cell r="I290">
            <v>40756.550775462965</v>
          </cell>
          <cell r="J290">
            <v>120.80000305175781</v>
          </cell>
          <cell r="M290">
            <v>418006.99999979697</v>
          </cell>
          <cell r="N290">
            <v>40760.838043981479</v>
          </cell>
          <cell r="O290">
            <v>40760.838043981479</v>
          </cell>
          <cell r="P290">
            <v>137.69999694824219</v>
          </cell>
        </row>
        <row r="291">
          <cell r="A291">
            <v>409853.99999998044</v>
          </cell>
          <cell r="B291">
            <v>40760.743680555555</v>
          </cell>
          <cell r="C291">
            <v>40760.743680555555</v>
          </cell>
          <cell r="D291">
            <v>136.40000915527344</v>
          </cell>
          <cell r="G291">
            <v>47595.000000181608</v>
          </cell>
          <cell r="H291">
            <v>40756.550868055558</v>
          </cell>
          <cell r="I291">
            <v>40756.550868055558</v>
          </cell>
          <cell r="J291">
            <v>102.90000152587891</v>
          </cell>
          <cell r="M291">
            <v>419808.00000024028</v>
          </cell>
          <cell r="N291">
            <v>40760.858888888892</v>
          </cell>
          <cell r="O291">
            <v>40760.858888888892</v>
          </cell>
          <cell r="P291">
            <v>142.69999694824219</v>
          </cell>
        </row>
        <row r="292">
          <cell r="A292">
            <v>410605.99999974947</v>
          </cell>
          <cell r="B292">
            <v>40760.752384259256</v>
          </cell>
          <cell r="C292">
            <v>40760.752384259256</v>
          </cell>
          <cell r="D292">
            <v>167.30000305175781</v>
          </cell>
          <cell r="G292">
            <v>47649.999999837019</v>
          </cell>
          <cell r="H292">
            <v>40756.551504629628</v>
          </cell>
          <cell r="I292">
            <v>40756.551504629628</v>
          </cell>
          <cell r="J292">
            <v>118.40000152587891</v>
          </cell>
          <cell r="M292">
            <v>421607.99999982119</v>
          </cell>
          <cell r="N292">
            <v>40760.87972222222</v>
          </cell>
          <cell r="O292">
            <v>40760.87972222222</v>
          </cell>
          <cell r="P292">
            <v>145.10000610351562</v>
          </cell>
        </row>
        <row r="293">
          <cell r="A293">
            <v>410805.9999999823</v>
          </cell>
          <cell r="B293">
            <v>40760.754699074074</v>
          </cell>
          <cell r="C293">
            <v>40760.754699074074</v>
          </cell>
          <cell r="D293">
            <v>163.30000305175781</v>
          </cell>
          <cell r="G293">
            <v>47671.99999995064</v>
          </cell>
          <cell r="H293">
            <v>40756.551759259259</v>
          </cell>
          <cell r="I293">
            <v>40756.551759259259</v>
          </cell>
          <cell r="J293">
            <v>104.30000305175781</v>
          </cell>
          <cell r="M293">
            <v>423408.00000003073</v>
          </cell>
          <cell r="N293">
            <v>40760.900555555556</v>
          </cell>
          <cell r="O293">
            <v>40760.900555555556</v>
          </cell>
          <cell r="P293">
            <v>151.30000305175781</v>
          </cell>
        </row>
        <row r="294">
          <cell r="A294">
            <v>412332.99999986775</v>
          </cell>
          <cell r="B294">
            <v>40760.772372685184</v>
          </cell>
          <cell r="C294">
            <v>40760.772372685184</v>
          </cell>
          <cell r="D294">
            <v>194.19999694824219</v>
          </cell>
          <cell r="G294">
            <v>47776.99999997858</v>
          </cell>
          <cell r="H294">
            <v>40756.552974537037</v>
          </cell>
          <cell r="I294">
            <v>40756.552974537037</v>
          </cell>
          <cell r="J294">
            <v>124.40000152587891</v>
          </cell>
          <cell r="M294">
            <v>425165.0000002468</v>
          </cell>
          <cell r="N294">
            <v>40760.920891203707</v>
          </cell>
          <cell r="O294">
            <v>40760.920891203707</v>
          </cell>
          <cell r="P294">
            <v>171.30000305175781</v>
          </cell>
        </row>
        <row r="295">
          <cell r="A295">
            <v>412606.00000019185</v>
          </cell>
          <cell r="B295">
            <v>40760.77553240741</v>
          </cell>
          <cell r="C295">
            <v>40760.77553240741</v>
          </cell>
          <cell r="D295">
            <v>193.69999694824219</v>
          </cell>
          <cell r="G295">
            <v>47788.00000003539</v>
          </cell>
          <cell r="H295">
            <v>40756.553101851852</v>
          </cell>
          <cell r="I295">
            <v>40756.553101851852</v>
          </cell>
          <cell r="J295">
            <v>106.09999847412109</v>
          </cell>
          <cell r="M295">
            <v>425208.00000024028</v>
          </cell>
          <cell r="N295">
            <v>40760.921388888892</v>
          </cell>
          <cell r="O295">
            <v>40760.921388888892</v>
          </cell>
          <cell r="P295">
            <v>169.40000915527344</v>
          </cell>
        </row>
        <row r="296">
          <cell r="A296">
            <v>414407.00000000652</v>
          </cell>
          <cell r="B296">
            <v>40760.796377314815</v>
          </cell>
          <cell r="C296">
            <v>40760.796377314815</v>
          </cell>
          <cell r="D296">
            <v>197.80000305175781</v>
          </cell>
          <cell r="G296">
            <v>47829.999999795109</v>
          </cell>
          <cell r="H296">
            <v>40756.553587962961</v>
          </cell>
          <cell r="I296">
            <v>40756.553587962961</v>
          </cell>
          <cell r="J296">
            <v>127.30000305175781</v>
          </cell>
          <cell r="M296">
            <v>427007.99999982119</v>
          </cell>
          <cell r="N296">
            <v>40760.94222222222</v>
          </cell>
          <cell r="O296">
            <v>40760.94222222222</v>
          </cell>
          <cell r="P296">
            <v>174.80000305175781</v>
          </cell>
        </row>
        <row r="297">
          <cell r="A297">
            <v>416167.99999990035</v>
          </cell>
          <cell r="B297">
            <v>40760.816759259258</v>
          </cell>
          <cell r="C297">
            <v>40760.816759259258</v>
          </cell>
          <cell r="D297">
            <v>229.69999694824219</v>
          </cell>
          <cell r="G297">
            <v>47840.99999985192</v>
          </cell>
          <cell r="H297">
            <v>40756.553715277776</v>
          </cell>
          <cell r="I297">
            <v>40756.553715277776</v>
          </cell>
          <cell r="J297">
            <v>110.30000305175781</v>
          </cell>
          <cell r="M297">
            <v>428808.00000003073</v>
          </cell>
          <cell r="N297">
            <v>40760.963055555556</v>
          </cell>
          <cell r="O297">
            <v>40760.963055555556</v>
          </cell>
          <cell r="P297">
            <v>177.69999694824219</v>
          </cell>
        </row>
        <row r="298">
          <cell r="A298">
            <v>416207.00000021607</v>
          </cell>
          <cell r="B298">
            <v>40760.817210648151</v>
          </cell>
          <cell r="C298">
            <v>40760.817210648151</v>
          </cell>
          <cell r="D298">
            <v>225.90000915527344</v>
          </cell>
          <cell r="G298">
            <v>47851.000000303611</v>
          </cell>
          <cell r="H298">
            <v>40756.553831018522</v>
          </cell>
          <cell r="I298">
            <v>40756.553831018522</v>
          </cell>
          <cell r="J298">
            <v>123</v>
          </cell>
          <cell r="M298">
            <v>430608.9999998454</v>
          </cell>
          <cell r="N298">
            <v>40760.983900462961</v>
          </cell>
          <cell r="O298">
            <v>40760.983900462961</v>
          </cell>
          <cell r="P298">
            <v>181.30000305175781</v>
          </cell>
        </row>
        <row r="299">
          <cell r="A299">
            <v>418006.99999979697</v>
          </cell>
          <cell r="B299">
            <v>40760.838043981479</v>
          </cell>
          <cell r="C299">
            <v>40760.838043981479</v>
          </cell>
          <cell r="D299">
            <v>230.90000915527344</v>
          </cell>
          <cell r="G299">
            <v>47894.000000297092</v>
          </cell>
          <cell r="H299">
            <v>40756.554328703707</v>
          </cell>
          <cell r="I299">
            <v>40756.554328703707</v>
          </cell>
          <cell r="J299">
            <v>105.90000152587891</v>
          </cell>
          <cell r="M299">
            <v>432409.00000005495</v>
          </cell>
          <cell r="N299">
            <v>40761.004733796297</v>
          </cell>
          <cell r="O299">
            <v>40761.004733796297</v>
          </cell>
          <cell r="P299">
            <v>197</v>
          </cell>
        </row>
        <row r="300">
          <cell r="A300">
            <v>419808.00000024028</v>
          </cell>
          <cell r="B300">
            <v>40760.858888888892</v>
          </cell>
          <cell r="C300">
            <v>40760.858888888892</v>
          </cell>
          <cell r="D300">
            <v>225.5</v>
          </cell>
          <cell r="G300">
            <v>48100.000000046566</v>
          </cell>
          <cell r="H300">
            <v>40756.556712962964</v>
          </cell>
          <cell r="I300">
            <v>40756.556712962964</v>
          </cell>
          <cell r="J300">
            <v>103</v>
          </cell>
          <cell r="M300">
            <v>434209.0000002645</v>
          </cell>
          <cell r="N300">
            <v>40761.025567129633</v>
          </cell>
          <cell r="O300">
            <v>40761.025567129633</v>
          </cell>
          <cell r="P300">
            <v>203.5</v>
          </cell>
        </row>
        <row r="301">
          <cell r="A301">
            <v>421607.99999982119</v>
          </cell>
          <cell r="B301">
            <v>40760.87972222222</v>
          </cell>
          <cell r="C301">
            <v>40760.87972222222</v>
          </cell>
          <cell r="D301">
            <v>207.19999694824219</v>
          </cell>
          <cell r="G301">
            <v>48233.999999938533</v>
          </cell>
          <cell r="H301">
            <v>40756.558263888888</v>
          </cell>
          <cell r="I301">
            <v>40756.558263888888</v>
          </cell>
          <cell r="J301">
            <v>122.80000305175781</v>
          </cell>
          <cell r="M301">
            <v>436008.9999998454</v>
          </cell>
          <cell r="N301">
            <v>40761.046400462961</v>
          </cell>
          <cell r="O301">
            <v>40761.046400462961</v>
          </cell>
          <cell r="P301">
            <v>209.19999694824219</v>
          </cell>
        </row>
        <row r="302">
          <cell r="A302">
            <v>423408.00000003073</v>
          </cell>
          <cell r="B302">
            <v>40760.900555555556</v>
          </cell>
          <cell r="C302">
            <v>40760.900555555556</v>
          </cell>
          <cell r="D302">
            <v>200.60000610351562</v>
          </cell>
          <cell r="G302">
            <v>48246.000000229105</v>
          </cell>
          <cell r="H302">
            <v>40756.55840277778</v>
          </cell>
          <cell r="I302">
            <v>40756.55840277778</v>
          </cell>
          <cell r="J302">
            <v>103.70000457763672</v>
          </cell>
          <cell r="M302">
            <v>437809.00000005495</v>
          </cell>
          <cell r="N302">
            <v>40761.067233796297</v>
          </cell>
          <cell r="O302">
            <v>40761.067233796297</v>
          </cell>
          <cell r="P302">
            <v>209.90000915527344</v>
          </cell>
        </row>
        <row r="303">
          <cell r="A303">
            <v>425208.00000024028</v>
          </cell>
          <cell r="B303">
            <v>40760.921388888892</v>
          </cell>
          <cell r="C303">
            <v>40760.921388888892</v>
          </cell>
          <cell r="D303">
            <v>175.60000610351562</v>
          </cell>
          <cell r="G303">
            <v>48330.999999982305</v>
          </cell>
          <cell r="H303">
            <v>40756.559386574074</v>
          </cell>
          <cell r="I303">
            <v>40756.559386574074</v>
          </cell>
          <cell r="J303">
            <v>118.30000305175781</v>
          </cell>
          <cell r="M303">
            <v>439609.0000002645</v>
          </cell>
          <cell r="N303">
            <v>40761.088067129633</v>
          </cell>
          <cell r="O303">
            <v>40761.088067129633</v>
          </cell>
          <cell r="P303">
            <v>215.80000305175781</v>
          </cell>
        </row>
        <row r="304">
          <cell r="A304">
            <v>427007.99999982119</v>
          </cell>
          <cell r="B304">
            <v>40760.94222222222</v>
          </cell>
          <cell r="C304">
            <v>40760.94222222222</v>
          </cell>
          <cell r="D304">
            <v>171.30000305175781</v>
          </cell>
          <cell r="G304">
            <v>48413.000000291504</v>
          </cell>
          <cell r="H304">
            <v>40756.560335648152</v>
          </cell>
          <cell r="I304">
            <v>40756.560335648152</v>
          </cell>
          <cell r="J304">
            <v>105.80000305175781</v>
          </cell>
          <cell r="M304">
            <v>441408.9999998454</v>
          </cell>
          <cell r="N304">
            <v>40761.108900462961</v>
          </cell>
          <cell r="O304">
            <v>40761.108900462961</v>
          </cell>
          <cell r="P304">
            <v>215.5</v>
          </cell>
        </row>
        <row r="305">
          <cell r="A305">
            <v>428808.00000003073</v>
          </cell>
          <cell r="B305">
            <v>40760.963055555556</v>
          </cell>
          <cell r="C305">
            <v>40760.963055555556</v>
          </cell>
          <cell r="D305">
            <v>160.40000915527344</v>
          </cell>
          <cell r="G305">
            <v>48424.999999953434</v>
          </cell>
          <cell r="H305">
            <v>40756.560474537036</v>
          </cell>
          <cell r="I305">
            <v>40756.560474537036</v>
          </cell>
          <cell r="J305">
            <v>124</v>
          </cell>
          <cell r="M305">
            <v>443209.00000005495</v>
          </cell>
          <cell r="N305">
            <v>40761.129733796297</v>
          </cell>
          <cell r="O305">
            <v>40761.129733796297</v>
          </cell>
          <cell r="P305">
            <v>220</v>
          </cell>
        </row>
        <row r="306">
          <cell r="A306">
            <v>430608.9999998454</v>
          </cell>
          <cell r="B306">
            <v>40760.983900462961</v>
          </cell>
          <cell r="C306">
            <v>40760.983900462961</v>
          </cell>
          <cell r="D306">
            <v>156.80000305175781</v>
          </cell>
          <cell r="G306">
            <v>48437.999999849126</v>
          </cell>
          <cell r="H306">
            <v>40756.560624999998</v>
          </cell>
          <cell r="I306">
            <v>40756.560624999998</v>
          </cell>
          <cell r="J306">
            <v>108.5</v>
          </cell>
          <cell r="M306">
            <v>444035.99999975413</v>
          </cell>
          <cell r="N306">
            <v>40761.139305555553</v>
          </cell>
          <cell r="O306">
            <v>40761.139305555553</v>
          </cell>
          <cell r="P306">
            <v>180.40000915527344</v>
          </cell>
        </row>
        <row r="307">
          <cell r="A307">
            <v>432409.00000005495</v>
          </cell>
          <cell r="B307">
            <v>40761.004733796297</v>
          </cell>
          <cell r="C307">
            <v>40761.004733796297</v>
          </cell>
          <cell r="D307">
            <v>140.90000915527344</v>
          </cell>
          <cell r="G307">
            <v>48485.999999754131</v>
          </cell>
          <cell r="H307">
            <v>40756.561180555553</v>
          </cell>
          <cell r="I307">
            <v>40756.561180555553</v>
          </cell>
          <cell r="J307">
            <v>126.5</v>
          </cell>
          <cell r="M307">
            <v>445009.99999986961</v>
          </cell>
          <cell r="N307">
            <v>40761.150578703702</v>
          </cell>
          <cell r="O307">
            <v>40761.150578703702</v>
          </cell>
          <cell r="P307">
            <v>192.10000610351562</v>
          </cell>
        </row>
        <row r="308">
          <cell r="A308">
            <v>434209.0000002645</v>
          </cell>
          <cell r="B308">
            <v>40761.025567129633</v>
          </cell>
          <cell r="C308">
            <v>40761.025567129633</v>
          </cell>
          <cell r="D308">
            <v>133.69999694824219</v>
          </cell>
          <cell r="G308">
            <v>48496.999999810942</v>
          </cell>
          <cell r="H308">
            <v>40756.561307870368</v>
          </cell>
          <cell r="I308">
            <v>40756.561307870368</v>
          </cell>
          <cell r="J308">
            <v>105.59999847412109</v>
          </cell>
          <cell r="M308">
            <v>445834.0000001248</v>
          </cell>
          <cell r="N308">
            <v>40761.160115740742</v>
          </cell>
          <cell r="O308">
            <v>40761.160115740742</v>
          </cell>
          <cell r="P308">
            <v>170.60000610351562</v>
          </cell>
        </row>
        <row r="309">
          <cell r="A309">
            <v>436008.9999998454</v>
          </cell>
          <cell r="B309">
            <v>40761.046400462961</v>
          </cell>
          <cell r="C309">
            <v>40761.046400462961</v>
          </cell>
          <cell r="D309">
            <v>122.59999847412109</v>
          </cell>
          <cell r="G309">
            <v>48593.000000249594</v>
          </cell>
          <cell r="H309">
            <v>40756.562418981484</v>
          </cell>
          <cell r="I309">
            <v>40756.562418981484</v>
          </cell>
          <cell r="J309">
            <v>128</v>
          </cell>
          <cell r="M309">
            <v>446810.00000007916</v>
          </cell>
          <cell r="N309">
            <v>40761.171412037038</v>
          </cell>
          <cell r="O309">
            <v>40761.171412037038</v>
          </cell>
          <cell r="P309">
            <v>172</v>
          </cell>
        </row>
        <row r="310">
          <cell r="A310">
            <v>437809.00000005495</v>
          </cell>
          <cell r="B310">
            <v>40761.067233796297</v>
          </cell>
          <cell r="C310">
            <v>40761.067233796297</v>
          </cell>
          <cell r="D310">
            <v>116.80000305175781</v>
          </cell>
          <cell r="G310">
            <v>48609.999999823049</v>
          </cell>
          <cell r="H310">
            <v>40756.562615740739</v>
          </cell>
          <cell r="I310">
            <v>40756.562615740739</v>
          </cell>
          <cell r="J310">
            <v>106.20000457763672</v>
          </cell>
          <cell r="M310">
            <v>448610.00000028871</v>
          </cell>
          <cell r="N310">
            <v>40761.192245370374</v>
          </cell>
          <cell r="O310">
            <v>40761.192245370374</v>
          </cell>
          <cell r="P310">
            <v>171</v>
          </cell>
        </row>
        <row r="311">
          <cell r="A311">
            <v>439609.0000002645</v>
          </cell>
          <cell r="B311">
            <v>40761.088067129633</v>
          </cell>
          <cell r="C311">
            <v>40761.088067129633</v>
          </cell>
          <cell r="D311">
            <v>109.20000457763672</v>
          </cell>
          <cell r="G311">
            <v>48741.999999876134</v>
          </cell>
          <cell r="H311">
            <v>40756.564143518517</v>
          </cell>
          <cell r="I311">
            <v>40756.564143518517</v>
          </cell>
          <cell r="J311">
            <v>123.40000152587891</v>
          </cell>
          <cell r="M311">
            <v>450409.99999986961</v>
          </cell>
          <cell r="N311">
            <v>40761.213078703702</v>
          </cell>
          <cell r="O311">
            <v>40761.213078703702</v>
          </cell>
          <cell r="P311">
            <v>173</v>
          </cell>
        </row>
        <row r="312">
          <cell r="A312">
            <v>441408.9999998454</v>
          </cell>
          <cell r="B312">
            <v>40761.108900462961</v>
          </cell>
          <cell r="C312">
            <v>40761.108900462961</v>
          </cell>
          <cell r="D312">
            <v>104.59999847412109</v>
          </cell>
          <cell r="G312">
            <v>48763.999999989755</v>
          </cell>
          <cell r="H312">
            <v>40756.564398148148</v>
          </cell>
          <cell r="I312">
            <v>40756.564398148148</v>
          </cell>
          <cell r="J312">
            <v>106.20000457763672</v>
          </cell>
          <cell r="M312">
            <v>452211.00000031292</v>
          </cell>
          <cell r="N312">
            <v>40761.233923611115</v>
          </cell>
          <cell r="O312">
            <v>40761.233923611115</v>
          </cell>
          <cell r="P312">
            <v>171.30000305175781</v>
          </cell>
        </row>
        <row r="313">
          <cell r="A313">
            <v>443209.00000005495</v>
          </cell>
          <cell r="B313">
            <v>40761.129733796297</v>
          </cell>
          <cell r="C313">
            <v>40761.129733796297</v>
          </cell>
          <cell r="D313">
            <v>84.099998474121094</v>
          </cell>
          <cell r="G313">
            <v>48784.999999869615</v>
          </cell>
          <cell r="H313">
            <v>40756.564641203702</v>
          </cell>
          <cell r="I313">
            <v>40756.564641203702</v>
          </cell>
          <cell r="J313">
            <v>129.19999694824219</v>
          </cell>
          <cell r="M313">
            <v>454010.99999989383</v>
          </cell>
          <cell r="N313">
            <v>40761.254756944443</v>
          </cell>
          <cell r="O313">
            <v>40761.254756944443</v>
          </cell>
          <cell r="P313">
            <v>169.30000305175781</v>
          </cell>
        </row>
        <row r="314">
          <cell r="A314">
            <v>444036.99999998789</v>
          </cell>
          <cell r="B314">
            <v>40761.139317129629</v>
          </cell>
          <cell r="C314">
            <v>40761.139317129629</v>
          </cell>
          <cell r="D314">
            <v>50.700000762939453</v>
          </cell>
          <cell r="G314">
            <v>48800.000000232831</v>
          </cell>
          <cell r="H314">
            <v>40756.564814814818</v>
          </cell>
          <cell r="I314">
            <v>40756.564814814818</v>
          </cell>
          <cell r="J314">
            <v>115.70000457763672</v>
          </cell>
          <cell r="M314">
            <v>455176.00000002421</v>
          </cell>
          <cell r="N314">
            <v>40761.268240740741</v>
          </cell>
          <cell r="O314">
            <v>40761.268240740741</v>
          </cell>
          <cell r="P314">
            <v>211</v>
          </cell>
        </row>
        <row r="315">
          <cell r="A315">
            <v>444051.99999972247</v>
          </cell>
          <cell r="B315">
            <v>40761.139490740738</v>
          </cell>
          <cell r="C315">
            <v>40761.139490740738</v>
          </cell>
          <cell r="D315">
            <v>0</v>
          </cell>
          <cell r="G315">
            <v>49063.000000105239</v>
          </cell>
          <cell r="H315">
            <v>40756.567858796298</v>
          </cell>
          <cell r="I315">
            <v>40756.567858796298</v>
          </cell>
          <cell r="J315">
            <v>102.59999847412109</v>
          </cell>
          <cell r="M315">
            <v>455217.99999978393</v>
          </cell>
          <cell r="N315">
            <v>40761.268726851849</v>
          </cell>
          <cell r="O315">
            <v>40761.268726851849</v>
          </cell>
          <cell r="P315">
            <v>235.40000915527344</v>
          </cell>
        </row>
        <row r="316">
          <cell r="A316">
            <v>444073.00000023097</v>
          </cell>
          <cell r="B316">
            <v>40761.139733796299</v>
          </cell>
          <cell r="C316">
            <v>40761.139733796299</v>
          </cell>
          <cell r="D316">
            <v>62.299999237060547</v>
          </cell>
          <cell r="G316">
            <v>49074.00000016205</v>
          </cell>
          <cell r="H316">
            <v>40756.567986111113</v>
          </cell>
          <cell r="I316">
            <v>40756.567986111113</v>
          </cell>
          <cell r="J316">
            <v>122.70000457763672</v>
          </cell>
          <cell r="M316">
            <v>455811.00000010338</v>
          </cell>
          <cell r="N316">
            <v>40761.275590277779</v>
          </cell>
          <cell r="O316">
            <v>40761.275590277779</v>
          </cell>
          <cell r="P316">
            <v>234.69999694824219</v>
          </cell>
        </row>
        <row r="317">
          <cell r="A317">
            <v>444083.00000005402</v>
          </cell>
          <cell r="B317">
            <v>40761.139849537038</v>
          </cell>
          <cell r="C317">
            <v>40761.139849537038</v>
          </cell>
          <cell r="D317">
            <v>0</v>
          </cell>
          <cell r="G317">
            <v>49115.999999921769</v>
          </cell>
          <cell r="H317">
            <v>40756.568472222221</v>
          </cell>
          <cell r="I317">
            <v>40756.568472222221</v>
          </cell>
          <cell r="J317">
            <v>102.59999847412109</v>
          </cell>
          <cell r="M317">
            <v>457611.00000031292</v>
          </cell>
          <cell r="N317">
            <v>40761.296423611115</v>
          </cell>
          <cell r="O317">
            <v>40761.296423611115</v>
          </cell>
          <cell r="P317">
            <v>230.5</v>
          </cell>
        </row>
        <row r="318">
          <cell r="A318">
            <v>444110.00000007916</v>
          </cell>
          <cell r="B318">
            <v>40761.140162037038</v>
          </cell>
          <cell r="C318">
            <v>40761.140162037038</v>
          </cell>
          <cell r="D318">
            <v>31.700000762939453</v>
          </cell>
          <cell r="G318">
            <v>49158.99999991525</v>
          </cell>
          <cell r="H318">
            <v>40756.568969907406</v>
          </cell>
          <cell r="I318">
            <v>40756.568969907406</v>
          </cell>
          <cell r="J318">
            <v>122.40000152587891</v>
          </cell>
          <cell r="M318">
            <v>459009.99999982305</v>
          </cell>
          <cell r="N318">
            <v>40761.312615740739</v>
          </cell>
          <cell r="O318">
            <v>40761.312615740739</v>
          </cell>
          <cell r="P318">
            <v>209.60000610351562</v>
          </cell>
        </row>
        <row r="319">
          <cell r="A319">
            <v>444162.99999989569</v>
          </cell>
          <cell r="B319">
            <v>40761.140775462962</v>
          </cell>
          <cell r="C319">
            <v>40761.140775462962</v>
          </cell>
          <cell r="D319">
            <v>0</v>
          </cell>
          <cell r="G319">
            <v>49179.999999795109</v>
          </cell>
          <cell r="H319">
            <v>40756.569212962961</v>
          </cell>
          <cell r="I319">
            <v>40756.569212962961</v>
          </cell>
          <cell r="J319">
            <v>105.59999847412109</v>
          </cell>
          <cell r="M319">
            <v>459412.00000012759</v>
          </cell>
          <cell r="N319">
            <v>40761.31726851852</v>
          </cell>
          <cell r="O319">
            <v>40761.31726851852</v>
          </cell>
          <cell r="P319">
            <v>203.69999694824219</v>
          </cell>
        </row>
        <row r="320">
          <cell r="A320">
            <v>444178.00000025891</v>
          </cell>
          <cell r="B320">
            <v>40761.140949074077</v>
          </cell>
          <cell r="C320">
            <v>40761.140949074077</v>
          </cell>
          <cell r="D320">
            <v>32.600002288818359</v>
          </cell>
          <cell r="G320">
            <v>49190.99999985192</v>
          </cell>
          <cell r="H320">
            <v>40756.569340277776</v>
          </cell>
          <cell r="I320">
            <v>40756.569340277776</v>
          </cell>
          <cell r="J320">
            <v>131.90000915527344</v>
          </cell>
          <cell r="M320">
            <v>461211.9999997085</v>
          </cell>
          <cell r="N320">
            <v>40761.338101851848</v>
          </cell>
          <cell r="O320">
            <v>40761.338101851848</v>
          </cell>
          <cell r="P320">
            <v>194.90000915527344</v>
          </cell>
        </row>
        <row r="321">
          <cell r="A321">
            <v>444200.99999997765</v>
          </cell>
          <cell r="B321">
            <v>40761.141215277778</v>
          </cell>
          <cell r="C321">
            <v>40761.141215277778</v>
          </cell>
          <cell r="D321">
            <v>1.2000000476837158</v>
          </cell>
          <cell r="G321">
            <v>49209.999999892898</v>
          </cell>
          <cell r="H321">
            <v>40756.569560185184</v>
          </cell>
          <cell r="I321">
            <v>40756.569560185184</v>
          </cell>
          <cell r="J321">
            <v>104.90000152587891</v>
          </cell>
          <cell r="M321">
            <v>463011.99999991804</v>
          </cell>
          <cell r="N321">
            <v>40761.358935185184</v>
          </cell>
          <cell r="O321">
            <v>40761.358935185184</v>
          </cell>
          <cell r="P321">
            <v>180.5</v>
          </cell>
        </row>
        <row r="322">
          <cell r="A322">
            <v>445009.99999986961</v>
          </cell>
          <cell r="B322">
            <v>40761.150578703702</v>
          </cell>
          <cell r="C322">
            <v>40761.150578703702</v>
          </cell>
          <cell r="D322">
            <v>17.5</v>
          </cell>
          <cell r="G322">
            <v>49232.000000006519</v>
          </cell>
          <cell r="H322">
            <v>40756.569814814815</v>
          </cell>
          <cell r="I322">
            <v>40756.569814814815</v>
          </cell>
          <cell r="J322">
            <v>127.90000152587891</v>
          </cell>
          <cell r="M322">
            <v>464812.00000012759</v>
          </cell>
          <cell r="N322">
            <v>40761.37976851852</v>
          </cell>
          <cell r="O322">
            <v>40761.37976851852</v>
          </cell>
          <cell r="P322">
            <v>176.40000915527344</v>
          </cell>
        </row>
        <row r="323">
          <cell r="A323">
            <v>446810.00000007916</v>
          </cell>
          <cell r="B323">
            <v>40761.171412037038</v>
          </cell>
          <cell r="C323">
            <v>40761.171412037038</v>
          </cell>
          <cell r="D323">
            <v>24.899999618530273</v>
          </cell>
          <cell r="G323">
            <v>49243.00000006333</v>
          </cell>
          <cell r="H323">
            <v>40756.56994212963</v>
          </cell>
          <cell r="I323">
            <v>40756.56994212963</v>
          </cell>
          <cell r="J323">
            <v>103.20000457763672</v>
          </cell>
          <cell r="M323">
            <v>466611.9999997085</v>
          </cell>
          <cell r="N323">
            <v>40761.400601851848</v>
          </cell>
          <cell r="O323">
            <v>40761.400601851848</v>
          </cell>
          <cell r="P323">
            <v>172.19999694824219</v>
          </cell>
        </row>
        <row r="324">
          <cell r="A324">
            <v>448610.00000028871</v>
          </cell>
          <cell r="B324">
            <v>40761.192245370374</v>
          </cell>
          <cell r="C324">
            <v>40761.192245370374</v>
          </cell>
          <cell r="D324">
            <v>20.399999618530273</v>
          </cell>
          <cell r="G324">
            <v>49252.000000281259</v>
          </cell>
          <cell r="H324">
            <v>40756.5700462963</v>
          </cell>
          <cell r="I324">
            <v>40756.5700462963</v>
          </cell>
          <cell r="J324">
            <v>124.80000305175781</v>
          </cell>
          <cell r="M324">
            <v>468413.00000015181</v>
          </cell>
          <cell r="N324">
            <v>40761.421446759261</v>
          </cell>
          <cell r="O324">
            <v>40761.421446759261</v>
          </cell>
          <cell r="P324">
            <v>156.60000610351562</v>
          </cell>
        </row>
        <row r="325">
          <cell r="A325">
            <v>450409.99999986961</v>
          </cell>
          <cell r="B325">
            <v>40761.213078703702</v>
          </cell>
          <cell r="C325">
            <v>40761.213078703702</v>
          </cell>
          <cell r="D325">
            <v>20.200000762939453</v>
          </cell>
          <cell r="G325">
            <v>49276.999999838881</v>
          </cell>
          <cell r="H325">
            <v>40756.570335648146</v>
          </cell>
          <cell r="I325">
            <v>40756.570335648146</v>
          </cell>
          <cell r="J325">
            <v>107</v>
          </cell>
          <cell r="M325">
            <v>470212.99999973271</v>
          </cell>
          <cell r="N325">
            <v>40761.442280092589</v>
          </cell>
          <cell r="O325">
            <v>40761.442280092589</v>
          </cell>
          <cell r="P325">
            <v>162.10000610351562</v>
          </cell>
        </row>
        <row r="326">
          <cell r="A326">
            <v>452211.00000031292</v>
          </cell>
          <cell r="B326">
            <v>40761.233923611115</v>
          </cell>
          <cell r="C326">
            <v>40761.233923611115</v>
          </cell>
          <cell r="D326">
            <v>19.700000762939453</v>
          </cell>
          <cell r="G326">
            <v>49378.000000189058</v>
          </cell>
          <cell r="H326">
            <v>40756.571504629632</v>
          </cell>
          <cell r="I326">
            <v>40756.571504629632</v>
          </cell>
          <cell r="J326">
            <v>127.09999847412109</v>
          </cell>
          <cell r="M326">
            <v>472012.99999994226</v>
          </cell>
          <cell r="N326">
            <v>40761.463113425925</v>
          </cell>
          <cell r="O326">
            <v>40761.463113425925</v>
          </cell>
          <cell r="P326">
            <v>161.10000610351562</v>
          </cell>
        </row>
        <row r="327">
          <cell r="A327">
            <v>454010.99999989383</v>
          </cell>
          <cell r="B327">
            <v>40761.254756944443</v>
          </cell>
          <cell r="C327">
            <v>40761.254756944443</v>
          </cell>
          <cell r="D327">
            <v>18.100000381469727</v>
          </cell>
          <cell r="G327">
            <v>49400.00000030268</v>
          </cell>
          <cell r="H327">
            <v>40756.571759259263</v>
          </cell>
          <cell r="I327">
            <v>40756.571759259263</v>
          </cell>
          <cell r="J327">
            <v>111</v>
          </cell>
          <cell r="M327">
            <v>473813.00000015181</v>
          </cell>
          <cell r="N327">
            <v>40761.483946759261</v>
          </cell>
          <cell r="O327">
            <v>40761.483946759261</v>
          </cell>
          <cell r="P327">
            <v>170.19999694824219</v>
          </cell>
        </row>
        <row r="328">
          <cell r="A328">
            <v>455811.00000010338</v>
          </cell>
          <cell r="B328">
            <v>40761.275590277779</v>
          </cell>
          <cell r="C328">
            <v>40761.275590277779</v>
          </cell>
          <cell r="D328">
            <v>27.100000381469727</v>
          </cell>
          <cell r="G328">
            <v>49410.999999730848</v>
          </cell>
          <cell r="H328">
            <v>40756.571886574071</v>
          </cell>
          <cell r="I328">
            <v>40756.571886574071</v>
          </cell>
          <cell r="J328">
            <v>128</v>
          </cell>
          <cell r="M328">
            <v>475612.99999973271</v>
          </cell>
          <cell r="N328">
            <v>40761.504780092589</v>
          </cell>
          <cell r="O328">
            <v>40761.504780092589</v>
          </cell>
          <cell r="P328">
            <v>175.80000305175781</v>
          </cell>
        </row>
        <row r="329">
          <cell r="A329">
            <v>457611.00000031292</v>
          </cell>
          <cell r="B329">
            <v>40761.296423611115</v>
          </cell>
          <cell r="C329">
            <v>40761.296423611115</v>
          </cell>
          <cell r="D329">
            <v>46.400001525878906</v>
          </cell>
          <cell r="G329">
            <v>49431.000000005588</v>
          </cell>
          <cell r="H329">
            <v>40756.572118055556</v>
          </cell>
          <cell r="I329">
            <v>40756.572118055556</v>
          </cell>
          <cell r="J329">
            <v>103</v>
          </cell>
          <cell r="M329">
            <v>477414.00000017602</v>
          </cell>
          <cell r="N329">
            <v>40761.525625000002</v>
          </cell>
          <cell r="O329">
            <v>40761.525625000002</v>
          </cell>
          <cell r="P329">
            <v>177.30000305175781</v>
          </cell>
        </row>
        <row r="330">
          <cell r="A330">
            <v>459023.9999999525</v>
          </cell>
          <cell r="B330">
            <v>40761.312777777777</v>
          </cell>
          <cell r="C330">
            <v>40761.312777777777</v>
          </cell>
          <cell r="D330">
            <v>79.599998474121094</v>
          </cell>
          <cell r="G330">
            <v>49462.999999942258</v>
          </cell>
          <cell r="H330">
            <v>40756.572488425925</v>
          </cell>
          <cell r="I330">
            <v>40756.572488425925</v>
          </cell>
          <cell r="J330">
            <v>126.09999847412109</v>
          </cell>
          <cell r="M330">
            <v>479213.00000015181</v>
          </cell>
          <cell r="N330">
            <v>40761.546446759261</v>
          </cell>
          <cell r="O330">
            <v>40761.546446759261</v>
          </cell>
          <cell r="P330">
            <v>176.80000305175781</v>
          </cell>
        </row>
        <row r="331">
          <cell r="A331">
            <v>459291.00000013132</v>
          </cell>
          <cell r="B331">
            <v>40761.315868055557</v>
          </cell>
          <cell r="C331">
            <v>40761.315868055557</v>
          </cell>
          <cell r="D331">
            <v>110.5</v>
          </cell>
          <cell r="G331">
            <v>49483.999999822117</v>
          </cell>
          <cell r="H331">
            <v>40756.572731481479</v>
          </cell>
          <cell r="I331">
            <v>40756.572731481479</v>
          </cell>
          <cell r="J331">
            <v>103.40000152587891</v>
          </cell>
          <cell r="M331">
            <v>481012.99999973271</v>
          </cell>
          <cell r="N331">
            <v>40761.567280092589</v>
          </cell>
          <cell r="O331">
            <v>40761.567280092589</v>
          </cell>
          <cell r="P331">
            <v>176.80000305175781</v>
          </cell>
        </row>
        <row r="332">
          <cell r="A332">
            <v>459412.00000012759</v>
          </cell>
          <cell r="B332">
            <v>40761.31726851852</v>
          </cell>
          <cell r="C332">
            <v>40761.31726851852</v>
          </cell>
          <cell r="D332">
            <v>112.90000152587891</v>
          </cell>
          <cell r="G332">
            <v>49496.00000011269</v>
          </cell>
          <cell r="H332">
            <v>40756.572870370372</v>
          </cell>
          <cell r="I332">
            <v>40756.572870370372</v>
          </cell>
          <cell r="J332">
            <v>117.80000305175781</v>
          </cell>
          <cell r="M332">
            <v>482812.99999994226</v>
          </cell>
          <cell r="N332">
            <v>40761.588113425925</v>
          </cell>
          <cell r="O332">
            <v>40761.588113425925</v>
          </cell>
          <cell r="P332">
            <v>177.60000610351562</v>
          </cell>
        </row>
        <row r="333">
          <cell r="A333">
            <v>461211.9999997085</v>
          </cell>
          <cell r="B333">
            <v>40761.338101851848</v>
          </cell>
          <cell r="C333">
            <v>40761.338101851848</v>
          </cell>
          <cell r="D333">
            <v>139.5</v>
          </cell>
          <cell r="G333">
            <v>49537.999999872409</v>
          </cell>
          <cell r="H333">
            <v>40756.57335648148</v>
          </cell>
          <cell r="I333">
            <v>40756.57335648148</v>
          </cell>
          <cell r="J333">
            <v>131</v>
          </cell>
          <cell r="M333">
            <v>484613.00000015181</v>
          </cell>
          <cell r="N333">
            <v>40761.608946759261</v>
          </cell>
          <cell r="O333">
            <v>40761.608946759261</v>
          </cell>
          <cell r="P333">
            <v>180.19999694824219</v>
          </cell>
        </row>
        <row r="334">
          <cell r="A334">
            <v>463011.99999991804</v>
          </cell>
          <cell r="B334">
            <v>40761.358935185184</v>
          </cell>
          <cell r="C334">
            <v>40761.358935185184</v>
          </cell>
          <cell r="D334">
            <v>150.60000610351562</v>
          </cell>
          <cell r="G334">
            <v>49550.000000162981</v>
          </cell>
          <cell r="H334">
            <v>40756.573495370372</v>
          </cell>
          <cell r="I334">
            <v>40756.573495370372</v>
          </cell>
          <cell r="J334">
            <v>107.40000152587891</v>
          </cell>
          <cell r="M334">
            <v>486412.99999973271</v>
          </cell>
          <cell r="N334">
            <v>40761.629780092589</v>
          </cell>
          <cell r="O334">
            <v>40761.629780092589</v>
          </cell>
          <cell r="P334">
            <v>182.80000305175781</v>
          </cell>
        </row>
        <row r="335">
          <cell r="A335">
            <v>464812.00000012759</v>
          </cell>
          <cell r="B335">
            <v>40761.37976851852</v>
          </cell>
          <cell r="C335">
            <v>40761.37976851852</v>
          </cell>
          <cell r="D335">
            <v>154.90000915527344</v>
          </cell>
          <cell r="G335">
            <v>49602.999999979511</v>
          </cell>
          <cell r="H335">
            <v>40756.574108796296</v>
          </cell>
          <cell r="I335">
            <v>40756.574108796296</v>
          </cell>
          <cell r="J335">
            <v>129.90000915527344</v>
          </cell>
          <cell r="M335">
            <v>488214.00000017602</v>
          </cell>
          <cell r="N335">
            <v>40761.650625000002</v>
          </cell>
          <cell r="O335">
            <v>40761.650625000002</v>
          </cell>
          <cell r="P335">
            <v>191.69999694824219</v>
          </cell>
        </row>
        <row r="336">
          <cell r="A336">
            <v>466254.00000025984</v>
          </cell>
          <cell r="B336">
            <v>40761.396458333336</v>
          </cell>
          <cell r="C336">
            <v>40761.396458333336</v>
          </cell>
          <cell r="D336">
            <v>186.10000610351562</v>
          </cell>
          <cell r="G336">
            <v>49614.000000036322</v>
          </cell>
          <cell r="H336">
            <v>40756.574236111112</v>
          </cell>
          <cell r="I336">
            <v>40756.574236111112</v>
          </cell>
          <cell r="J336">
            <v>102.59999847412109</v>
          </cell>
          <cell r="M336">
            <v>490013.99999975692</v>
          </cell>
          <cell r="N336">
            <v>40761.671458333331</v>
          </cell>
          <cell r="O336">
            <v>40761.671458333331</v>
          </cell>
          <cell r="P336">
            <v>195.60000610351562</v>
          </cell>
        </row>
        <row r="337">
          <cell r="A337">
            <v>466611.9999997085</v>
          </cell>
          <cell r="B337">
            <v>40761.400601851848</v>
          </cell>
          <cell r="C337">
            <v>40761.400601851848</v>
          </cell>
          <cell r="D337">
            <v>190.60000610351562</v>
          </cell>
          <cell r="G337">
            <v>49623.99999985937</v>
          </cell>
          <cell r="H337">
            <v>40756.57435185185</v>
          </cell>
          <cell r="I337">
            <v>40756.57435185185</v>
          </cell>
          <cell r="J337">
            <v>127.09999847412109</v>
          </cell>
          <cell r="M337">
            <v>491813.99999996647</v>
          </cell>
          <cell r="N337">
            <v>40761.692291666666</v>
          </cell>
          <cell r="O337">
            <v>40761.692291666666</v>
          </cell>
          <cell r="P337">
            <v>188.30000305175781</v>
          </cell>
        </row>
        <row r="338">
          <cell r="A338">
            <v>468413.00000015181</v>
          </cell>
          <cell r="B338">
            <v>40761.421446759261</v>
          </cell>
          <cell r="C338">
            <v>40761.421446759261</v>
          </cell>
          <cell r="D338">
            <v>183.69999694824219</v>
          </cell>
          <cell r="G338">
            <v>49655.000000190921</v>
          </cell>
          <cell r="H338">
            <v>40756.57471064815</v>
          </cell>
          <cell r="I338">
            <v>40756.57471064815</v>
          </cell>
          <cell r="J338">
            <v>105.40000152587891</v>
          </cell>
          <cell r="M338">
            <v>493614.00000017602</v>
          </cell>
          <cell r="N338">
            <v>40761.713125000002</v>
          </cell>
          <cell r="O338">
            <v>40761.713125000002</v>
          </cell>
          <cell r="P338">
            <v>180.90000915527344</v>
          </cell>
        </row>
        <row r="339">
          <cell r="A339">
            <v>470212.99999973271</v>
          </cell>
          <cell r="B339">
            <v>40761.442280092589</v>
          </cell>
          <cell r="C339">
            <v>40761.442280092589</v>
          </cell>
          <cell r="D339">
            <v>184</v>
          </cell>
          <cell r="G339">
            <v>49701.999999862164</v>
          </cell>
          <cell r="H339">
            <v>40756.575254629628</v>
          </cell>
          <cell r="I339">
            <v>40756.575254629628</v>
          </cell>
          <cell r="J339">
            <v>122.70000457763672</v>
          </cell>
          <cell r="M339">
            <v>495413.99999975692</v>
          </cell>
          <cell r="N339">
            <v>40761.733958333331</v>
          </cell>
          <cell r="O339">
            <v>40761.733958333331</v>
          </cell>
          <cell r="P339">
            <v>169.19999694824219</v>
          </cell>
        </row>
        <row r="340">
          <cell r="A340">
            <v>472012.99999994226</v>
          </cell>
          <cell r="B340">
            <v>40761.463113425925</v>
          </cell>
          <cell r="C340">
            <v>40761.463113425925</v>
          </cell>
          <cell r="D340">
            <v>178.19999694824219</v>
          </cell>
          <cell r="G340">
            <v>49723.999999975786</v>
          </cell>
          <cell r="H340">
            <v>40756.575509259259</v>
          </cell>
          <cell r="I340">
            <v>40756.575509259259</v>
          </cell>
          <cell r="J340">
            <v>102.5</v>
          </cell>
          <cell r="M340">
            <v>497213.99999996647</v>
          </cell>
          <cell r="N340">
            <v>40761.754791666666</v>
          </cell>
          <cell r="O340">
            <v>40761.754791666666</v>
          </cell>
          <cell r="P340">
            <v>157.90000915527344</v>
          </cell>
        </row>
        <row r="341">
          <cell r="A341">
            <v>473813.00000015181</v>
          </cell>
          <cell r="B341">
            <v>40761.483946759261</v>
          </cell>
          <cell r="C341">
            <v>40761.483946759261</v>
          </cell>
          <cell r="D341">
            <v>188.30000305175781</v>
          </cell>
          <cell r="G341">
            <v>49735.000000032596</v>
          </cell>
          <cell r="H341">
            <v>40756.575636574074</v>
          </cell>
          <cell r="I341">
            <v>40756.575636574074</v>
          </cell>
          <cell r="J341">
            <v>130.10000610351562</v>
          </cell>
          <cell r="M341">
            <v>499014.99999978114</v>
          </cell>
          <cell r="N341">
            <v>40761.775636574072</v>
          </cell>
          <cell r="O341">
            <v>40761.775636574072</v>
          </cell>
          <cell r="P341">
            <v>140.19999694824219</v>
          </cell>
        </row>
        <row r="342">
          <cell r="A342">
            <v>475612.99999973271</v>
          </cell>
          <cell r="B342">
            <v>40761.504780092589</v>
          </cell>
          <cell r="C342">
            <v>40761.504780092589</v>
          </cell>
          <cell r="D342">
            <v>186.5</v>
          </cell>
          <cell r="G342">
            <v>49744.999999855645</v>
          </cell>
          <cell r="H342">
            <v>40756.575752314813</v>
          </cell>
          <cell r="I342">
            <v>40756.575752314813</v>
          </cell>
          <cell r="J342">
            <v>105.90000152587891</v>
          </cell>
          <cell r="M342">
            <v>500814.99999999069</v>
          </cell>
          <cell r="N342">
            <v>40761.796469907407</v>
          </cell>
          <cell r="O342">
            <v>40761.796469907407</v>
          </cell>
          <cell r="P342">
            <v>131.69999694824219</v>
          </cell>
        </row>
        <row r="343">
          <cell r="A343">
            <v>477414.00000017602</v>
          </cell>
          <cell r="B343">
            <v>40761.525625000002</v>
          </cell>
          <cell r="C343">
            <v>40761.525625000002</v>
          </cell>
          <cell r="D343">
            <v>180.80000305175781</v>
          </cell>
          <cell r="G343">
            <v>49878.999999747612</v>
          </cell>
          <cell r="H343">
            <v>40756.577303240738</v>
          </cell>
          <cell r="I343">
            <v>40756.577303240738</v>
          </cell>
          <cell r="J343">
            <v>118.90000152587891</v>
          </cell>
          <cell r="M343">
            <v>502615.00000020023</v>
          </cell>
          <cell r="N343">
            <v>40761.817303240743</v>
          </cell>
          <cell r="O343">
            <v>40761.817303240743</v>
          </cell>
          <cell r="P343">
            <v>128.60000610351562</v>
          </cell>
        </row>
        <row r="344">
          <cell r="A344">
            <v>479213.00000015181</v>
          </cell>
          <cell r="B344">
            <v>40761.546446759261</v>
          </cell>
          <cell r="C344">
            <v>40761.546446759261</v>
          </cell>
          <cell r="D344">
            <v>171.10000610351562</v>
          </cell>
          <cell r="G344">
            <v>49889.000000199303</v>
          </cell>
          <cell r="H344">
            <v>40756.577418981484</v>
          </cell>
          <cell r="I344">
            <v>40756.577418981484</v>
          </cell>
          <cell r="J344">
            <v>103.5</v>
          </cell>
          <cell r="M344">
            <v>504414.99999978114</v>
          </cell>
          <cell r="N344">
            <v>40761.838136574072</v>
          </cell>
          <cell r="O344">
            <v>40761.838136574072</v>
          </cell>
          <cell r="P344">
            <v>127.90000152587891</v>
          </cell>
        </row>
        <row r="345">
          <cell r="A345">
            <v>481012.99999973271</v>
          </cell>
          <cell r="B345">
            <v>40761.567280092589</v>
          </cell>
          <cell r="C345">
            <v>40761.567280092589</v>
          </cell>
          <cell r="D345">
            <v>164.30000305175781</v>
          </cell>
          <cell r="G345">
            <v>49900.000000256114</v>
          </cell>
          <cell r="H345">
            <v>40756.577546296299</v>
          </cell>
          <cell r="I345">
            <v>40756.577546296299</v>
          </cell>
          <cell r="J345">
            <v>103.5</v>
          </cell>
          <cell r="M345">
            <v>506214.99999999069</v>
          </cell>
          <cell r="N345">
            <v>40761.858969907407</v>
          </cell>
          <cell r="O345">
            <v>40761.858969907407</v>
          </cell>
          <cell r="P345">
            <v>138.40000915527344</v>
          </cell>
        </row>
        <row r="346">
          <cell r="A346">
            <v>482812.99999994226</v>
          </cell>
          <cell r="B346">
            <v>40761.588113425925</v>
          </cell>
          <cell r="C346">
            <v>40761.588113425925</v>
          </cell>
          <cell r="D346">
            <v>163.90000915527344</v>
          </cell>
          <cell r="G346">
            <v>49902.999999700114</v>
          </cell>
          <cell r="H346">
            <v>40756.577581018515</v>
          </cell>
          <cell r="I346">
            <v>40756.577581018515</v>
          </cell>
          <cell r="J346">
            <v>125.90000152587891</v>
          </cell>
          <cell r="M346">
            <v>508015.00000020023</v>
          </cell>
          <cell r="N346">
            <v>40761.879803240743</v>
          </cell>
          <cell r="O346">
            <v>40761.879803240743</v>
          </cell>
          <cell r="P346">
            <v>147.90000915527344</v>
          </cell>
        </row>
        <row r="347">
          <cell r="A347">
            <v>484613.00000015181</v>
          </cell>
          <cell r="B347">
            <v>40761.608946759261</v>
          </cell>
          <cell r="C347">
            <v>40761.608946759261</v>
          </cell>
          <cell r="D347">
            <v>164.60000610351562</v>
          </cell>
          <cell r="G347">
            <v>49913.999999756925</v>
          </cell>
          <cell r="H347">
            <v>40756.577708333331</v>
          </cell>
          <cell r="I347">
            <v>40756.577708333331</v>
          </cell>
          <cell r="J347">
            <v>105.80000305175781</v>
          </cell>
          <cell r="M347">
            <v>509816.0000000149</v>
          </cell>
          <cell r="N347">
            <v>40761.900648148148</v>
          </cell>
          <cell r="O347">
            <v>40761.900648148148</v>
          </cell>
          <cell r="P347">
            <v>158.69999694824219</v>
          </cell>
        </row>
        <row r="348">
          <cell r="A348">
            <v>486412.99999973271</v>
          </cell>
          <cell r="B348">
            <v>40761.629780092589</v>
          </cell>
          <cell r="C348">
            <v>40761.629780092589</v>
          </cell>
          <cell r="D348">
            <v>160.80000305175781</v>
          </cell>
          <cell r="G348">
            <v>49924.999999813735</v>
          </cell>
          <cell r="H348">
            <v>40756.577835648146</v>
          </cell>
          <cell r="I348">
            <v>40756.577835648146</v>
          </cell>
          <cell r="J348">
            <v>120.80000305175781</v>
          </cell>
          <cell r="M348">
            <v>511299.99999990687</v>
          </cell>
          <cell r="N348">
            <v>40761.917824074073</v>
          </cell>
          <cell r="O348">
            <v>40761.917824074073</v>
          </cell>
          <cell r="P348">
            <v>178.80000305175781</v>
          </cell>
        </row>
        <row r="349">
          <cell r="A349">
            <v>488214.00000017602</v>
          </cell>
          <cell r="B349">
            <v>40761.650625000002</v>
          </cell>
          <cell r="C349">
            <v>40761.650625000002</v>
          </cell>
          <cell r="D349">
            <v>155.10000610351562</v>
          </cell>
          <cell r="G349">
            <v>49945.999999693595</v>
          </cell>
          <cell r="H349">
            <v>40756.5780787037</v>
          </cell>
          <cell r="I349">
            <v>40756.5780787037</v>
          </cell>
          <cell r="J349">
            <v>106.30000305175781</v>
          </cell>
          <cell r="M349">
            <v>511616.00000022445</v>
          </cell>
          <cell r="N349">
            <v>40761.921481481484</v>
          </cell>
          <cell r="O349">
            <v>40761.921481481484</v>
          </cell>
          <cell r="P349">
            <v>183.30000305175781</v>
          </cell>
        </row>
        <row r="350">
          <cell r="A350">
            <v>490013.99999975692</v>
          </cell>
          <cell r="B350">
            <v>40761.671458333331</v>
          </cell>
          <cell r="C350">
            <v>40761.671458333331</v>
          </cell>
          <cell r="D350">
            <v>153.60000610351562</v>
          </cell>
          <cell r="G350">
            <v>49959.000000217929</v>
          </cell>
          <cell r="H350">
            <v>40756.578229166669</v>
          </cell>
          <cell r="I350">
            <v>40756.578229166669</v>
          </cell>
          <cell r="J350">
            <v>131.60000610351562</v>
          </cell>
          <cell r="M350">
            <v>513415.99999980535</v>
          </cell>
          <cell r="N350">
            <v>40761.942314814813</v>
          </cell>
          <cell r="O350">
            <v>40761.942314814813</v>
          </cell>
          <cell r="P350">
            <v>185.40000915527344</v>
          </cell>
        </row>
        <row r="351">
          <cell r="A351">
            <v>491813.99999996647</v>
          </cell>
          <cell r="B351">
            <v>40761.692291666666</v>
          </cell>
          <cell r="C351">
            <v>40761.692291666666</v>
          </cell>
          <cell r="D351">
            <v>161.80000305175781</v>
          </cell>
          <cell r="G351">
            <v>49969.000000040978</v>
          </cell>
          <cell r="H351">
            <v>40756.578344907408</v>
          </cell>
          <cell r="I351">
            <v>40756.578344907408</v>
          </cell>
          <cell r="J351">
            <v>105.09999847412109</v>
          </cell>
          <cell r="M351">
            <v>515216.0000000149</v>
          </cell>
          <cell r="N351">
            <v>40761.963148148148</v>
          </cell>
          <cell r="O351">
            <v>40761.963148148148</v>
          </cell>
          <cell r="P351">
            <v>182.69999694824219</v>
          </cell>
        </row>
        <row r="352">
          <cell r="A352">
            <v>493614.00000017602</v>
          </cell>
          <cell r="B352">
            <v>40761.713125000002</v>
          </cell>
          <cell r="C352">
            <v>40761.713125000002</v>
          </cell>
          <cell r="D352">
            <v>161.69999694824219</v>
          </cell>
          <cell r="G352">
            <v>50053.999999794178</v>
          </cell>
          <cell r="H352">
            <v>40756.579328703701</v>
          </cell>
          <cell r="I352">
            <v>40756.579328703701</v>
          </cell>
          <cell r="J352">
            <v>123.90000152587891</v>
          </cell>
          <cell r="M352">
            <v>517016.00000022445</v>
          </cell>
          <cell r="N352">
            <v>40761.983981481484</v>
          </cell>
          <cell r="O352">
            <v>40761.983981481484</v>
          </cell>
          <cell r="P352">
            <v>185.69999694824219</v>
          </cell>
        </row>
        <row r="353">
          <cell r="A353">
            <v>495413.99999975692</v>
          </cell>
          <cell r="B353">
            <v>40761.733958333331</v>
          </cell>
          <cell r="C353">
            <v>40761.733958333331</v>
          </cell>
          <cell r="D353">
            <v>166.10000610351562</v>
          </cell>
          <cell r="G353">
            <v>50064.000000245869</v>
          </cell>
          <cell r="H353">
            <v>40756.579444444447</v>
          </cell>
          <cell r="I353">
            <v>40756.579444444447</v>
          </cell>
          <cell r="J353">
            <v>108.70000457763672</v>
          </cell>
          <cell r="M353">
            <v>518815.99999980535</v>
          </cell>
          <cell r="N353">
            <v>40762.004814814813</v>
          </cell>
          <cell r="O353">
            <v>40762.004814814813</v>
          </cell>
          <cell r="P353">
            <v>186.10000610351562</v>
          </cell>
        </row>
        <row r="354">
          <cell r="A354">
            <v>497213.99999996647</v>
          </cell>
          <cell r="B354">
            <v>40761.754791666666</v>
          </cell>
          <cell r="C354">
            <v>40761.754791666666</v>
          </cell>
          <cell r="D354">
            <v>176.40000915527344</v>
          </cell>
          <cell r="G354">
            <v>50096.999999787658</v>
          </cell>
          <cell r="H354">
            <v>40756.579826388886</v>
          </cell>
          <cell r="I354">
            <v>40756.579826388886</v>
          </cell>
          <cell r="J354">
            <v>123.70000457763672</v>
          </cell>
          <cell r="M354">
            <v>520616.0000000149</v>
          </cell>
          <cell r="N354">
            <v>40762.025648148148</v>
          </cell>
          <cell r="O354">
            <v>40762.025648148148</v>
          </cell>
          <cell r="P354">
            <v>193</v>
          </cell>
        </row>
        <row r="355">
          <cell r="A355">
            <v>499014.99999978114</v>
          </cell>
          <cell r="B355">
            <v>40761.775636574072</v>
          </cell>
          <cell r="C355">
            <v>40761.775636574072</v>
          </cell>
          <cell r="D355">
            <v>200.60000610351562</v>
          </cell>
          <cell r="G355">
            <v>50107.00000023935</v>
          </cell>
          <cell r="H355">
            <v>40756.579942129632</v>
          </cell>
          <cell r="I355">
            <v>40756.579942129632</v>
          </cell>
          <cell r="J355">
            <v>102.20000457763672</v>
          </cell>
          <cell r="M355">
            <v>522416.99999982957</v>
          </cell>
          <cell r="N355">
            <v>40762.046493055554</v>
          </cell>
          <cell r="O355">
            <v>40762.046493055554</v>
          </cell>
          <cell r="P355">
            <v>193.5</v>
          </cell>
        </row>
        <row r="356">
          <cell r="A356">
            <v>500814.99999999069</v>
          </cell>
          <cell r="B356">
            <v>40761.796469907407</v>
          </cell>
          <cell r="C356">
            <v>40761.796469907407</v>
          </cell>
          <cell r="D356">
            <v>211.19999694824219</v>
          </cell>
          <cell r="G356">
            <v>50118.000000296161</v>
          </cell>
          <cell r="H356">
            <v>40756.580069444448</v>
          </cell>
          <cell r="I356">
            <v>40756.580069444448</v>
          </cell>
          <cell r="J356">
            <v>122.90000152587891</v>
          </cell>
          <cell r="M356">
            <v>523515.00000001397</v>
          </cell>
          <cell r="N356">
            <v>40762.059201388889</v>
          </cell>
          <cell r="O356">
            <v>40762.059201388889</v>
          </cell>
          <cell r="P356">
            <v>159.40000915527344</v>
          </cell>
        </row>
        <row r="357">
          <cell r="A357">
            <v>502615.00000020023</v>
          </cell>
          <cell r="B357">
            <v>40761.817303240743</v>
          </cell>
          <cell r="C357">
            <v>40761.817303240743</v>
          </cell>
          <cell r="D357">
            <v>216.80000305175781</v>
          </cell>
          <cell r="G357">
            <v>50139.00000017602</v>
          </cell>
          <cell r="H357">
            <v>40756.580312500002</v>
          </cell>
          <cell r="I357">
            <v>40756.580312500002</v>
          </cell>
          <cell r="J357">
            <v>106.40000152587891</v>
          </cell>
          <cell r="M357">
            <v>523575.00000020955</v>
          </cell>
          <cell r="N357">
            <v>40762.059895833336</v>
          </cell>
          <cell r="O357">
            <v>40762.059895833336</v>
          </cell>
          <cell r="P357">
            <v>182.80000305175781</v>
          </cell>
        </row>
        <row r="358">
          <cell r="A358">
            <v>504414.99999978114</v>
          </cell>
          <cell r="B358">
            <v>40761.838136574072</v>
          </cell>
          <cell r="C358">
            <v>40761.838136574072</v>
          </cell>
          <cell r="D358">
            <v>223.10000610351562</v>
          </cell>
          <cell r="G358">
            <v>50164.999999967404</v>
          </cell>
          <cell r="H358">
            <v>40756.580613425926</v>
          </cell>
          <cell r="I358">
            <v>40756.580613425926</v>
          </cell>
          <cell r="J358">
            <v>131.60000610351562</v>
          </cell>
          <cell r="M358">
            <v>524217.00000003912</v>
          </cell>
          <cell r="N358">
            <v>40762.067326388889</v>
          </cell>
          <cell r="O358">
            <v>40762.067326388889</v>
          </cell>
          <cell r="P358">
            <v>192.10000610351562</v>
          </cell>
        </row>
        <row r="359">
          <cell r="A359">
            <v>506214.99999999069</v>
          </cell>
          <cell r="B359">
            <v>40761.858969907407</v>
          </cell>
          <cell r="C359">
            <v>40761.858969907407</v>
          </cell>
          <cell r="D359">
            <v>242.40000915527344</v>
          </cell>
          <cell r="G359">
            <v>50176.000000024214</v>
          </cell>
          <cell r="H359">
            <v>40756.580740740741</v>
          </cell>
          <cell r="I359">
            <v>40756.580740740741</v>
          </cell>
          <cell r="J359">
            <v>108</v>
          </cell>
          <cell r="M359">
            <v>526017.00000024866</v>
          </cell>
          <cell r="N359">
            <v>40762.088159722225</v>
          </cell>
          <cell r="O359">
            <v>40762.088159722225</v>
          </cell>
          <cell r="P359">
            <v>201.10000610351562</v>
          </cell>
        </row>
        <row r="360">
          <cell r="A360">
            <v>508015.00000020023</v>
          </cell>
          <cell r="B360">
            <v>40761.879803240743</v>
          </cell>
          <cell r="C360">
            <v>40761.879803240743</v>
          </cell>
          <cell r="D360">
            <v>232.80000305175781</v>
          </cell>
          <cell r="G360">
            <v>50207.999999960884</v>
          </cell>
          <cell r="H360">
            <v>40756.581111111111</v>
          </cell>
          <cell r="I360">
            <v>40756.581111111111</v>
          </cell>
          <cell r="J360">
            <v>123.5</v>
          </cell>
          <cell r="M360">
            <v>527816.99999982957</v>
          </cell>
          <cell r="N360">
            <v>40762.108993055554</v>
          </cell>
          <cell r="O360">
            <v>40762.108993055554</v>
          </cell>
          <cell r="P360">
            <v>201</v>
          </cell>
        </row>
        <row r="361">
          <cell r="A361">
            <v>509816.0000000149</v>
          </cell>
          <cell r="B361">
            <v>40761.900648148148</v>
          </cell>
          <cell r="C361">
            <v>40761.900648148148</v>
          </cell>
          <cell r="D361">
            <v>217.5</v>
          </cell>
          <cell r="G361">
            <v>50219.000000017695</v>
          </cell>
          <cell r="H361">
            <v>40756.581238425926</v>
          </cell>
          <cell r="I361">
            <v>40756.581238425926</v>
          </cell>
          <cell r="J361">
            <v>108.09999847412109</v>
          </cell>
          <cell r="M361">
            <v>529617.00000003912</v>
          </cell>
          <cell r="N361">
            <v>40762.129826388889</v>
          </cell>
          <cell r="O361">
            <v>40762.129826388889</v>
          </cell>
          <cell r="P361">
            <v>214.10000610351562</v>
          </cell>
        </row>
        <row r="362">
          <cell r="A362">
            <v>511503.00000021234</v>
          </cell>
          <cell r="B362">
            <v>40761.920173611114</v>
          </cell>
          <cell r="C362">
            <v>40761.920173611114</v>
          </cell>
          <cell r="D362">
            <v>186</v>
          </cell>
          <cell r="G362">
            <v>50242.999999970198</v>
          </cell>
          <cell r="H362">
            <v>40756.581516203703</v>
          </cell>
          <cell r="I362">
            <v>40756.581516203703</v>
          </cell>
          <cell r="J362">
            <v>129.40000915527344</v>
          </cell>
          <cell r="M362">
            <v>531417.00000024866</v>
          </cell>
          <cell r="N362">
            <v>40762.150659722225</v>
          </cell>
          <cell r="O362">
            <v>40762.150659722225</v>
          </cell>
          <cell r="P362">
            <v>214.60000610351562</v>
          </cell>
        </row>
        <row r="363">
          <cell r="A363">
            <v>511616.00000022445</v>
          </cell>
          <cell r="B363">
            <v>40761.921481481484</v>
          </cell>
          <cell r="C363">
            <v>40761.921481481484</v>
          </cell>
          <cell r="D363">
            <v>187.5</v>
          </cell>
          <cell r="G363">
            <v>50254.000000027008</v>
          </cell>
          <cell r="H363">
            <v>40756.581643518519</v>
          </cell>
          <cell r="I363">
            <v>40756.581643518519</v>
          </cell>
          <cell r="J363">
            <v>103.40000152587891</v>
          </cell>
          <cell r="M363">
            <v>533218.00000006333</v>
          </cell>
          <cell r="N363">
            <v>40762.17150462963</v>
          </cell>
          <cell r="O363">
            <v>40762.17150462963</v>
          </cell>
          <cell r="P363">
            <v>212.30000305175781</v>
          </cell>
        </row>
        <row r="364">
          <cell r="A364">
            <v>513415.99999980535</v>
          </cell>
          <cell r="B364">
            <v>40761.942314814813</v>
          </cell>
          <cell r="C364">
            <v>40761.942314814813</v>
          </cell>
          <cell r="D364">
            <v>186.80000305175781</v>
          </cell>
          <cell r="G364">
            <v>50276.00000014063</v>
          </cell>
          <cell r="H364">
            <v>40756.58189814815</v>
          </cell>
          <cell r="I364">
            <v>40756.58189814815</v>
          </cell>
          <cell r="J364">
            <v>119</v>
          </cell>
          <cell r="M364">
            <v>534504.00000018999</v>
          </cell>
          <cell r="N364">
            <v>40762.186388888891</v>
          </cell>
          <cell r="O364">
            <v>40762.186388888891</v>
          </cell>
          <cell r="P364">
            <v>245.80000305175781</v>
          </cell>
        </row>
        <row r="365">
          <cell r="A365">
            <v>515216.0000000149</v>
          </cell>
          <cell r="B365">
            <v>40761.963148148148</v>
          </cell>
          <cell r="C365">
            <v>40761.963148148148</v>
          </cell>
          <cell r="D365">
            <v>168.10000610351562</v>
          </cell>
          <cell r="G365">
            <v>50301.999999932013</v>
          </cell>
          <cell r="H365">
            <v>40756.582199074073</v>
          </cell>
          <cell r="I365">
            <v>40756.582199074073</v>
          </cell>
          <cell r="J365">
            <v>104.5</v>
          </cell>
          <cell r="M365">
            <v>535018.00000027288</v>
          </cell>
          <cell r="N365">
            <v>40762.192337962966</v>
          </cell>
          <cell r="O365">
            <v>40762.192337962966</v>
          </cell>
          <cell r="P365">
            <v>234.60000610351562</v>
          </cell>
        </row>
        <row r="366">
          <cell r="A366">
            <v>517016.00000022445</v>
          </cell>
          <cell r="B366">
            <v>40761.983981481484</v>
          </cell>
          <cell r="C366">
            <v>40761.983981481484</v>
          </cell>
          <cell r="D366">
            <v>159.30000305175781</v>
          </cell>
          <cell r="G366">
            <v>50324.000000045635</v>
          </cell>
          <cell r="H366">
            <v>40756.582453703704</v>
          </cell>
          <cell r="I366">
            <v>40756.582453703704</v>
          </cell>
          <cell r="J366">
            <v>129.40000915527344</v>
          </cell>
          <cell r="M366">
            <v>536817.99999985378</v>
          </cell>
          <cell r="N366">
            <v>40762.213171296295</v>
          </cell>
          <cell r="O366">
            <v>40762.213171296295</v>
          </cell>
          <cell r="P366">
            <v>226.80000305175781</v>
          </cell>
        </row>
        <row r="367">
          <cell r="A367">
            <v>518815.99999980535</v>
          </cell>
          <cell r="B367">
            <v>40762.004814814813</v>
          </cell>
          <cell r="C367">
            <v>40762.004814814813</v>
          </cell>
          <cell r="D367">
            <v>159.90000915527344</v>
          </cell>
          <cell r="G367">
            <v>50333.999999868684</v>
          </cell>
          <cell r="H367">
            <v>40756.582569444443</v>
          </cell>
          <cell r="I367">
            <v>40756.582569444443</v>
          </cell>
          <cell r="J367">
            <v>114</v>
          </cell>
          <cell r="M367">
            <v>538618.00000006333</v>
          </cell>
          <cell r="N367">
            <v>40762.23400462963</v>
          </cell>
          <cell r="O367">
            <v>40762.23400462963</v>
          </cell>
          <cell r="P367">
            <v>229.80000305175781</v>
          </cell>
        </row>
        <row r="368">
          <cell r="A368">
            <v>520616.0000000149</v>
          </cell>
          <cell r="B368">
            <v>40762.025648148148</v>
          </cell>
          <cell r="C368">
            <v>40762.025648148148</v>
          </cell>
          <cell r="D368">
            <v>146</v>
          </cell>
          <cell r="G368">
            <v>50653.000000258908</v>
          </cell>
          <cell r="H368">
            <v>40756.586261574077</v>
          </cell>
          <cell r="I368">
            <v>40756.586261574077</v>
          </cell>
          <cell r="J368">
            <v>100.09999847412109</v>
          </cell>
          <cell r="M368">
            <v>540418.00000027288</v>
          </cell>
          <cell r="N368">
            <v>40762.254837962966</v>
          </cell>
          <cell r="O368">
            <v>40762.254837962966</v>
          </cell>
          <cell r="P368">
            <v>239.60000610351562</v>
          </cell>
        </row>
        <row r="369">
          <cell r="A369">
            <v>522416.99999982957</v>
          </cell>
          <cell r="B369">
            <v>40762.046493055554</v>
          </cell>
          <cell r="C369">
            <v>40762.046493055554</v>
          </cell>
          <cell r="D369">
            <v>132.69999694824219</v>
          </cell>
          <cell r="G369">
            <v>50685.000000195578</v>
          </cell>
          <cell r="H369">
            <v>40756.586631944447</v>
          </cell>
          <cell r="I369">
            <v>40756.586631944447</v>
          </cell>
          <cell r="J369">
            <v>118.59999847412109</v>
          </cell>
          <cell r="M369">
            <v>542217.99999985378</v>
          </cell>
          <cell r="N369">
            <v>40762.275671296295</v>
          </cell>
          <cell r="O369">
            <v>40762.275671296295</v>
          </cell>
          <cell r="P369">
            <v>240.80000305175781</v>
          </cell>
        </row>
        <row r="370">
          <cell r="A370">
            <v>523516.00000024773</v>
          </cell>
          <cell r="B370">
            <v>40762.059212962966</v>
          </cell>
          <cell r="C370">
            <v>40762.059212962966</v>
          </cell>
          <cell r="D370">
            <v>72.5</v>
          </cell>
          <cell r="G370">
            <v>50693.999999784864</v>
          </cell>
          <cell r="H370">
            <v>40756.586736111109</v>
          </cell>
          <cell r="I370">
            <v>40756.586736111109</v>
          </cell>
          <cell r="J370">
            <v>105.80000305175781</v>
          </cell>
          <cell r="M370">
            <v>544019.00000029709</v>
          </cell>
          <cell r="N370">
            <v>40762.296516203707</v>
          </cell>
          <cell r="O370">
            <v>40762.296516203707</v>
          </cell>
          <cell r="P370">
            <v>242.80000305175781</v>
          </cell>
        </row>
        <row r="371">
          <cell r="A371">
            <v>523558.00000000745</v>
          </cell>
          <cell r="B371">
            <v>40762.059699074074</v>
          </cell>
          <cell r="C371">
            <v>40762.059699074074</v>
          </cell>
          <cell r="D371">
            <v>0.40000000596046448</v>
          </cell>
          <cell r="G371">
            <v>50768.999999715015</v>
          </cell>
          <cell r="H371">
            <v>40756.587604166663</v>
          </cell>
          <cell r="I371">
            <v>40756.587604166663</v>
          </cell>
          <cell r="J371">
            <v>127.70000457763672</v>
          </cell>
          <cell r="M371">
            <v>545818.999999878</v>
          </cell>
          <cell r="N371">
            <v>40762.317349537036</v>
          </cell>
          <cell r="O371">
            <v>40762.317349537036</v>
          </cell>
          <cell r="P371">
            <v>227.60000610351562</v>
          </cell>
        </row>
        <row r="372">
          <cell r="A372">
            <v>523575.00000020955</v>
          </cell>
          <cell r="B372">
            <v>40762.059895833336</v>
          </cell>
          <cell r="C372">
            <v>40762.059895833336</v>
          </cell>
          <cell r="D372">
            <v>49.600002288818359</v>
          </cell>
          <cell r="G372">
            <v>50784.000000078231</v>
          </cell>
          <cell r="H372">
            <v>40756.587777777779</v>
          </cell>
          <cell r="I372">
            <v>40756.587777777779</v>
          </cell>
          <cell r="J372">
            <v>109.30000305175781</v>
          </cell>
          <cell r="M372">
            <v>546608.00000012387</v>
          </cell>
          <cell r="N372">
            <v>40762.326481481483</v>
          </cell>
          <cell r="O372">
            <v>40762.326481481483</v>
          </cell>
          <cell r="P372">
            <v>207</v>
          </cell>
        </row>
        <row r="373">
          <cell r="A373">
            <v>524217.00000003912</v>
          </cell>
          <cell r="B373">
            <v>40762.067326388889</v>
          </cell>
          <cell r="C373">
            <v>40762.067326388889</v>
          </cell>
          <cell r="D373">
            <v>35.400001525878906</v>
          </cell>
          <cell r="G373">
            <v>50846.999999717809</v>
          </cell>
          <cell r="H373">
            <v>40756.588506944441</v>
          </cell>
          <cell r="I373">
            <v>40756.588506944441</v>
          </cell>
          <cell r="J373">
            <v>126.80000305175781</v>
          </cell>
          <cell r="M373">
            <v>547211.00000026636</v>
          </cell>
          <cell r="N373">
            <v>40762.333460648151</v>
          </cell>
          <cell r="O373">
            <v>40762.333460648151</v>
          </cell>
          <cell r="P373">
            <v>177.19999694824219</v>
          </cell>
        </row>
        <row r="374">
          <cell r="A374">
            <v>526017.00000024866</v>
          </cell>
          <cell r="B374">
            <v>40762.088159722225</v>
          </cell>
          <cell r="C374">
            <v>40762.088159722225</v>
          </cell>
          <cell r="D374">
            <v>21.5</v>
          </cell>
          <cell r="G374">
            <v>50868.000000226311</v>
          </cell>
          <cell r="H374">
            <v>40756.588750000003</v>
          </cell>
          <cell r="I374">
            <v>40756.588750000003</v>
          </cell>
          <cell r="J374">
            <v>107.70000457763672</v>
          </cell>
          <cell r="M374">
            <v>547619.00000008754</v>
          </cell>
          <cell r="N374">
            <v>40762.338182870371</v>
          </cell>
          <cell r="O374">
            <v>40762.338182870371</v>
          </cell>
          <cell r="P374">
            <v>190.10000610351562</v>
          </cell>
        </row>
        <row r="375">
          <cell r="A375">
            <v>527816.99999982957</v>
          </cell>
          <cell r="B375">
            <v>40762.108993055554</v>
          </cell>
          <cell r="C375">
            <v>40762.108993055554</v>
          </cell>
          <cell r="D375">
            <v>16</v>
          </cell>
          <cell r="G375">
            <v>50946.000000229105</v>
          </cell>
          <cell r="H375">
            <v>40756.58965277778</v>
          </cell>
          <cell r="I375">
            <v>40756.58965277778</v>
          </cell>
          <cell r="J375">
            <v>128.40000915527344</v>
          </cell>
          <cell r="M375">
            <v>549419.00000029709</v>
          </cell>
          <cell r="N375">
            <v>40762.359016203707</v>
          </cell>
          <cell r="O375">
            <v>40762.359016203707</v>
          </cell>
          <cell r="P375">
            <v>182.30000305175781</v>
          </cell>
        </row>
        <row r="376">
          <cell r="A376">
            <v>529617.00000003912</v>
          </cell>
          <cell r="B376">
            <v>40762.129826388889</v>
          </cell>
          <cell r="C376">
            <v>40762.129826388889</v>
          </cell>
          <cell r="D376">
            <v>19.899999618530273</v>
          </cell>
          <cell r="G376">
            <v>50957.000000285916</v>
          </cell>
          <cell r="H376">
            <v>40756.589780092596</v>
          </cell>
          <cell r="I376">
            <v>40756.589780092596</v>
          </cell>
          <cell r="J376">
            <v>106.5</v>
          </cell>
          <cell r="M376">
            <v>550218.99999997113</v>
          </cell>
          <cell r="N376">
            <v>40762.368275462963</v>
          </cell>
          <cell r="O376">
            <v>40762.368275462963</v>
          </cell>
          <cell r="P376">
            <v>162.10000610351562</v>
          </cell>
        </row>
        <row r="377">
          <cell r="A377">
            <v>531417.00000024866</v>
          </cell>
          <cell r="B377">
            <v>40762.150659722225</v>
          </cell>
          <cell r="C377">
            <v>40762.150659722225</v>
          </cell>
          <cell r="D377">
            <v>20.100000381469727</v>
          </cell>
          <cell r="G377">
            <v>50967.999999714084</v>
          </cell>
          <cell r="H377">
            <v>40756.589907407404</v>
          </cell>
          <cell r="I377">
            <v>40756.589907407404</v>
          </cell>
          <cell r="J377">
            <v>119.70000457763672</v>
          </cell>
          <cell r="M377">
            <v>551218.999999878</v>
          </cell>
          <cell r="N377">
            <v>40762.379849537036</v>
          </cell>
          <cell r="O377">
            <v>40762.379849537036</v>
          </cell>
          <cell r="P377">
            <v>147.40000915527344</v>
          </cell>
        </row>
        <row r="378">
          <cell r="A378">
            <v>533218.00000006333</v>
          </cell>
          <cell r="B378">
            <v>40762.17150462963</v>
          </cell>
          <cell r="C378">
            <v>40762.17150462963</v>
          </cell>
          <cell r="D378">
            <v>23.899999618530273</v>
          </cell>
          <cell r="G378">
            <v>51003.999999957159</v>
          </cell>
          <cell r="H378">
            <v>40756.590324074074</v>
          </cell>
          <cell r="I378">
            <v>40756.590324074074</v>
          </cell>
          <cell r="J378">
            <v>106.70000457763672</v>
          </cell>
          <cell r="M378">
            <v>553019.00000008754</v>
          </cell>
          <cell r="N378">
            <v>40762.400682870371</v>
          </cell>
          <cell r="O378">
            <v>40762.400682870371</v>
          </cell>
          <cell r="P378">
            <v>143.10000610351562</v>
          </cell>
        </row>
        <row r="379">
          <cell r="A379">
            <v>534514.00000001304</v>
          </cell>
          <cell r="B379">
            <v>40762.18650462963</v>
          </cell>
          <cell r="C379">
            <v>40762.18650462963</v>
          </cell>
          <cell r="D379">
            <v>85.300003051757813</v>
          </cell>
          <cell r="G379">
            <v>51040.000000200234</v>
          </cell>
          <cell r="H379">
            <v>40756.590740740743</v>
          </cell>
          <cell r="I379">
            <v>40756.590740740743</v>
          </cell>
          <cell r="J379">
            <v>119.30000305175781</v>
          </cell>
          <cell r="M379">
            <v>553484.00000003166</v>
          </cell>
          <cell r="N379">
            <v>40762.406064814815</v>
          </cell>
          <cell r="O379">
            <v>40762.406064814815</v>
          </cell>
          <cell r="P379">
            <v>186.19999694824219</v>
          </cell>
        </row>
        <row r="380">
          <cell r="A380">
            <v>535018.00000027288</v>
          </cell>
          <cell r="B380">
            <v>40762.192337962966</v>
          </cell>
          <cell r="C380">
            <v>40762.192337962966</v>
          </cell>
          <cell r="D380">
            <v>77.900001525878906</v>
          </cell>
          <cell r="G380">
            <v>51051.000000257045</v>
          </cell>
          <cell r="H380">
            <v>40756.590868055559</v>
          </cell>
          <cell r="I380">
            <v>40756.590868055559</v>
          </cell>
          <cell r="J380">
            <v>101.90000152587891</v>
          </cell>
          <cell r="M380">
            <v>553716.99999980628</v>
          </cell>
          <cell r="N380">
            <v>40762.408761574072</v>
          </cell>
          <cell r="O380">
            <v>40762.408761574072</v>
          </cell>
          <cell r="P380">
            <v>165.60000610351562</v>
          </cell>
        </row>
        <row r="381">
          <cell r="A381">
            <v>536817.99999985378</v>
          </cell>
          <cell r="B381">
            <v>40762.213171296295</v>
          </cell>
          <cell r="C381">
            <v>40762.213171296295</v>
          </cell>
          <cell r="D381">
            <v>77.200004577636719</v>
          </cell>
          <cell r="G381">
            <v>51072.999999742024</v>
          </cell>
          <cell r="H381">
            <v>40756.591122685182</v>
          </cell>
          <cell r="I381">
            <v>40756.591122685182</v>
          </cell>
          <cell r="J381">
            <v>122.30000305175781</v>
          </cell>
          <cell r="M381">
            <v>554819.00000029709</v>
          </cell>
          <cell r="N381">
            <v>40762.421516203707</v>
          </cell>
          <cell r="O381">
            <v>40762.421516203707</v>
          </cell>
          <cell r="P381">
            <v>183.19999694824219</v>
          </cell>
        </row>
        <row r="382">
          <cell r="A382">
            <v>538565.99999985192</v>
          </cell>
          <cell r="B382">
            <v>40762.233402777776</v>
          </cell>
          <cell r="C382">
            <v>40762.233402777776</v>
          </cell>
          <cell r="D382">
            <v>47.200000762939453</v>
          </cell>
          <cell r="G382">
            <v>51097.999999928288</v>
          </cell>
          <cell r="H382">
            <v>40756.591412037036</v>
          </cell>
          <cell r="I382">
            <v>40756.591412037036</v>
          </cell>
          <cell r="J382">
            <v>101.70000457763672</v>
          </cell>
          <cell r="M382">
            <v>556620.00000011176</v>
          </cell>
          <cell r="N382">
            <v>40762.442361111112</v>
          </cell>
          <cell r="O382">
            <v>40762.442361111112</v>
          </cell>
          <cell r="P382">
            <v>173.80000305175781</v>
          </cell>
        </row>
        <row r="383">
          <cell r="A383">
            <v>538618.00000006333</v>
          </cell>
          <cell r="B383">
            <v>40762.23400462963</v>
          </cell>
          <cell r="C383">
            <v>40762.23400462963</v>
          </cell>
          <cell r="D383">
            <v>51.400001525878906</v>
          </cell>
          <cell r="G383">
            <v>51148.999999905936</v>
          </cell>
          <cell r="H383">
            <v>40756.592002314814</v>
          </cell>
          <cell r="I383">
            <v>40756.592002314814</v>
          </cell>
          <cell r="J383">
            <v>116.80000305175781</v>
          </cell>
          <cell r="M383">
            <v>558419.99999969266</v>
          </cell>
          <cell r="N383">
            <v>40762.463194444441</v>
          </cell>
          <cell r="O383">
            <v>40762.463194444441</v>
          </cell>
          <cell r="P383">
            <v>173.19999694824219</v>
          </cell>
        </row>
        <row r="384">
          <cell r="A384">
            <v>540418.00000027288</v>
          </cell>
          <cell r="B384">
            <v>40762.254837962966</v>
          </cell>
          <cell r="C384">
            <v>40762.254837962966</v>
          </cell>
          <cell r="D384">
            <v>42.799999237060547</v>
          </cell>
          <cell r="G384">
            <v>51159.999999962747</v>
          </cell>
          <cell r="H384">
            <v>40756.592129629629</v>
          </cell>
          <cell r="I384">
            <v>40756.592129629629</v>
          </cell>
          <cell r="J384">
            <v>103.90000152587891</v>
          </cell>
          <cell r="M384">
            <v>560219.99999990221</v>
          </cell>
          <cell r="N384">
            <v>40762.484027777777</v>
          </cell>
          <cell r="O384">
            <v>40762.484027777777</v>
          </cell>
          <cell r="P384">
            <v>176.10000610351562</v>
          </cell>
        </row>
        <row r="385">
          <cell r="A385">
            <v>542217.99999985378</v>
          </cell>
          <cell r="B385">
            <v>40762.275671296295</v>
          </cell>
          <cell r="C385">
            <v>40762.275671296295</v>
          </cell>
          <cell r="D385">
            <v>37</v>
          </cell>
          <cell r="G385">
            <v>51180.000000237487</v>
          </cell>
          <cell r="H385">
            <v>40756.592361111114</v>
          </cell>
          <cell r="I385">
            <v>40756.592361111114</v>
          </cell>
          <cell r="J385">
            <v>124.20000457763672</v>
          </cell>
          <cell r="M385">
            <v>562020.00000011176</v>
          </cell>
          <cell r="N385">
            <v>40762.504861111112</v>
          </cell>
          <cell r="O385">
            <v>40762.504861111112</v>
          </cell>
          <cell r="P385">
            <v>178.10000610351562</v>
          </cell>
        </row>
        <row r="386">
          <cell r="A386">
            <v>544019.00000029709</v>
          </cell>
          <cell r="B386">
            <v>40762.296516203707</v>
          </cell>
          <cell r="C386">
            <v>40762.296516203707</v>
          </cell>
          <cell r="D386">
            <v>38.799999237060547</v>
          </cell>
          <cell r="G386">
            <v>51191.999999899417</v>
          </cell>
          <cell r="H386">
            <v>40756.592499999999</v>
          </cell>
          <cell r="I386">
            <v>40756.592499999999</v>
          </cell>
          <cell r="J386">
            <v>106.59999847412109</v>
          </cell>
          <cell r="M386">
            <v>563819.99999969266</v>
          </cell>
          <cell r="N386">
            <v>40762.525694444441</v>
          </cell>
          <cell r="O386">
            <v>40762.525694444441</v>
          </cell>
          <cell r="P386">
            <v>182.40000915527344</v>
          </cell>
        </row>
        <row r="387">
          <cell r="A387">
            <v>545805.9999999823</v>
          </cell>
          <cell r="B387">
            <v>40762.317199074074</v>
          </cell>
          <cell r="C387">
            <v>40762.317199074074</v>
          </cell>
          <cell r="D387">
            <v>69.400001525878906</v>
          </cell>
          <cell r="G387">
            <v>51271.999999741092</v>
          </cell>
          <cell r="H387">
            <v>40756.593425925923</v>
          </cell>
          <cell r="I387">
            <v>40756.593425925923</v>
          </cell>
          <cell r="J387">
            <v>119.09999847412109</v>
          </cell>
          <cell r="M387">
            <v>565619.99999990221</v>
          </cell>
          <cell r="N387">
            <v>40762.546527777777</v>
          </cell>
          <cell r="O387">
            <v>40762.546527777777</v>
          </cell>
          <cell r="P387">
            <v>178.80000305175781</v>
          </cell>
        </row>
        <row r="388">
          <cell r="A388">
            <v>545818.999999878</v>
          </cell>
          <cell r="B388">
            <v>40762.317349537036</v>
          </cell>
          <cell r="C388">
            <v>40762.317349537036</v>
          </cell>
          <cell r="D388">
            <v>67.599998474121094</v>
          </cell>
          <cell r="G388">
            <v>51282.999999797903</v>
          </cell>
          <cell r="H388">
            <v>40756.593553240738</v>
          </cell>
          <cell r="I388">
            <v>40756.593553240738</v>
          </cell>
          <cell r="J388">
            <v>104.90000152587891</v>
          </cell>
          <cell r="M388">
            <v>567420.00000011176</v>
          </cell>
          <cell r="N388">
            <v>40762.567361111112</v>
          </cell>
          <cell r="O388">
            <v>40762.567361111112</v>
          </cell>
          <cell r="P388">
            <v>179.80000305175781</v>
          </cell>
        </row>
        <row r="389">
          <cell r="A389">
            <v>546629.00000000373</v>
          </cell>
          <cell r="B389">
            <v>40762.326724537037</v>
          </cell>
          <cell r="C389">
            <v>40762.326724537037</v>
          </cell>
          <cell r="D389">
            <v>99.5</v>
          </cell>
          <cell r="G389">
            <v>51368.999999784864</v>
          </cell>
          <cell r="H389">
            <v>40756.594548611109</v>
          </cell>
          <cell r="I389">
            <v>40756.594548611109</v>
          </cell>
          <cell r="J389">
            <v>119.5</v>
          </cell>
          <cell r="M389">
            <v>569220.99999992643</v>
          </cell>
          <cell r="N389">
            <v>40762.588206018518</v>
          </cell>
          <cell r="O389">
            <v>40762.588206018518</v>
          </cell>
          <cell r="P389">
            <v>179.80000305175781</v>
          </cell>
        </row>
        <row r="390">
          <cell r="A390">
            <v>547221.00000008941</v>
          </cell>
          <cell r="B390">
            <v>40762.33357638889</v>
          </cell>
          <cell r="C390">
            <v>40762.33357638889</v>
          </cell>
          <cell r="D390">
            <v>65.900001525878906</v>
          </cell>
          <cell r="G390">
            <v>51400.000000116415</v>
          </cell>
          <cell r="H390">
            <v>40756.594907407409</v>
          </cell>
          <cell r="I390">
            <v>40756.594907407409</v>
          </cell>
          <cell r="J390">
            <v>104.30000305175781</v>
          </cell>
          <cell r="M390">
            <v>571021.00000013597</v>
          </cell>
          <cell r="N390">
            <v>40762.609039351853</v>
          </cell>
          <cell r="O390">
            <v>40762.609039351853</v>
          </cell>
          <cell r="P390">
            <v>189.90000915527344</v>
          </cell>
        </row>
        <row r="391">
          <cell r="A391">
            <v>547251.99999979232</v>
          </cell>
          <cell r="B391">
            <v>40762.333935185183</v>
          </cell>
          <cell r="C391">
            <v>40762.333935185183</v>
          </cell>
          <cell r="D391">
            <v>0</v>
          </cell>
          <cell r="G391">
            <v>51411.000000173226</v>
          </cell>
          <cell r="H391">
            <v>40756.595034722224</v>
          </cell>
          <cell r="I391">
            <v>40756.595034722224</v>
          </cell>
          <cell r="J391">
            <v>118.5</v>
          </cell>
          <cell r="M391">
            <v>572820.99999971688</v>
          </cell>
          <cell r="N391">
            <v>40762.629872685182</v>
          </cell>
          <cell r="O391">
            <v>40762.629872685182</v>
          </cell>
          <cell r="P391">
            <v>198.69999694824219</v>
          </cell>
        </row>
        <row r="392">
          <cell r="A392">
            <v>547275.0000001397</v>
          </cell>
          <cell r="B392">
            <v>40762.334201388891</v>
          </cell>
          <cell r="C392">
            <v>40762.334201388891</v>
          </cell>
          <cell r="D392">
            <v>68.099998474121094</v>
          </cell>
          <cell r="G392">
            <v>51529.999999701977</v>
          </cell>
          <cell r="H392">
            <v>40756.596412037034</v>
          </cell>
          <cell r="I392">
            <v>40756.596412037034</v>
          </cell>
          <cell r="J392">
            <v>105.80000305175781</v>
          </cell>
          <cell r="M392">
            <v>574620.99999992643</v>
          </cell>
          <cell r="N392">
            <v>40762.650706018518</v>
          </cell>
          <cell r="O392">
            <v>40762.650706018518</v>
          </cell>
          <cell r="P392">
            <v>194.19999694824219</v>
          </cell>
        </row>
        <row r="393">
          <cell r="A393">
            <v>547296.00000001956</v>
          </cell>
          <cell r="B393">
            <v>40762.334444444445</v>
          </cell>
          <cell r="C393">
            <v>40762.334444444445</v>
          </cell>
          <cell r="D393">
            <v>17.200000762939453</v>
          </cell>
          <cell r="G393">
            <v>51562.999999872409</v>
          </cell>
          <cell r="H393">
            <v>40756.59679398148</v>
          </cell>
          <cell r="I393">
            <v>40756.59679398148</v>
          </cell>
          <cell r="J393">
            <v>119.59999847412109</v>
          </cell>
          <cell r="M393">
            <v>576421.00000013597</v>
          </cell>
          <cell r="N393">
            <v>40762.671539351853</v>
          </cell>
          <cell r="O393">
            <v>40762.671539351853</v>
          </cell>
          <cell r="P393">
            <v>187.90000915527344</v>
          </cell>
        </row>
        <row r="394">
          <cell r="A394">
            <v>547305.99999984261</v>
          </cell>
          <cell r="B394">
            <v>40762.334560185183</v>
          </cell>
          <cell r="C394">
            <v>40762.334560185183</v>
          </cell>
          <cell r="D394">
            <v>49.200000762939453</v>
          </cell>
          <cell r="G394">
            <v>51693.999999691732</v>
          </cell>
          <cell r="H394">
            <v>40756.598310185182</v>
          </cell>
          <cell r="I394">
            <v>40756.598310185182</v>
          </cell>
          <cell r="J394">
            <v>105.5</v>
          </cell>
          <cell r="M394">
            <v>578220.99999971688</v>
          </cell>
          <cell r="N394">
            <v>40762.692372685182</v>
          </cell>
          <cell r="O394">
            <v>40762.692372685182</v>
          </cell>
          <cell r="P394">
            <v>180.60000610351562</v>
          </cell>
        </row>
        <row r="395">
          <cell r="A395">
            <v>547619.00000008754</v>
          </cell>
          <cell r="B395">
            <v>40762.338182870371</v>
          </cell>
          <cell r="C395">
            <v>40762.338182870371</v>
          </cell>
          <cell r="D395">
            <v>29.200000762939453</v>
          </cell>
          <cell r="G395">
            <v>51701.000000070781</v>
          </cell>
          <cell r="H395">
            <v>40756.598391203705</v>
          </cell>
          <cell r="I395">
            <v>40756.598391203705</v>
          </cell>
          <cell r="J395">
            <v>105.5</v>
          </cell>
          <cell r="M395">
            <v>580020.99999992643</v>
          </cell>
          <cell r="N395">
            <v>40762.713206018518</v>
          </cell>
          <cell r="O395">
            <v>40762.713206018518</v>
          </cell>
          <cell r="P395">
            <v>177.10000610351562</v>
          </cell>
        </row>
        <row r="396">
          <cell r="A396">
            <v>549419.00000029709</v>
          </cell>
          <cell r="B396">
            <v>40762.359016203707</v>
          </cell>
          <cell r="C396">
            <v>40762.359016203707</v>
          </cell>
          <cell r="D396">
            <v>43.900001525878906</v>
          </cell>
          <cell r="G396">
            <v>51720.000000111759</v>
          </cell>
          <cell r="H396">
            <v>40756.598611111112</v>
          </cell>
          <cell r="I396">
            <v>40756.598611111112</v>
          </cell>
          <cell r="J396">
            <v>122.30000305175781</v>
          </cell>
          <cell r="M396">
            <v>581821.99999974109</v>
          </cell>
          <cell r="N396">
            <v>40762.734050925923</v>
          </cell>
          <cell r="O396">
            <v>40762.734050925923</v>
          </cell>
          <cell r="P396">
            <v>170.80000305175781</v>
          </cell>
        </row>
        <row r="397">
          <cell r="A397">
            <v>550468.99999994785</v>
          </cell>
          <cell r="B397">
            <v>40762.371168981481</v>
          </cell>
          <cell r="C397">
            <v>40762.371168981481</v>
          </cell>
          <cell r="D397">
            <v>75.300003051757813</v>
          </cell>
          <cell r="G397">
            <v>51744.000000064261</v>
          </cell>
          <cell r="H397">
            <v>40756.59888888889</v>
          </cell>
          <cell r="I397">
            <v>40756.59888888889</v>
          </cell>
          <cell r="J397">
            <v>104.20000457763672</v>
          </cell>
          <cell r="M397">
            <v>583621.99999995064</v>
          </cell>
          <cell r="N397">
            <v>40762.754884259259</v>
          </cell>
          <cell r="O397">
            <v>40762.754884259259</v>
          </cell>
          <cell r="P397">
            <v>162.19999694824219</v>
          </cell>
        </row>
        <row r="398">
          <cell r="A398">
            <v>551218.999999878</v>
          </cell>
          <cell r="B398">
            <v>40762.379849537036</v>
          </cell>
          <cell r="C398">
            <v>40762.379849537036</v>
          </cell>
          <cell r="D398">
            <v>82.900001525878906</v>
          </cell>
          <cell r="G398">
            <v>51766.000000177883</v>
          </cell>
          <cell r="H398">
            <v>40756.599143518521</v>
          </cell>
          <cell r="I398">
            <v>40756.599143518521</v>
          </cell>
          <cell r="J398">
            <v>127.59999847412109</v>
          </cell>
          <cell r="M398">
            <v>585422.00000016019</v>
          </cell>
          <cell r="N398">
            <v>40762.775717592594</v>
          </cell>
          <cell r="O398">
            <v>40762.775717592594</v>
          </cell>
          <cell r="P398">
            <v>152.69999694824219</v>
          </cell>
        </row>
        <row r="399">
          <cell r="A399">
            <v>553019.00000008754</v>
          </cell>
          <cell r="B399">
            <v>40762.400682870371</v>
          </cell>
          <cell r="C399">
            <v>40762.400682870371</v>
          </cell>
          <cell r="D399">
            <v>93.200004577636719</v>
          </cell>
          <cell r="G399">
            <v>51787.000000057742</v>
          </cell>
          <cell r="H399">
            <v>40756.599386574075</v>
          </cell>
          <cell r="I399">
            <v>40756.599386574075</v>
          </cell>
          <cell r="J399">
            <v>112.90000152587891</v>
          </cell>
          <cell r="M399">
            <v>587221.99999974109</v>
          </cell>
          <cell r="N399">
            <v>40762.796550925923</v>
          </cell>
          <cell r="O399">
            <v>40762.796550925923</v>
          </cell>
          <cell r="P399">
            <v>138.90000915527344</v>
          </cell>
        </row>
        <row r="400">
          <cell r="A400">
            <v>553495.00000008848</v>
          </cell>
          <cell r="B400">
            <v>40762.406192129631</v>
          </cell>
          <cell r="C400">
            <v>40762.406192129631</v>
          </cell>
          <cell r="D400">
            <v>136.5</v>
          </cell>
          <cell r="G400">
            <v>51898.999999836087</v>
          </cell>
          <cell r="H400">
            <v>40756.600682870368</v>
          </cell>
          <cell r="I400">
            <v>40756.600682870368</v>
          </cell>
          <cell r="J400">
            <v>101</v>
          </cell>
          <cell r="M400">
            <v>589021.99999995064</v>
          </cell>
          <cell r="N400">
            <v>40762.817384259259</v>
          </cell>
          <cell r="O400">
            <v>40762.817384259259</v>
          </cell>
          <cell r="P400">
            <v>135.19999694824219</v>
          </cell>
        </row>
        <row r="401">
          <cell r="A401">
            <v>553813.99999985006</v>
          </cell>
          <cell r="B401">
            <v>40762.409884259258</v>
          </cell>
          <cell r="C401">
            <v>40762.409884259258</v>
          </cell>
          <cell r="D401">
            <v>169.30000305175781</v>
          </cell>
          <cell r="G401">
            <v>52564.000000013039</v>
          </cell>
          <cell r="H401">
            <v>40756.60837962963</v>
          </cell>
          <cell r="I401">
            <v>40756.60837962963</v>
          </cell>
          <cell r="J401">
            <v>0</v>
          </cell>
          <cell r="M401">
            <v>590822.00000016019</v>
          </cell>
          <cell r="N401">
            <v>40762.838217592594</v>
          </cell>
          <cell r="O401">
            <v>40762.838217592594</v>
          </cell>
          <cell r="P401">
            <v>147.30000305175781</v>
          </cell>
        </row>
        <row r="402">
          <cell r="A402">
            <v>554819.00000029709</v>
          </cell>
          <cell r="B402">
            <v>40762.421516203707</v>
          </cell>
          <cell r="C402">
            <v>40762.421516203707</v>
          </cell>
          <cell r="D402">
            <v>187.30000305175781</v>
          </cell>
          <cell r="G402">
            <v>52640.000000176951</v>
          </cell>
          <cell r="H402">
            <v>40756.609259259261</v>
          </cell>
          <cell r="I402">
            <v>40756.609259259261</v>
          </cell>
          <cell r="J402">
            <v>128.90000915527344</v>
          </cell>
          <cell r="M402">
            <v>592622.99999997485</v>
          </cell>
          <cell r="N402">
            <v>40762.8590625</v>
          </cell>
          <cell r="O402">
            <v>40762.8590625</v>
          </cell>
          <cell r="P402">
            <v>149.19999694824219</v>
          </cell>
        </row>
        <row r="403">
          <cell r="A403">
            <v>556620.00000011176</v>
          </cell>
          <cell r="B403">
            <v>40762.442361111112</v>
          </cell>
          <cell r="C403">
            <v>40762.442361111112</v>
          </cell>
          <cell r="D403">
            <v>206.10000610351562</v>
          </cell>
          <cell r="G403">
            <v>54367.000000295229</v>
          </cell>
          <cell r="H403">
            <v>40756.629247685189</v>
          </cell>
          <cell r="I403">
            <v>40756.629247685189</v>
          </cell>
          <cell r="J403">
            <v>133.10000610351562</v>
          </cell>
          <cell r="M403">
            <v>594423.0000001844</v>
          </cell>
          <cell r="N403">
            <v>40762.879895833335</v>
          </cell>
          <cell r="O403">
            <v>40762.879895833335</v>
          </cell>
          <cell r="P403">
            <v>154.5</v>
          </cell>
        </row>
        <row r="404">
          <cell r="A404">
            <v>558419.99999969266</v>
          </cell>
          <cell r="B404">
            <v>40762.463194444441</v>
          </cell>
          <cell r="C404">
            <v>40762.463194444441</v>
          </cell>
          <cell r="D404">
            <v>202.19999694824219</v>
          </cell>
          <cell r="G404">
            <v>56166.999999876134</v>
          </cell>
          <cell r="H404">
            <v>40756.650081018517</v>
          </cell>
          <cell r="I404">
            <v>40756.650081018517</v>
          </cell>
          <cell r="J404">
            <v>130</v>
          </cell>
          <cell r="M404">
            <v>596104.99999984168</v>
          </cell>
          <cell r="N404">
            <v>40762.899363425924</v>
          </cell>
          <cell r="O404">
            <v>40762.899363425924</v>
          </cell>
          <cell r="P404">
            <v>175.10000610351562</v>
          </cell>
        </row>
        <row r="405">
          <cell r="A405">
            <v>560219.99999990221</v>
          </cell>
          <cell r="B405">
            <v>40762.484027777777</v>
          </cell>
          <cell r="C405">
            <v>40762.484027777777</v>
          </cell>
          <cell r="D405">
            <v>193.80000305175781</v>
          </cell>
          <cell r="G405">
            <v>57967.000000085682</v>
          </cell>
          <cell r="H405">
            <v>40756.670914351853</v>
          </cell>
          <cell r="I405">
            <v>40756.670914351853</v>
          </cell>
          <cell r="J405">
            <v>125.59999847412109</v>
          </cell>
          <cell r="M405">
            <v>596222.99999976531</v>
          </cell>
          <cell r="N405">
            <v>40762.900729166664</v>
          </cell>
          <cell r="O405">
            <v>40762.900729166664</v>
          </cell>
          <cell r="P405">
            <v>176.30000305175781</v>
          </cell>
        </row>
        <row r="406">
          <cell r="A406">
            <v>562020.00000011176</v>
          </cell>
          <cell r="B406">
            <v>40762.504861111112</v>
          </cell>
          <cell r="C406">
            <v>40762.504861111112</v>
          </cell>
          <cell r="D406">
            <v>189.69999694824219</v>
          </cell>
          <cell r="G406">
            <v>59767.000000295229</v>
          </cell>
          <cell r="H406">
            <v>40756.691747685189</v>
          </cell>
          <cell r="I406">
            <v>40756.691747685189</v>
          </cell>
          <cell r="J406">
            <v>129.69999694824219</v>
          </cell>
          <cell r="M406">
            <v>598022.99999997485</v>
          </cell>
          <cell r="N406">
            <v>40762.9215625</v>
          </cell>
          <cell r="O406">
            <v>40762.9215625</v>
          </cell>
          <cell r="P406">
            <v>179.80000305175781</v>
          </cell>
        </row>
        <row r="407">
          <cell r="A407">
            <v>563819.99999969266</v>
          </cell>
          <cell r="B407">
            <v>40762.525694444441</v>
          </cell>
          <cell r="C407">
            <v>40762.525694444441</v>
          </cell>
          <cell r="D407">
            <v>188.19999694824219</v>
          </cell>
          <cell r="G407">
            <v>60640.000000060536</v>
          </cell>
          <cell r="H407">
            <v>40756.701851851853</v>
          </cell>
          <cell r="I407">
            <v>40756.701851851853</v>
          </cell>
          <cell r="J407">
            <v>106.80000305175781</v>
          </cell>
          <cell r="M407">
            <v>599823.0000001844</v>
          </cell>
          <cell r="N407">
            <v>40762.942395833335</v>
          </cell>
          <cell r="O407">
            <v>40762.942395833335</v>
          </cell>
          <cell r="P407">
            <v>182</v>
          </cell>
        </row>
        <row r="408">
          <cell r="A408">
            <v>565619.99999990221</v>
          </cell>
          <cell r="B408">
            <v>40762.546527777777</v>
          </cell>
          <cell r="C408">
            <v>40762.546527777777</v>
          </cell>
          <cell r="D408">
            <v>176.19999694824219</v>
          </cell>
          <cell r="G408">
            <v>60722.999999974854</v>
          </cell>
          <cell r="H408">
            <v>40756.7028125</v>
          </cell>
          <cell r="I408">
            <v>40756.7028125</v>
          </cell>
          <cell r="J408">
            <v>130</v>
          </cell>
          <cell r="M408">
            <v>601622.99999976531</v>
          </cell>
          <cell r="N408">
            <v>40762.963229166664</v>
          </cell>
          <cell r="O408">
            <v>40762.963229166664</v>
          </cell>
          <cell r="P408">
            <v>184.19999694824219</v>
          </cell>
        </row>
        <row r="409">
          <cell r="A409">
            <v>567420.00000011176</v>
          </cell>
          <cell r="B409">
            <v>40762.567361111112</v>
          </cell>
          <cell r="C409">
            <v>40762.567361111112</v>
          </cell>
          <cell r="D409">
            <v>174.10000610351562</v>
          </cell>
          <cell r="G409">
            <v>60745.000000088476</v>
          </cell>
          <cell r="H409">
            <v>40756.703067129631</v>
          </cell>
          <cell r="I409">
            <v>40756.703067129631</v>
          </cell>
          <cell r="J409">
            <v>107.59999847412109</v>
          </cell>
          <cell r="M409">
            <v>603424.00000020862</v>
          </cell>
          <cell r="N409">
            <v>40762.984074074076</v>
          </cell>
          <cell r="O409">
            <v>40762.984074074076</v>
          </cell>
          <cell r="P409">
            <v>187.5</v>
          </cell>
        </row>
        <row r="410">
          <cell r="A410">
            <v>569220.99999992643</v>
          </cell>
          <cell r="B410">
            <v>40762.588206018518</v>
          </cell>
          <cell r="C410">
            <v>40762.588206018518</v>
          </cell>
          <cell r="D410">
            <v>173</v>
          </cell>
          <cell r="G410">
            <v>60856.999999866821</v>
          </cell>
          <cell r="H410">
            <v>40756.704363425924</v>
          </cell>
          <cell r="I410">
            <v>40756.704363425924</v>
          </cell>
          <cell r="J410">
            <v>122.80000305175781</v>
          </cell>
          <cell r="M410">
            <v>605223.99999978952</v>
          </cell>
          <cell r="N410">
            <v>40763.004907407405</v>
          </cell>
          <cell r="O410">
            <v>40763.004907407405</v>
          </cell>
          <cell r="P410">
            <v>197</v>
          </cell>
        </row>
        <row r="411">
          <cell r="A411">
            <v>571021.00000013597</v>
          </cell>
          <cell r="B411">
            <v>40762.609039351853</v>
          </cell>
          <cell r="C411">
            <v>40762.609039351853</v>
          </cell>
          <cell r="D411">
            <v>164.60000610351562</v>
          </cell>
          <cell r="G411">
            <v>60866.00000008475</v>
          </cell>
          <cell r="H411">
            <v>40756.704467592594</v>
          </cell>
          <cell r="I411">
            <v>40756.704467592594</v>
          </cell>
          <cell r="J411">
            <v>103.09999847412109</v>
          </cell>
          <cell r="M411">
            <v>606981.00000000559</v>
          </cell>
          <cell r="N411">
            <v>40763.025243055556</v>
          </cell>
          <cell r="O411">
            <v>40763.025243055556</v>
          </cell>
          <cell r="P411">
            <v>217.40000915527344</v>
          </cell>
        </row>
        <row r="412">
          <cell r="A412">
            <v>572820.99999971688</v>
          </cell>
          <cell r="B412">
            <v>40762.629872685182</v>
          </cell>
          <cell r="C412">
            <v>40762.629872685182</v>
          </cell>
          <cell r="D412">
            <v>166.19999694824219</v>
          </cell>
          <cell r="G412">
            <v>60912.999999755993</v>
          </cell>
          <cell r="H412">
            <v>40756.705011574071</v>
          </cell>
          <cell r="I412">
            <v>40756.705011574071</v>
          </cell>
          <cell r="J412">
            <v>125.40000152587891</v>
          </cell>
          <cell r="M412">
            <v>607023.99999999907</v>
          </cell>
          <cell r="N412">
            <v>40763.025740740741</v>
          </cell>
          <cell r="O412">
            <v>40763.025740740741</v>
          </cell>
          <cell r="P412">
            <v>213.80000305175781</v>
          </cell>
        </row>
        <row r="413">
          <cell r="A413">
            <v>574620.99999992643</v>
          </cell>
          <cell r="B413">
            <v>40762.650706018518</v>
          </cell>
          <cell r="C413">
            <v>40762.650706018518</v>
          </cell>
          <cell r="D413">
            <v>170.30000305175781</v>
          </cell>
          <cell r="G413">
            <v>60937.999999942258</v>
          </cell>
          <cell r="H413">
            <v>40756.705300925925</v>
          </cell>
          <cell r="I413">
            <v>40756.705300925925</v>
          </cell>
          <cell r="J413">
            <v>107.09999847412109</v>
          </cell>
          <cell r="M413">
            <v>608824.00000020862</v>
          </cell>
          <cell r="N413">
            <v>40763.046574074076</v>
          </cell>
          <cell r="O413">
            <v>40763.046574074076</v>
          </cell>
          <cell r="P413">
            <v>214.80000305175781</v>
          </cell>
        </row>
        <row r="414">
          <cell r="A414">
            <v>576421.00000013597</v>
          </cell>
          <cell r="B414">
            <v>40762.671539351853</v>
          </cell>
          <cell r="C414">
            <v>40762.671539351853</v>
          </cell>
          <cell r="D414">
            <v>157.19999694824219</v>
          </cell>
          <cell r="G414">
            <v>61348.000000230968</v>
          </cell>
          <cell r="H414">
            <v>40756.710046296299</v>
          </cell>
          <cell r="I414">
            <v>40756.710046296299</v>
          </cell>
          <cell r="J414">
            <v>126.40000152587891</v>
          </cell>
          <cell r="M414">
            <v>610623.99999978952</v>
          </cell>
          <cell r="N414">
            <v>40763.067407407405</v>
          </cell>
          <cell r="O414">
            <v>40763.067407407405</v>
          </cell>
          <cell r="P414">
            <v>219.90000915527344</v>
          </cell>
        </row>
        <row r="415">
          <cell r="A415">
            <v>578220.99999971688</v>
          </cell>
          <cell r="B415">
            <v>40762.692372685182</v>
          </cell>
          <cell r="C415">
            <v>40762.692372685182</v>
          </cell>
          <cell r="D415">
            <v>150.60000610351562</v>
          </cell>
          <cell r="G415">
            <v>61359.000000287779</v>
          </cell>
          <cell r="H415">
            <v>40756.710173611114</v>
          </cell>
          <cell r="I415">
            <v>40756.710173611114</v>
          </cell>
          <cell r="J415">
            <v>105.20000457763672</v>
          </cell>
          <cell r="M415">
            <v>610830.99999977276</v>
          </cell>
          <cell r="N415">
            <v>40763.069803240738</v>
          </cell>
          <cell r="O415">
            <v>40763.069803240738</v>
          </cell>
          <cell r="P415">
            <v>180.5</v>
          </cell>
        </row>
        <row r="416">
          <cell r="A416">
            <v>580020.99999992643</v>
          </cell>
          <cell r="B416">
            <v>40762.713206018518</v>
          </cell>
          <cell r="C416">
            <v>40762.713206018518</v>
          </cell>
          <cell r="D416">
            <v>151.60000610351562</v>
          </cell>
          <cell r="G416">
            <v>61417.000000015832</v>
          </cell>
          <cell r="H416">
            <v>40756.710844907408</v>
          </cell>
          <cell r="I416">
            <v>40756.710844907408</v>
          </cell>
          <cell r="J416">
            <v>128</v>
          </cell>
          <cell r="M416">
            <v>610867.00000001583</v>
          </cell>
          <cell r="N416">
            <v>40763.070219907408</v>
          </cell>
          <cell r="O416">
            <v>40763.070219907408</v>
          </cell>
          <cell r="P416">
            <v>200.69999694824219</v>
          </cell>
        </row>
        <row r="417">
          <cell r="A417">
            <v>581821.99999974109</v>
          </cell>
          <cell r="B417">
            <v>40762.734050925923</v>
          </cell>
          <cell r="C417">
            <v>40762.734050925923</v>
          </cell>
          <cell r="D417">
            <v>156.30000305175781</v>
          </cell>
          <cell r="G417">
            <v>61437.000000290573</v>
          </cell>
          <cell r="H417">
            <v>40756.711076388892</v>
          </cell>
          <cell r="I417">
            <v>40756.711076388892</v>
          </cell>
          <cell r="J417">
            <v>104</v>
          </cell>
          <cell r="M417">
            <v>612423.99999999907</v>
          </cell>
          <cell r="N417">
            <v>40763.088240740741</v>
          </cell>
          <cell r="O417">
            <v>40763.088240740741</v>
          </cell>
          <cell r="P417">
            <v>202.90000915527344</v>
          </cell>
        </row>
        <row r="418">
          <cell r="A418">
            <v>583621.99999995064</v>
          </cell>
          <cell r="B418">
            <v>40762.754884259259</v>
          </cell>
          <cell r="C418">
            <v>40762.754884259259</v>
          </cell>
          <cell r="D418">
            <v>170.80000305175781</v>
          </cell>
          <cell r="G418">
            <v>61458.000000170432</v>
          </cell>
          <cell r="H418">
            <v>40756.711319444446</v>
          </cell>
          <cell r="I418">
            <v>40756.711319444446</v>
          </cell>
          <cell r="J418">
            <v>121.59999847412109</v>
          </cell>
          <cell r="M418">
            <v>614224.99999981374</v>
          </cell>
          <cell r="N418">
            <v>40763.109085648146</v>
          </cell>
          <cell r="O418">
            <v>40763.109085648146</v>
          </cell>
          <cell r="P418">
            <v>189.40000915527344</v>
          </cell>
        </row>
        <row r="419">
          <cell r="A419">
            <v>585422.00000016019</v>
          </cell>
          <cell r="B419">
            <v>40762.775717592594</v>
          </cell>
          <cell r="C419">
            <v>40762.775717592594</v>
          </cell>
          <cell r="D419">
            <v>187.80000305175781</v>
          </cell>
          <cell r="G419">
            <v>61480.999999889173</v>
          </cell>
          <cell r="H419">
            <v>40756.711585648147</v>
          </cell>
          <cell r="I419">
            <v>40756.711585648147</v>
          </cell>
          <cell r="J419">
            <v>105</v>
          </cell>
          <cell r="M419">
            <v>616025.00000002328</v>
          </cell>
          <cell r="N419">
            <v>40763.129918981482</v>
          </cell>
          <cell r="O419">
            <v>40763.129918981482</v>
          </cell>
          <cell r="P419">
            <v>191.5</v>
          </cell>
        </row>
        <row r="420">
          <cell r="A420">
            <v>587221.99999974109</v>
          </cell>
          <cell r="B420">
            <v>40762.796550925923</v>
          </cell>
          <cell r="C420">
            <v>40762.796550925923</v>
          </cell>
          <cell r="D420">
            <v>207</v>
          </cell>
          <cell r="G420">
            <v>61490.999999712221</v>
          </cell>
          <cell r="H420">
            <v>40756.711701388886</v>
          </cell>
          <cell r="I420">
            <v>40756.711701388886</v>
          </cell>
          <cell r="J420">
            <v>121.30000305175781</v>
          </cell>
          <cell r="M420">
            <v>617825.00000023283</v>
          </cell>
          <cell r="N420">
            <v>40763.150752314818</v>
          </cell>
          <cell r="O420">
            <v>40763.150752314818</v>
          </cell>
          <cell r="P420">
            <v>189.60000610351562</v>
          </cell>
        </row>
        <row r="421">
          <cell r="A421">
            <v>589021.99999995064</v>
          </cell>
          <cell r="B421">
            <v>40762.817384259259</v>
          </cell>
          <cell r="C421">
            <v>40762.817384259259</v>
          </cell>
          <cell r="D421">
            <v>214.90000915527344</v>
          </cell>
          <cell r="G421">
            <v>61536.999999778345</v>
          </cell>
          <cell r="H421">
            <v>40756.712233796294</v>
          </cell>
          <cell r="I421">
            <v>40756.712233796294</v>
          </cell>
          <cell r="J421">
            <v>106</v>
          </cell>
          <cell r="M421">
            <v>619624.99999981374</v>
          </cell>
          <cell r="N421">
            <v>40763.171585648146</v>
          </cell>
          <cell r="O421">
            <v>40763.171585648146</v>
          </cell>
          <cell r="P421">
            <v>194.60000610351562</v>
          </cell>
        </row>
        <row r="422">
          <cell r="A422">
            <v>590822.00000016019</v>
          </cell>
          <cell r="B422">
            <v>40762.838217592594</v>
          </cell>
          <cell r="C422">
            <v>40762.838217592594</v>
          </cell>
          <cell r="D422">
            <v>210.69999694824219</v>
          </cell>
          <cell r="G422">
            <v>61563.999999803491</v>
          </cell>
          <cell r="H422">
            <v>40756.712546296294</v>
          </cell>
          <cell r="I422">
            <v>40756.712546296294</v>
          </cell>
          <cell r="J422">
            <v>125.09999847412109</v>
          </cell>
          <cell r="M422">
            <v>621425.00000002328</v>
          </cell>
          <cell r="N422">
            <v>40763.192418981482</v>
          </cell>
          <cell r="O422">
            <v>40763.192418981482</v>
          </cell>
          <cell r="P422">
            <v>197.5</v>
          </cell>
        </row>
        <row r="423">
          <cell r="A423">
            <v>592622.99999997485</v>
          </cell>
          <cell r="B423">
            <v>40762.8590625</v>
          </cell>
          <cell r="C423">
            <v>40762.8590625</v>
          </cell>
          <cell r="D423">
            <v>209.80000305175781</v>
          </cell>
          <cell r="G423">
            <v>61568.000000109896</v>
          </cell>
          <cell r="H423">
            <v>40756.712592592594</v>
          </cell>
          <cell r="I423">
            <v>40756.712592592594</v>
          </cell>
          <cell r="J423">
            <v>125.09999847412109</v>
          </cell>
          <cell r="M423">
            <v>622370.99999987986</v>
          </cell>
          <cell r="N423">
            <v>40763.203368055554</v>
          </cell>
          <cell r="O423">
            <v>40763.203368055554</v>
          </cell>
          <cell r="P423">
            <v>229.10000610351562</v>
          </cell>
        </row>
        <row r="424">
          <cell r="A424">
            <v>594423.0000001844</v>
          </cell>
          <cell r="B424">
            <v>40762.879895833335</v>
          </cell>
          <cell r="C424">
            <v>40762.879895833335</v>
          </cell>
          <cell r="D424">
            <v>197</v>
          </cell>
          <cell r="G424">
            <v>61574.000000255182</v>
          </cell>
          <cell r="H424">
            <v>40756.71266203704</v>
          </cell>
          <cell r="I424">
            <v>40756.71266203704</v>
          </cell>
          <cell r="J424">
            <v>104.09999847412109</v>
          </cell>
          <cell r="M424">
            <v>622418.00000017975</v>
          </cell>
          <cell r="N424">
            <v>40763.203912037039</v>
          </cell>
          <cell r="O424">
            <v>40763.203912037039</v>
          </cell>
          <cell r="P424">
            <v>253.69999694824219</v>
          </cell>
        </row>
        <row r="425">
          <cell r="A425">
            <v>596222.99999976531</v>
          </cell>
          <cell r="B425">
            <v>40762.900729166664</v>
          </cell>
          <cell r="C425">
            <v>40762.900729166664</v>
          </cell>
          <cell r="D425">
            <v>171</v>
          </cell>
          <cell r="G425">
            <v>61595.000000135042</v>
          </cell>
          <cell r="H425">
            <v>40756.712905092594</v>
          </cell>
          <cell r="I425">
            <v>40756.712905092594</v>
          </cell>
          <cell r="J425">
            <v>119.59999847412109</v>
          </cell>
          <cell r="M425">
            <v>623225.00000023283</v>
          </cell>
          <cell r="N425">
            <v>40763.213252314818</v>
          </cell>
          <cell r="O425">
            <v>40763.213252314818</v>
          </cell>
          <cell r="P425">
            <v>260.10000610351562</v>
          </cell>
        </row>
        <row r="426">
          <cell r="A426">
            <v>598022.99999997485</v>
          </cell>
          <cell r="B426">
            <v>40762.9215625</v>
          </cell>
          <cell r="C426">
            <v>40762.9215625</v>
          </cell>
          <cell r="D426">
            <v>168.90000915527344</v>
          </cell>
          <cell r="G426">
            <v>61606.000000191852</v>
          </cell>
          <cell r="H426">
            <v>40756.71303240741</v>
          </cell>
          <cell r="I426">
            <v>40756.71303240741</v>
          </cell>
          <cell r="J426">
            <v>105.59999847412109</v>
          </cell>
          <cell r="M426">
            <v>625026.0000000475</v>
          </cell>
          <cell r="N426">
            <v>40763.234097222223</v>
          </cell>
          <cell r="O426">
            <v>40763.234097222223</v>
          </cell>
          <cell r="P426">
            <v>255</v>
          </cell>
        </row>
        <row r="427">
          <cell r="A427">
            <v>599823.0000001844</v>
          </cell>
          <cell r="B427">
            <v>40762.942395833335</v>
          </cell>
          <cell r="C427">
            <v>40762.942395833335</v>
          </cell>
          <cell r="D427">
            <v>160.69999694824219</v>
          </cell>
          <cell r="G427">
            <v>61660.000000242144</v>
          </cell>
          <cell r="H427">
            <v>40756.71365740741</v>
          </cell>
          <cell r="I427">
            <v>40756.71365740741</v>
          </cell>
          <cell r="J427">
            <v>118.5</v>
          </cell>
          <cell r="M427">
            <v>626826.00000025705</v>
          </cell>
          <cell r="N427">
            <v>40763.254930555559</v>
          </cell>
          <cell r="O427">
            <v>40763.254930555559</v>
          </cell>
          <cell r="P427">
            <v>248.19999694824219</v>
          </cell>
        </row>
        <row r="428">
          <cell r="A428">
            <v>601622.99999976531</v>
          </cell>
          <cell r="B428">
            <v>40762.963229166664</v>
          </cell>
          <cell r="C428">
            <v>40762.963229166664</v>
          </cell>
          <cell r="D428">
            <v>155.10000610351562</v>
          </cell>
          <cell r="G428">
            <v>61673.999999742955</v>
          </cell>
          <cell r="H428">
            <v>40756.713819444441</v>
          </cell>
          <cell r="I428">
            <v>40756.713819444441</v>
          </cell>
          <cell r="J428">
            <v>102.09999847412109</v>
          </cell>
          <cell r="M428">
            <v>628625.99999983795</v>
          </cell>
          <cell r="N428">
            <v>40763.275763888887</v>
          </cell>
          <cell r="O428">
            <v>40763.275763888887</v>
          </cell>
          <cell r="P428">
            <v>248.30000305175781</v>
          </cell>
        </row>
        <row r="429">
          <cell r="A429">
            <v>603424.00000020862</v>
          </cell>
          <cell r="B429">
            <v>40762.984074074076</v>
          </cell>
          <cell r="C429">
            <v>40762.984074074076</v>
          </cell>
          <cell r="D429">
            <v>150.60000610351562</v>
          </cell>
          <cell r="G429">
            <v>61684.999999799766</v>
          </cell>
          <cell r="H429">
            <v>40756.713946759257</v>
          </cell>
          <cell r="I429">
            <v>40756.713946759257</v>
          </cell>
          <cell r="J429">
            <v>116.40000152587891</v>
          </cell>
          <cell r="M429">
            <v>630426.0000000475</v>
          </cell>
          <cell r="N429">
            <v>40763.296597222223</v>
          </cell>
          <cell r="O429">
            <v>40763.296597222223</v>
          </cell>
          <cell r="P429">
            <v>235.10000610351562</v>
          </cell>
        </row>
        <row r="430">
          <cell r="A430">
            <v>605223.99999978952</v>
          </cell>
          <cell r="B430">
            <v>40763.004907407405</v>
          </cell>
          <cell r="C430">
            <v>40763.004907407405</v>
          </cell>
          <cell r="D430">
            <v>137.60000610351562</v>
          </cell>
          <cell r="G430">
            <v>61706.000000308268</v>
          </cell>
          <cell r="H430">
            <v>40756.714189814818</v>
          </cell>
          <cell r="I430">
            <v>40756.714189814818</v>
          </cell>
          <cell r="J430">
            <v>100.30000305175781</v>
          </cell>
          <cell r="M430">
            <v>631680.00000023749</v>
          </cell>
          <cell r="N430">
            <v>40763.311111111114</v>
          </cell>
          <cell r="O430">
            <v>40763.311111111114</v>
          </cell>
          <cell r="P430">
            <v>214.10000610351562</v>
          </cell>
        </row>
        <row r="431">
          <cell r="A431">
            <v>607023.99999999907</v>
          </cell>
          <cell r="B431">
            <v>40763.025740740741</v>
          </cell>
          <cell r="C431">
            <v>40763.025740740741</v>
          </cell>
          <cell r="D431">
            <v>126.20000457763672</v>
          </cell>
          <cell r="G431">
            <v>61727.999999793246</v>
          </cell>
          <cell r="H431">
            <v>40756.714444444442</v>
          </cell>
          <cell r="I431">
            <v>40756.714444444442</v>
          </cell>
          <cell r="J431">
            <v>117.59999847412109</v>
          </cell>
          <cell r="M431">
            <v>632226.00000025705</v>
          </cell>
          <cell r="N431">
            <v>40763.317430555559</v>
          </cell>
          <cell r="O431">
            <v>40763.317430555559</v>
          </cell>
          <cell r="P431">
            <v>203</v>
          </cell>
        </row>
        <row r="432">
          <cell r="A432">
            <v>608824.00000020862</v>
          </cell>
          <cell r="B432">
            <v>40763.046574074076</v>
          </cell>
          <cell r="C432">
            <v>40763.046574074076</v>
          </cell>
          <cell r="D432">
            <v>114.90000152587891</v>
          </cell>
          <cell r="G432">
            <v>61748.000000067987</v>
          </cell>
          <cell r="H432">
            <v>40756.714675925927</v>
          </cell>
          <cell r="I432">
            <v>40756.714675925927</v>
          </cell>
          <cell r="J432">
            <v>103.20000457763672</v>
          </cell>
          <cell r="M432">
            <v>634027.00000007171</v>
          </cell>
          <cell r="N432">
            <v>40763.338275462964</v>
          </cell>
          <cell r="O432">
            <v>40763.338275462964</v>
          </cell>
          <cell r="P432">
            <v>191.10000610351562</v>
          </cell>
        </row>
        <row r="433">
          <cell r="A433">
            <v>610623.99999978952</v>
          </cell>
          <cell r="B433">
            <v>40763.067407407405</v>
          </cell>
          <cell r="C433">
            <v>40763.067407407405</v>
          </cell>
          <cell r="D433">
            <v>102.80000305175781</v>
          </cell>
          <cell r="G433">
            <v>61781.000000238419</v>
          </cell>
          <cell r="H433">
            <v>40756.715057870373</v>
          </cell>
          <cell r="I433">
            <v>40756.715057870373</v>
          </cell>
          <cell r="J433">
            <v>126.80000305175781</v>
          </cell>
          <cell r="M433">
            <v>635827.00000028126</v>
          </cell>
          <cell r="N433">
            <v>40763.3591087963</v>
          </cell>
          <cell r="O433">
            <v>40763.3591087963</v>
          </cell>
          <cell r="P433">
            <v>177.5</v>
          </cell>
        </row>
        <row r="434">
          <cell r="A434">
            <v>610830.99999977276</v>
          </cell>
          <cell r="B434">
            <v>40763.069803240738</v>
          </cell>
          <cell r="C434">
            <v>40763.069803240738</v>
          </cell>
          <cell r="D434">
            <v>70.300003051757813</v>
          </cell>
          <cell r="G434">
            <v>61813.000000175089</v>
          </cell>
          <cell r="H434">
            <v>40756.715428240743</v>
          </cell>
          <cell r="I434">
            <v>40756.715428240743</v>
          </cell>
          <cell r="J434">
            <v>106.40000152587891</v>
          </cell>
          <cell r="M434">
            <v>637308.00000010058</v>
          </cell>
          <cell r="N434">
            <v>40763.376250000001</v>
          </cell>
          <cell r="O434">
            <v>40763.376250000001</v>
          </cell>
          <cell r="P434">
            <v>157.5</v>
          </cell>
        </row>
        <row r="435">
          <cell r="A435">
            <v>610867.00000001583</v>
          </cell>
          <cell r="B435">
            <v>40763.070219907408</v>
          </cell>
          <cell r="C435">
            <v>40763.070219907408</v>
          </cell>
          <cell r="D435">
            <v>0.5</v>
          </cell>
          <cell r="G435">
            <v>61865.999999991618</v>
          </cell>
          <cell r="H435">
            <v>40756.716041666667</v>
          </cell>
          <cell r="I435">
            <v>40756.716041666667</v>
          </cell>
          <cell r="J435">
            <v>124.70000457763672</v>
          </cell>
          <cell r="M435">
            <v>637626.99999986216</v>
          </cell>
          <cell r="N435">
            <v>40763.379942129628</v>
          </cell>
          <cell r="O435">
            <v>40763.379942129628</v>
          </cell>
          <cell r="P435">
            <v>158.69999694824219</v>
          </cell>
        </row>
        <row r="436">
          <cell r="A436">
            <v>610889.00000012945</v>
          </cell>
          <cell r="B436">
            <v>40763.070474537039</v>
          </cell>
          <cell r="C436">
            <v>40763.070474537039</v>
          </cell>
          <cell r="D436">
            <v>40.600002288818359</v>
          </cell>
          <cell r="G436">
            <v>61877.000000048429</v>
          </cell>
          <cell r="H436">
            <v>40756.716168981482</v>
          </cell>
          <cell r="I436">
            <v>40756.716168981482</v>
          </cell>
          <cell r="J436">
            <v>102.30000305175781</v>
          </cell>
          <cell r="M436">
            <v>639428.00000030547</v>
          </cell>
          <cell r="N436">
            <v>40763.400787037041</v>
          </cell>
          <cell r="O436">
            <v>40763.400787037041</v>
          </cell>
          <cell r="P436">
            <v>164.5</v>
          </cell>
        </row>
        <row r="437">
          <cell r="A437">
            <v>612423.99999999907</v>
          </cell>
          <cell r="B437">
            <v>40763.088240740741</v>
          </cell>
          <cell r="C437">
            <v>40763.088240740741</v>
          </cell>
          <cell r="D437">
            <v>23.30000114440918</v>
          </cell>
          <cell r="G437">
            <v>61886.999999871477</v>
          </cell>
          <cell r="H437">
            <v>40756.716284722221</v>
          </cell>
          <cell r="I437">
            <v>40756.716284722221</v>
          </cell>
          <cell r="J437">
            <v>123.90000152587891</v>
          </cell>
          <cell r="M437">
            <v>641227.99999988638</v>
          </cell>
          <cell r="N437">
            <v>40763.421620370369</v>
          </cell>
          <cell r="O437">
            <v>40763.421620370369</v>
          </cell>
          <cell r="P437">
            <v>163.40000915527344</v>
          </cell>
        </row>
        <row r="438">
          <cell r="A438">
            <v>614224.99999981374</v>
          </cell>
          <cell r="B438">
            <v>40763.109085648146</v>
          </cell>
          <cell r="C438">
            <v>40763.109085648146</v>
          </cell>
          <cell r="D438">
            <v>16.100000381469727</v>
          </cell>
          <cell r="G438">
            <v>61899.00000016205</v>
          </cell>
          <cell r="H438">
            <v>40756.716423611113</v>
          </cell>
          <cell r="I438">
            <v>40756.716423611113</v>
          </cell>
          <cell r="J438">
            <v>110.59999847412109</v>
          </cell>
          <cell r="M438">
            <v>643028.00000009593</v>
          </cell>
          <cell r="N438">
            <v>40763.442453703705</v>
          </cell>
          <cell r="O438">
            <v>40763.442453703705</v>
          </cell>
          <cell r="P438">
            <v>167.19999694824219</v>
          </cell>
        </row>
        <row r="439">
          <cell r="A439">
            <v>616025.00000002328</v>
          </cell>
          <cell r="B439">
            <v>40763.129918981482</v>
          </cell>
          <cell r="C439">
            <v>40763.129918981482</v>
          </cell>
          <cell r="D439">
            <v>13.5</v>
          </cell>
          <cell r="G439">
            <v>61912.000000057742</v>
          </cell>
          <cell r="H439">
            <v>40756.716574074075</v>
          </cell>
          <cell r="I439">
            <v>40756.716574074075</v>
          </cell>
          <cell r="J439">
            <v>128.10000610351562</v>
          </cell>
          <cell r="M439">
            <v>644828.00000030547</v>
          </cell>
          <cell r="N439">
            <v>40763.463287037041</v>
          </cell>
          <cell r="O439">
            <v>40763.463287037041</v>
          </cell>
          <cell r="P439">
            <v>172</v>
          </cell>
        </row>
        <row r="440">
          <cell r="A440">
            <v>617825.00000023283</v>
          </cell>
          <cell r="B440">
            <v>40763.150752314818</v>
          </cell>
          <cell r="C440">
            <v>40763.150752314818</v>
          </cell>
          <cell r="D440">
            <v>15.199999809265137</v>
          </cell>
          <cell r="G440">
            <v>61923.000000114553</v>
          </cell>
          <cell r="H440">
            <v>40756.71670138889</v>
          </cell>
          <cell r="I440">
            <v>40756.71670138889</v>
          </cell>
          <cell r="J440">
            <v>106</v>
          </cell>
          <cell r="M440">
            <v>646627.99999988638</v>
          </cell>
          <cell r="N440">
            <v>40763.484120370369</v>
          </cell>
          <cell r="O440">
            <v>40763.484120370369</v>
          </cell>
          <cell r="P440">
            <v>176.5</v>
          </cell>
        </row>
        <row r="441">
          <cell r="A441">
            <v>619624.99999981374</v>
          </cell>
          <cell r="B441">
            <v>40763.171585648146</v>
          </cell>
          <cell r="C441">
            <v>40763.171585648146</v>
          </cell>
          <cell r="D441">
            <v>18.80000114440918</v>
          </cell>
          <cell r="G441">
            <v>62007.999999867752</v>
          </cell>
          <cell r="H441">
            <v>40756.717685185184</v>
          </cell>
          <cell r="I441">
            <v>40756.717685185184</v>
          </cell>
          <cell r="J441">
            <v>119.80000305175781</v>
          </cell>
          <cell r="M441">
            <v>648428.00000009593</v>
          </cell>
          <cell r="N441">
            <v>40763.504953703705</v>
          </cell>
          <cell r="O441">
            <v>40763.504953703705</v>
          </cell>
          <cell r="P441">
            <v>179</v>
          </cell>
        </row>
        <row r="442">
          <cell r="A442">
            <v>621425.00000002328</v>
          </cell>
          <cell r="B442">
            <v>40763.192418981482</v>
          </cell>
          <cell r="C442">
            <v>40763.192418981482</v>
          </cell>
          <cell r="D442">
            <v>17.399999618530273</v>
          </cell>
          <cell r="G442">
            <v>62023.999999836087</v>
          </cell>
          <cell r="H442">
            <v>40756.717870370368</v>
          </cell>
          <cell r="I442">
            <v>40756.717870370368</v>
          </cell>
          <cell r="J442">
            <v>105.80000305175781</v>
          </cell>
          <cell r="M442">
            <v>650228.99999991059</v>
          </cell>
          <cell r="N442">
            <v>40763.52579861111</v>
          </cell>
          <cell r="O442">
            <v>40763.52579861111</v>
          </cell>
          <cell r="P442">
            <v>186.60000610351562</v>
          </cell>
        </row>
        <row r="443">
          <cell r="A443">
            <v>622392.99999999348</v>
          </cell>
          <cell r="B443">
            <v>40763.203622685185</v>
          </cell>
          <cell r="C443">
            <v>40763.203622685185</v>
          </cell>
          <cell r="D443">
            <v>50</v>
          </cell>
          <cell r="G443">
            <v>62125.000000186265</v>
          </cell>
          <cell r="H443">
            <v>40756.719039351854</v>
          </cell>
          <cell r="I443">
            <v>40756.719039351854</v>
          </cell>
          <cell r="J443">
            <v>126</v>
          </cell>
          <cell r="M443">
            <v>652029.00000012014</v>
          </cell>
          <cell r="N443">
            <v>40763.546631944446</v>
          </cell>
          <cell r="O443">
            <v>40763.546631944446</v>
          </cell>
          <cell r="P443">
            <v>185.60000610351562</v>
          </cell>
        </row>
        <row r="444">
          <cell r="A444">
            <v>622450.00000011642</v>
          </cell>
          <cell r="B444">
            <v>40763.204282407409</v>
          </cell>
          <cell r="C444">
            <v>40763.204282407409</v>
          </cell>
          <cell r="D444">
            <v>16.700000762939453</v>
          </cell>
          <cell r="G444">
            <v>62152.999999816529</v>
          </cell>
          <cell r="H444">
            <v>40756.719363425924</v>
          </cell>
          <cell r="I444">
            <v>40756.719363425924</v>
          </cell>
          <cell r="J444">
            <v>103.80000305175781</v>
          </cell>
          <cell r="M444">
            <v>653828.99999970105</v>
          </cell>
          <cell r="N444">
            <v>40763.567465277774</v>
          </cell>
          <cell r="O444">
            <v>40763.567465277774</v>
          </cell>
          <cell r="P444">
            <v>185.90000915527344</v>
          </cell>
        </row>
        <row r="445">
          <cell r="A445">
            <v>623225.00000023283</v>
          </cell>
          <cell r="B445">
            <v>40763.213252314818</v>
          </cell>
          <cell r="C445">
            <v>40763.213252314818</v>
          </cell>
          <cell r="D445">
            <v>29.200000762939453</v>
          </cell>
          <cell r="G445">
            <v>62178.000000002794</v>
          </cell>
          <cell r="H445">
            <v>40756.719652777778</v>
          </cell>
          <cell r="I445">
            <v>40756.719652777778</v>
          </cell>
          <cell r="J445">
            <v>117.59999847412109</v>
          </cell>
          <cell r="M445">
            <v>655628.99999991059</v>
          </cell>
          <cell r="N445">
            <v>40763.58829861111</v>
          </cell>
          <cell r="O445">
            <v>40763.58829861111</v>
          </cell>
          <cell r="P445">
            <v>183.90000915527344</v>
          </cell>
        </row>
        <row r="446">
          <cell r="A446">
            <v>625026.0000000475</v>
          </cell>
          <cell r="B446">
            <v>40763.234097222223</v>
          </cell>
          <cell r="C446">
            <v>40763.234097222223</v>
          </cell>
          <cell r="D446">
            <v>26.700000762939453</v>
          </cell>
          <cell r="G446">
            <v>62189.000000059605</v>
          </cell>
          <cell r="H446">
            <v>40756.719780092593</v>
          </cell>
          <cell r="I446">
            <v>40756.719780092593</v>
          </cell>
          <cell r="J446">
            <v>101.30000305175781</v>
          </cell>
          <cell r="M446">
            <v>657429.00000012014</v>
          </cell>
          <cell r="N446">
            <v>40763.609131944446</v>
          </cell>
          <cell r="O446">
            <v>40763.609131944446</v>
          </cell>
          <cell r="P446">
            <v>180.19999694824219</v>
          </cell>
        </row>
        <row r="447">
          <cell r="A447">
            <v>626826.00000025705</v>
          </cell>
          <cell r="B447">
            <v>40763.254930555559</v>
          </cell>
          <cell r="C447">
            <v>40763.254930555559</v>
          </cell>
          <cell r="D447">
            <v>25</v>
          </cell>
          <cell r="G447">
            <v>62235.000000125729</v>
          </cell>
          <cell r="H447">
            <v>40756.720312500001</v>
          </cell>
          <cell r="I447">
            <v>40756.720312500001</v>
          </cell>
          <cell r="J447">
            <v>116.40000152587891</v>
          </cell>
          <cell r="M447">
            <v>659229.99999993481</v>
          </cell>
          <cell r="N447">
            <v>40763.629976851851</v>
          </cell>
          <cell r="O447">
            <v>40763.629976851851</v>
          </cell>
          <cell r="P447">
            <v>185.5</v>
          </cell>
        </row>
        <row r="448">
          <cell r="A448">
            <v>628625.99999983795</v>
          </cell>
          <cell r="B448">
            <v>40763.275763888887</v>
          </cell>
          <cell r="C448">
            <v>40763.275763888887</v>
          </cell>
          <cell r="D448">
            <v>37.900001525878906</v>
          </cell>
          <cell r="G448">
            <v>62278.000000119209</v>
          </cell>
          <cell r="H448">
            <v>40756.720810185187</v>
          </cell>
          <cell r="I448">
            <v>40756.720810185187</v>
          </cell>
          <cell r="J448">
            <v>100</v>
          </cell>
          <cell r="M448">
            <v>660915.99999989849</v>
          </cell>
          <cell r="N448">
            <v>40763.64949074074</v>
          </cell>
          <cell r="O448">
            <v>40763.64949074074</v>
          </cell>
          <cell r="P448">
            <v>154.80000305175781</v>
          </cell>
        </row>
        <row r="449">
          <cell r="A449">
            <v>630085.99999977741</v>
          </cell>
          <cell r="B449">
            <v>40763.292662037034</v>
          </cell>
          <cell r="C449">
            <v>40763.292662037034</v>
          </cell>
          <cell r="D449">
            <v>68.200004577636719</v>
          </cell>
          <cell r="G449">
            <v>62356.999999727122</v>
          </cell>
          <cell r="H449">
            <v>40756.721724537034</v>
          </cell>
          <cell r="I449">
            <v>40756.721724537034</v>
          </cell>
          <cell r="J449">
            <v>117.59999847412109</v>
          </cell>
          <cell r="M449">
            <v>661030.00000014435</v>
          </cell>
          <cell r="N449">
            <v>40763.650810185187</v>
          </cell>
          <cell r="O449">
            <v>40763.650810185187</v>
          </cell>
          <cell r="P449">
            <v>164.5</v>
          </cell>
        </row>
        <row r="450">
          <cell r="A450">
            <v>630426.0000000475</v>
          </cell>
          <cell r="B450">
            <v>40763.296597222223</v>
          </cell>
          <cell r="C450">
            <v>40763.296597222223</v>
          </cell>
          <cell r="D450">
            <v>69.200004577636719</v>
          </cell>
          <cell r="G450">
            <v>62367.999999783933</v>
          </cell>
          <cell r="H450">
            <v>40756.721851851849</v>
          </cell>
          <cell r="I450">
            <v>40756.721851851849</v>
          </cell>
          <cell r="J450">
            <v>104.59999847412109</v>
          </cell>
          <cell r="M450">
            <v>662829.99999972526</v>
          </cell>
          <cell r="N450">
            <v>40763.671643518515</v>
          </cell>
          <cell r="O450">
            <v>40763.671643518515</v>
          </cell>
          <cell r="P450">
            <v>166.60000610351562</v>
          </cell>
        </row>
        <row r="451">
          <cell r="A451">
            <v>631690.00000006054</v>
          </cell>
          <cell r="B451">
            <v>40763.311226851853</v>
          </cell>
          <cell r="C451">
            <v>40763.311226851853</v>
          </cell>
          <cell r="D451">
            <v>100.5</v>
          </cell>
          <cell r="G451">
            <v>62451.999999932013</v>
          </cell>
          <cell r="H451">
            <v>40756.722824074073</v>
          </cell>
          <cell r="I451">
            <v>40756.722824074073</v>
          </cell>
          <cell r="J451">
            <v>126.30000305175781</v>
          </cell>
          <cell r="M451">
            <v>664629.99999993481</v>
          </cell>
          <cell r="N451">
            <v>40763.692476851851</v>
          </cell>
          <cell r="O451">
            <v>40763.692476851851</v>
          </cell>
          <cell r="P451">
            <v>169.10000610351562</v>
          </cell>
        </row>
        <row r="452">
          <cell r="A452">
            <v>632226.00000025705</v>
          </cell>
          <cell r="B452">
            <v>40763.317430555559</v>
          </cell>
          <cell r="C452">
            <v>40763.317430555559</v>
          </cell>
          <cell r="D452">
            <v>112.90000152587891</v>
          </cell>
          <cell r="G452">
            <v>62467.000000295229</v>
          </cell>
          <cell r="H452">
            <v>40756.722997685189</v>
          </cell>
          <cell r="I452">
            <v>40756.722997685189</v>
          </cell>
          <cell r="J452">
            <v>101.80000305175781</v>
          </cell>
          <cell r="M452">
            <v>666430.00000014435</v>
          </cell>
          <cell r="N452">
            <v>40763.713310185187</v>
          </cell>
          <cell r="O452">
            <v>40763.713310185187</v>
          </cell>
          <cell r="P452">
            <v>165.19999694824219</v>
          </cell>
        </row>
        <row r="453">
          <cell r="A453">
            <v>634027.00000007171</v>
          </cell>
          <cell r="B453">
            <v>40763.338275462964</v>
          </cell>
          <cell r="C453">
            <v>40763.338275462964</v>
          </cell>
          <cell r="D453">
            <v>132.5</v>
          </cell>
          <cell r="G453">
            <v>62477.999999723397</v>
          </cell>
          <cell r="H453">
            <v>40756.723124999997</v>
          </cell>
          <cell r="I453">
            <v>40756.723124999997</v>
          </cell>
          <cell r="J453">
            <v>128.10000610351562</v>
          </cell>
          <cell r="M453">
            <v>668229.99999972526</v>
          </cell>
          <cell r="N453">
            <v>40763.734143518515</v>
          </cell>
          <cell r="O453">
            <v>40763.734143518515</v>
          </cell>
          <cell r="P453">
            <v>165.5</v>
          </cell>
        </row>
        <row r="454">
          <cell r="A454">
            <v>635827.00000028126</v>
          </cell>
          <cell r="B454">
            <v>40763.3591087963</v>
          </cell>
          <cell r="C454">
            <v>40763.3591087963</v>
          </cell>
          <cell r="D454">
            <v>146.60000610351562</v>
          </cell>
          <cell r="G454">
            <v>62488.999999780208</v>
          </cell>
          <cell r="H454">
            <v>40756.723252314812</v>
          </cell>
          <cell r="I454">
            <v>40756.723252314812</v>
          </cell>
          <cell r="J454">
            <v>104.09999847412109</v>
          </cell>
          <cell r="M454">
            <v>668404.00000016671</v>
          </cell>
          <cell r="N454">
            <v>40763.736157407409</v>
          </cell>
          <cell r="O454">
            <v>40763.736157407409</v>
          </cell>
          <cell r="P454">
            <v>205.5</v>
          </cell>
        </row>
        <row r="455">
          <cell r="A455">
            <v>637626.99999986216</v>
          </cell>
          <cell r="B455">
            <v>40763.379942129628</v>
          </cell>
          <cell r="C455">
            <v>40763.379942129628</v>
          </cell>
          <cell r="D455">
            <v>155.5</v>
          </cell>
          <cell r="G455">
            <v>62499.000000231899</v>
          </cell>
          <cell r="H455">
            <v>40756.723368055558</v>
          </cell>
          <cell r="I455">
            <v>40756.723368055558</v>
          </cell>
          <cell r="J455">
            <v>122.70000457763672</v>
          </cell>
          <cell r="M455">
            <v>668670.00000011176</v>
          </cell>
          <cell r="N455">
            <v>40763.739236111112</v>
          </cell>
          <cell r="O455">
            <v>40763.739236111112</v>
          </cell>
          <cell r="P455">
            <v>184.90000915527344</v>
          </cell>
        </row>
        <row r="456">
          <cell r="A456">
            <v>638656.99999986682</v>
          </cell>
          <cell r="B456">
            <v>40763.391863425924</v>
          </cell>
          <cell r="C456">
            <v>40763.391863425924</v>
          </cell>
          <cell r="D456">
            <v>186.40000915527344</v>
          </cell>
          <cell r="G456">
            <v>62509.000000054948</v>
          </cell>
          <cell r="H456">
            <v>40756.723483796297</v>
          </cell>
          <cell r="I456">
            <v>40756.723483796297</v>
          </cell>
          <cell r="J456">
            <v>107.90000152587891</v>
          </cell>
          <cell r="M456">
            <v>670029.99999993481</v>
          </cell>
          <cell r="N456">
            <v>40763.754976851851</v>
          </cell>
          <cell r="O456">
            <v>40763.754976851851</v>
          </cell>
          <cell r="P456">
            <v>173.60000610351562</v>
          </cell>
        </row>
        <row r="457">
          <cell r="A457">
            <v>639428.00000030547</v>
          </cell>
          <cell r="B457">
            <v>40763.400787037041</v>
          </cell>
          <cell r="C457">
            <v>40763.400787037041</v>
          </cell>
          <cell r="D457">
            <v>187.40000915527344</v>
          </cell>
          <cell r="G457">
            <v>62520.999999716878</v>
          </cell>
          <cell r="H457">
            <v>40756.723622685182</v>
          </cell>
          <cell r="I457">
            <v>40756.723622685182</v>
          </cell>
          <cell r="J457">
            <v>125.20000457763672</v>
          </cell>
          <cell r="M457">
            <v>671733.00000010058</v>
          </cell>
          <cell r="N457">
            <v>40763.774687500001</v>
          </cell>
          <cell r="O457">
            <v>40763.774687500001</v>
          </cell>
          <cell r="P457">
            <v>153.60000610351562</v>
          </cell>
        </row>
        <row r="458">
          <cell r="A458">
            <v>641227.99999988638</v>
          </cell>
          <cell r="B458">
            <v>40763.421620370369</v>
          </cell>
          <cell r="C458">
            <v>40763.421620370369</v>
          </cell>
          <cell r="D458">
            <v>192</v>
          </cell>
          <cell r="G458">
            <v>62542.00000022538</v>
          </cell>
          <cell r="H458">
            <v>40756.723865740743</v>
          </cell>
          <cell r="I458">
            <v>40756.723865740743</v>
          </cell>
          <cell r="J458">
            <v>108.59999847412109</v>
          </cell>
          <cell r="M458">
            <v>671830.99999974947</v>
          </cell>
          <cell r="N458">
            <v>40763.775821759256</v>
          </cell>
          <cell r="O458">
            <v>40763.775821759256</v>
          </cell>
          <cell r="P458">
            <v>152.60000610351562</v>
          </cell>
        </row>
        <row r="459">
          <cell r="A459">
            <v>643028.00000009593</v>
          </cell>
          <cell r="B459">
            <v>40763.442453703705</v>
          </cell>
          <cell r="C459">
            <v>40763.442453703705</v>
          </cell>
          <cell r="D459">
            <v>180.19999694824219</v>
          </cell>
          <cell r="G459">
            <v>62563.000000105239</v>
          </cell>
          <cell r="H459">
            <v>40756.724108796298</v>
          </cell>
          <cell r="I459">
            <v>40756.724108796298</v>
          </cell>
          <cell r="J459">
            <v>126.80000305175781</v>
          </cell>
          <cell r="M459">
            <v>673630.99999995902</v>
          </cell>
          <cell r="N459">
            <v>40763.796655092592</v>
          </cell>
          <cell r="O459">
            <v>40763.796655092592</v>
          </cell>
          <cell r="P459">
            <v>144.30000305175781</v>
          </cell>
        </row>
        <row r="460">
          <cell r="A460">
            <v>644828.00000030547</v>
          </cell>
          <cell r="B460">
            <v>40763.463287037041</v>
          </cell>
          <cell r="C460">
            <v>40763.463287037041</v>
          </cell>
          <cell r="D460">
            <v>192.60000610351562</v>
          </cell>
          <cell r="G460">
            <v>62583.999999985099</v>
          </cell>
          <cell r="H460">
            <v>40756.724351851852</v>
          </cell>
          <cell r="I460">
            <v>40756.724351851852</v>
          </cell>
          <cell r="J460">
            <v>106.70000457763672</v>
          </cell>
          <cell r="M460">
            <v>675431.00000016857</v>
          </cell>
          <cell r="N460">
            <v>40763.817488425928</v>
          </cell>
          <cell r="O460">
            <v>40763.817488425928</v>
          </cell>
          <cell r="P460">
            <v>143.5</v>
          </cell>
        </row>
        <row r="461">
          <cell r="A461">
            <v>646627.99999988638</v>
          </cell>
          <cell r="B461">
            <v>40763.484120370369</v>
          </cell>
          <cell r="C461">
            <v>40763.484120370369</v>
          </cell>
          <cell r="D461">
            <v>186.5</v>
          </cell>
          <cell r="G461">
            <v>62628.000000212342</v>
          </cell>
          <cell r="H461">
            <v>40756.724861111114</v>
          </cell>
          <cell r="I461">
            <v>40756.724861111114</v>
          </cell>
          <cell r="J461">
            <v>129.10000610351562</v>
          </cell>
          <cell r="M461">
            <v>677230.99999974947</v>
          </cell>
          <cell r="N461">
            <v>40763.838321759256</v>
          </cell>
          <cell r="O461">
            <v>40763.838321759256</v>
          </cell>
          <cell r="P461">
            <v>148.40000915527344</v>
          </cell>
        </row>
        <row r="462">
          <cell r="A462">
            <v>648428.00000009593</v>
          </cell>
          <cell r="B462">
            <v>40763.504953703705</v>
          </cell>
          <cell r="C462">
            <v>40763.504953703705</v>
          </cell>
          <cell r="D462">
            <v>182.80000305175781</v>
          </cell>
          <cell r="G462">
            <v>62638.00000003539</v>
          </cell>
          <cell r="H462">
            <v>40756.724976851852</v>
          </cell>
          <cell r="I462">
            <v>40756.724976851852</v>
          </cell>
          <cell r="J462">
            <v>108.30000305175781</v>
          </cell>
          <cell r="M462">
            <v>679030.99999995902</v>
          </cell>
          <cell r="N462">
            <v>40763.859155092592</v>
          </cell>
          <cell r="O462">
            <v>40763.859155092592</v>
          </cell>
          <cell r="P462">
            <v>147.40000915527344</v>
          </cell>
        </row>
        <row r="463">
          <cell r="A463">
            <v>650228.99999991059</v>
          </cell>
          <cell r="B463">
            <v>40763.52579861111</v>
          </cell>
          <cell r="C463">
            <v>40763.52579861111</v>
          </cell>
          <cell r="D463">
            <v>176.60000610351562</v>
          </cell>
          <cell r="G463">
            <v>62647.999999858439</v>
          </cell>
          <cell r="H463">
            <v>40756.725092592591</v>
          </cell>
          <cell r="I463">
            <v>40756.725092592591</v>
          </cell>
          <cell r="J463">
            <v>124.59999847412109</v>
          </cell>
          <cell r="M463">
            <v>680831.00000016857</v>
          </cell>
          <cell r="N463">
            <v>40763.879988425928</v>
          </cell>
          <cell r="O463">
            <v>40763.879988425928</v>
          </cell>
          <cell r="P463">
            <v>156</v>
          </cell>
        </row>
        <row r="464">
          <cell r="A464">
            <v>652029.00000012014</v>
          </cell>
          <cell r="B464">
            <v>40763.546631944446</v>
          </cell>
          <cell r="C464">
            <v>40763.546631944446</v>
          </cell>
          <cell r="D464">
            <v>158.5</v>
          </cell>
          <cell r="G464">
            <v>62674.000000278465</v>
          </cell>
          <cell r="H464">
            <v>40756.725393518522</v>
          </cell>
          <cell r="I464">
            <v>40756.725393518522</v>
          </cell>
          <cell r="J464">
            <v>103.90000152587891</v>
          </cell>
          <cell r="M464">
            <v>682631.99999998324</v>
          </cell>
          <cell r="N464">
            <v>40763.900833333333</v>
          </cell>
          <cell r="O464">
            <v>40763.900833333333</v>
          </cell>
          <cell r="P464">
            <v>161.5</v>
          </cell>
        </row>
        <row r="465">
          <cell r="A465">
            <v>653828.99999970105</v>
          </cell>
          <cell r="B465">
            <v>40763.567465277774</v>
          </cell>
          <cell r="C465">
            <v>40763.567465277774</v>
          </cell>
          <cell r="D465">
            <v>156.5</v>
          </cell>
          <cell r="G465">
            <v>62684.999999706633</v>
          </cell>
          <cell r="H465">
            <v>40756.72552083333</v>
          </cell>
          <cell r="I465">
            <v>40756.72552083333</v>
          </cell>
          <cell r="J465">
            <v>120.59999847412109</v>
          </cell>
          <cell r="M465">
            <v>684432.00000019278</v>
          </cell>
          <cell r="N465">
            <v>40763.921666666669</v>
          </cell>
          <cell r="O465">
            <v>40763.921666666669</v>
          </cell>
          <cell r="P465">
            <v>170.10000610351562</v>
          </cell>
        </row>
        <row r="466">
          <cell r="A466">
            <v>655628.99999991059</v>
          </cell>
          <cell r="B466">
            <v>40763.58829861111</v>
          </cell>
          <cell r="C466">
            <v>40763.58829861111</v>
          </cell>
          <cell r="D466">
            <v>152.30000305175781</v>
          </cell>
          <cell r="G466">
            <v>62695.000000158325</v>
          </cell>
          <cell r="H466">
            <v>40756.725636574076</v>
          </cell>
          <cell r="I466">
            <v>40756.725636574076</v>
          </cell>
          <cell r="J466">
            <v>104.20000457763672</v>
          </cell>
          <cell r="M466">
            <v>686231.99999977369</v>
          </cell>
          <cell r="N466">
            <v>40763.942499999997</v>
          </cell>
          <cell r="O466">
            <v>40763.942499999997</v>
          </cell>
          <cell r="P466">
            <v>176.60000610351562</v>
          </cell>
        </row>
        <row r="467">
          <cell r="A467">
            <v>657429.00000012014</v>
          </cell>
          <cell r="B467">
            <v>40763.609131944446</v>
          </cell>
          <cell r="C467">
            <v>40763.609131944446</v>
          </cell>
          <cell r="D467">
            <v>149.5</v>
          </cell>
          <cell r="G467">
            <v>62790.999999968335</v>
          </cell>
          <cell r="H467">
            <v>40756.726747685185</v>
          </cell>
          <cell r="I467">
            <v>40756.726747685185</v>
          </cell>
          <cell r="J467">
            <v>127.30000305175781</v>
          </cell>
          <cell r="M467">
            <v>688031.99999998324</v>
          </cell>
          <cell r="N467">
            <v>40763.963333333333</v>
          </cell>
          <cell r="O467">
            <v>40763.963333333333</v>
          </cell>
          <cell r="P467">
            <v>176.40000915527344</v>
          </cell>
        </row>
        <row r="468">
          <cell r="A468">
            <v>659229.99999993481</v>
          </cell>
          <cell r="B468">
            <v>40763.629976851851</v>
          </cell>
          <cell r="C468">
            <v>40763.629976851851</v>
          </cell>
          <cell r="D468">
            <v>147.10000610351562</v>
          </cell>
          <cell r="G468">
            <v>62802.000000025146</v>
          </cell>
          <cell r="H468">
            <v>40756.726875</v>
          </cell>
          <cell r="I468">
            <v>40756.726875</v>
          </cell>
          <cell r="J468">
            <v>104.09999847412109</v>
          </cell>
          <cell r="M468">
            <v>689832.00000019278</v>
          </cell>
          <cell r="N468">
            <v>40763.984166666669</v>
          </cell>
          <cell r="O468">
            <v>40763.984166666669</v>
          </cell>
          <cell r="P468">
            <v>179.60000610351562</v>
          </cell>
        </row>
        <row r="469">
          <cell r="A469">
            <v>660931.0000002617</v>
          </cell>
          <cell r="B469">
            <v>40763.649664351855</v>
          </cell>
          <cell r="C469">
            <v>40763.649664351855</v>
          </cell>
          <cell r="D469">
            <v>89.200004577636719</v>
          </cell>
          <cell r="G469">
            <v>62854.999999841675</v>
          </cell>
          <cell r="H469">
            <v>40756.727488425924</v>
          </cell>
          <cell r="I469">
            <v>40756.727488425924</v>
          </cell>
          <cell r="J469">
            <v>127.59999847412109</v>
          </cell>
          <cell r="M469">
            <v>691631.99999977369</v>
          </cell>
          <cell r="N469">
            <v>40764.004999999997</v>
          </cell>
          <cell r="O469">
            <v>40764.004999999997</v>
          </cell>
          <cell r="P469">
            <v>188</v>
          </cell>
        </row>
        <row r="470">
          <cell r="A470">
            <v>661030.00000014435</v>
          </cell>
          <cell r="B470">
            <v>40763.650810185187</v>
          </cell>
          <cell r="C470">
            <v>40763.650810185187</v>
          </cell>
          <cell r="D470">
            <v>81.900001525878906</v>
          </cell>
          <cell r="G470">
            <v>62867.000000132248</v>
          </cell>
          <cell r="H470">
            <v>40756.727627314816</v>
          </cell>
          <cell r="I470">
            <v>40756.727627314816</v>
          </cell>
          <cell r="J470">
            <v>108</v>
          </cell>
          <cell r="M470">
            <v>693433.000000217</v>
          </cell>
          <cell r="N470">
            <v>40764.02584490741</v>
          </cell>
          <cell r="O470">
            <v>40764.02584490741</v>
          </cell>
          <cell r="P470">
            <v>191.80000305175781</v>
          </cell>
        </row>
        <row r="471">
          <cell r="A471">
            <v>662829.99999972526</v>
          </cell>
          <cell r="B471">
            <v>40763.671643518515</v>
          </cell>
          <cell r="C471">
            <v>40763.671643518515</v>
          </cell>
          <cell r="D471">
            <v>68.700004577636719</v>
          </cell>
          <cell r="G471">
            <v>62881.999999866821</v>
          </cell>
          <cell r="H471">
            <v>40756.727800925924</v>
          </cell>
          <cell r="I471">
            <v>40756.727800925924</v>
          </cell>
          <cell r="J471">
            <v>122.80000305175781</v>
          </cell>
          <cell r="M471">
            <v>695232.9999997979</v>
          </cell>
          <cell r="N471">
            <v>40764.046678240738</v>
          </cell>
          <cell r="O471">
            <v>40764.046678240738</v>
          </cell>
          <cell r="P471">
            <v>191.30000305175781</v>
          </cell>
        </row>
        <row r="472">
          <cell r="A472">
            <v>664629.99999993481</v>
          </cell>
          <cell r="B472">
            <v>40763.692476851851</v>
          </cell>
          <cell r="C472">
            <v>40763.692476851851</v>
          </cell>
          <cell r="D472">
            <v>66.900001525878906</v>
          </cell>
          <cell r="G472">
            <v>62918.000000109896</v>
          </cell>
          <cell r="H472">
            <v>40756.728217592594</v>
          </cell>
          <cell r="I472">
            <v>40756.728217592594</v>
          </cell>
          <cell r="J472">
            <v>104.90000152587891</v>
          </cell>
          <cell r="M472">
            <v>697033.00000000745</v>
          </cell>
          <cell r="N472">
            <v>40764.067511574074</v>
          </cell>
          <cell r="O472">
            <v>40764.067511574074</v>
          </cell>
          <cell r="P472">
            <v>202.80000305175781</v>
          </cell>
        </row>
        <row r="473">
          <cell r="A473">
            <v>666430.00000014435</v>
          </cell>
          <cell r="B473">
            <v>40763.713310185187</v>
          </cell>
          <cell r="C473">
            <v>40763.713310185187</v>
          </cell>
          <cell r="D473">
            <v>89.400001525878906</v>
          </cell>
          <cell r="G473">
            <v>62929.999999771826</v>
          </cell>
          <cell r="H473">
            <v>40756.728356481479</v>
          </cell>
          <cell r="I473">
            <v>40756.728356481479</v>
          </cell>
          <cell r="J473">
            <v>126.20000457763672</v>
          </cell>
          <cell r="M473">
            <v>698833.000000217</v>
          </cell>
          <cell r="N473">
            <v>40764.08834490741</v>
          </cell>
          <cell r="O473">
            <v>40764.08834490741</v>
          </cell>
          <cell r="P473">
            <v>209.19999694824219</v>
          </cell>
        </row>
        <row r="474">
          <cell r="A474">
            <v>668229.99999972526</v>
          </cell>
          <cell r="B474">
            <v>40763.734143518515</v>
          </cell>
          <cell r="C474">
            <v>40763.734143518515</v>
          </cell>
          <cell r="D474">
            <v>91.700004577636719</v>
          </cell>
          <cell r="G474">
            <v>62940.000000223517</v>
          </cell>
          <cell r="H474">
            <v>40756.728472222225</v>
          </cell>
          <cell r="I474">
            <v>40756.728472222225</v>
          </cell>
          <cell r="J474">
            <v>104.59999847412109</v>
          </cell>
          <cell r="M474">
            <v>700632.9999997979</v>
          </cell>
          <cell r="N474">
            <v>40764.109178240738</v>
          </cell>
          <cell r="O474">
            <v>40764.109178240738</v>
          </cell>
          <cell r="P474">
            <v>213.30000305175781</v>
          </cell>
        </row>
        <row r="475">
          <cell r="A475">
            <v>668415.00000022352</v>
          </cell>
          <cell r="B475">
            <v>40763.736284722225</v>
          </cell>
          <cell r="C475">
            <v>40763.736284722225</v>
          </cell>
          <cell r="D475">
            <v>129.80000305175781</v>
          </cell>
          <cell r="G475">
            <v>63044.000000017695</v>
          </cell>
          <cell r="H475">
            <v>40756.729675925926</v>
          </cell>
          <cell r="I475">
            <v>40756.729675925926</v>
          </cell>
          <cell r="J475">
            <v>130.60000610351562</v>
          </cell>
          <cell r="M475">
            <v>701750.00000002328</v>
          </cell>
          <cell r="N475">
            <v>40764.122106481482</v>
          </cell>
          <cell r="O475">
            <v>40764.122106481482</v>
          </cell>
          <cell r="P475">
            <v>180.90000915527344</v>
          </cell>
        </row>
        <row r="476">
          <cell r="A476">
            <v>668848.99999983609</v>
          </cell>
          <cell r="B476">
            <v>40763.741307870368</v>
          </cell>
          <cell r="C476">
            <v>40763.741307870368</v>
          </cell>
          <cell r="D476">
            <v>161.19999694824219</v>
          </cell>
          <cell r="G476">
            <v>63055.000000074506</v>
          </cell>
          <cell r="H476">
            <v>40756.729803240742</v>
          </cell>
          <cell r="I476">
            <v>40756.729803240742</v>
          </cell>
          <cell r="J476">
            <v>104.30000305175781</v>
          </cell>
          <cell r="M476">
            <v>701879.00000000373</v>
          </cell>
          <cell r="N476">
            <v>40764.123599537037</v>
          </cell>
          <cell r="O476">
            <v>40764.123599537037</v>
          </cell>
          <cell r="P476">
            <v>201.5</v>
          </cell>
        </row>
        <row r="477">
          <cell r="A477">
            <v>670029.99999993481</v>
          </cell>
          <cell r="B477">
            <v>40763.754976851851</v>
          </cell>
          <cell r="C477">
            <v>40763.754976851851</v>
          </cell>
          <cell r="D477">
            <v>173.90000915527344</v>
          </cell>
          <cell r="G477">
            <v>63066.000000131316</v>
          </cell>
          <cell r="H477">
            <v>40756.729930555557</v>
          </cell>
          <cell r="I477">
            <v>40756.729930555557</v>
          </cell>
          <cell r="J477">
            <v>122.20000457763672</v>
          </cell>
          <cell r="M477">
            <v>702433.00000000745</v>
          </cell>
          <cell r="N477">
            <v>40764.130011574074</v>
          </cell>
          <cell r="O477">
            <v>40764.130011574074</v>
          </cell>
          <cell r="P477">
            <v>198</v>
          </cell>
        </row>
        <row r="478">
          <cell r="A478">
            <v>671830.99999974947</v>
          </cell>
          <cell r="B478">
            <v>40763.775821759256</v>
          </cell>
          <cell r="C478">
            <v>40763.775821759256</v>
          </cell>
          <cell r="D478">
            <v>198.80000305175781</v>
          </cell>
          <cell r="G478">
            <v>63091.9999999227</v>
          </cell>
          <cell r="H478">
            <v>40756.730231481481</v>
          </cell>
          <cell r="I478">
            <v>40756.730231481481</v>
          </cell>
          <cell r="J478">
            <v>101.09999847412109</v>
          </cell>
          <cell r="M478">
            <v>704233.99999982212</v>
          </cell>
          <cell r="N478">
            <v>40764.150856481479</v>
          </cell>
          <cell r="O478">
            <v>40764.150856481479</v>
          </cell>
          <cell r="P478">
            <v>197.69999694824219</v>
          </cell>
        </row>
        <row r="479">
          <cell r="A479">
            <v>673630.99999995902</v>
          </cell>
          <cell r="B479">
            <v>40763.796655092592</v>
          </cell>
          <cell r="C479">
            <v>40763.796655092592</v>
          </cell>
          <cell r="D479">
            <v>202.90000915527344</v>
          </cell>
          <cell r="G479">
            <v>63169.999999925494</v>
          </cell>
          <cell r="H479">
            <v>40756.731134259258</v>
          </cell>
          <cell r="I479">
            <v>40756.731134259258</v>
          </cell>
          <cell r="J479">
            <v>126.20000457763672</v>
          </cell>
          <cell r="M479">
            <v>706034.00000003166</v>
          </cell>
          <cell r="N479">
            <v>40764.171689814815</v>
          </cell>
          <cell r="O479">
            <v>40764.171689814815</v>
          </cell>
          <cell r="P479">
            <v>187</v>
          </cell>
        </row>
        <row r="480">
          <cell r="A480">
            <v>675431.00000016857</v>
          </cell>
          <cell r="B480">
            <v>40763.817488425928</v>
          </cell>
          <cell r="C480">
            <v>40763.817488425928</v>
          </cell>
          <cell r="D480">
            <v>206.60000610351562</v>
          </cell>
          <cell r="G480">
            <v>63182.000000216067</v>
          </cell>
          <cell r="H480">
            <v>40756.731273148151</v>
          </cell>
          <cell r="I480">
            <v>40756.731273148151</v>
          </cell>
          <cell r="J480">
            <v>106.20000457763672</v>
          </cell>
          <cell r="M480">
            <v>707834.00000024121</v>
          </cell>
          <cell r="N480">
            <v>40764.192523148151</v>
          </cell>
          <cell r="O480">
            <v>40764.192523148151</v>
          </cell>
          <cell r="P480">
            <v>194.30000305175781</v>
          </cell>
        </row>
        <row r="481">
          <cell r="A481">
            <v>677230.99999974947</v>
          </cell>
          <cell r="B481">
            <v>40763.838321759256</v>
          </cell>
          <cell r="C481">
            <v>40763.838321759256</v>
          </cell>
          <cell r="D481">
            <v>197.10000610351562</v>
          </cell>
          <cell r="G481">
            <v>63193.000000272878</v>
          </cell>
          <cell r="H481">
            <v>40756.731400462966</v>
          </cell>
          <cell r="I481">
            <v>40756.731400462966</v>
          </cell>
          <cell r="J481">
            <v>128.5</v>
          </cell>
          <cell r="M481">
            <v>709633.99999982212</v>
          </cell>
          <cell r="N481">
            <v>40764.213356481479</v>
          </cell>
          <cell r="O481">
            <v>40764.213356481479</v>
          </cell>
          <cell r="P481">
            <v>193.30000305175781</v>
          </cell>
        </row>
        <row r="482">
          <cell r="A482">
            <v>679030.99999995902</v>
          </cell>
          <cell r="B482">
            <v>40763.859155092592</v>
          </cell>
          <cell r="C482">
            <v>40763.859155092592</v>
          </cell>
          <cell r="D482">
            <v>202.5</v>
          </cell>
          <cell r="G482">
            <v>63214.000000152737</v>
          </cell>
          <cell r="H482">
            <v>40756.73164351852</v>
          </cell>
          <cell r="I482">
            <v>40756.73164351852</v>
          </cell>
          <cell r="J482">
            <v>107.09999847412109</v>
          </cell>
          <cell r="M482">
            <v>711434.00000003166</v>
          </cell>
          <cell r="N482">
            <v>40764.234189814815</v>
          </cell>
          <cell r="O482">
            <v>40764.234189814815</v>
          </cell>
          <cell r="P482">
            <v>188.90000915527344</v>
          </cell>
        </row>
        <row r="483">
          <cell r="A483">
            <v>680831.00000016857</v>
          </cell>
          <cell r="B483">
            <v>40763.879988425928</v>
          </cell>
          <cell r="C483">
            <v>40763.879988425928</v>
          </cell>
          <cell r="D483">
            <v>190.10000610351562</v>
          </cell>
          <cell r="G483">
            <v>63223.999999975786</v>
          </cell>
          <cell r="H483">
            <v>40756.731759259259</v>
          </cell>
          <cell r="I483">
            <v>40756.731759259259</v>
          </cell>
          <cell r="J483">
            <v>129.40000915527344</v>
          </cell>
          <cell r="M483">
            <v>713234.00000024121</v>
          </cell>
          <cell r="N483">
            <v>40764.255023148151</v>
          </cell>
          <cell r="O483">
            <v>40764.255023148151</v>
          </cell>
          <cell r="P483">
            <v>186.80000305175781</v>
          </cell>
        </row>
        <row r="484">
          <cell r="A484">
            <v>682631.99999998324</v>
          </cell>
          <cell r="B484">
            <v>40763.900833333333</v>
          </cell>
          <cell r="C484">
            <v>40763.900833333333</v>
          </cell>
          <cell r="D484">
            <v>186.30000305175781</v>
          </cell>
          <cell r="G484">
            <v>63244.999999855645</v>
          </cell>
          <cell r="H484">
            <v>40756.732002314813</v>
          </cell>
          <cell r="I484">
            <v>40756.732002314813</v>
          </cell>
          <cell r="J484">
            <v>104.80000305175781</v>
          </cell>
          <cell r="M484">
            <v>714770.99999994971</v>
          </cell>
          <cell r="N484">
            <v>40764.272812499999</v>
          </cell>
          <cell r="O484">
            <v>40764.272812499999</v>
          </cell>
          <cell r="P484">
            <v>216.30000305175781</v>
          </cell>
        </row>
        <row r="485">
          <cell r="A485">
            <v>684432.00000019278</v>
          </cell>
          <cell r="B485">
            <v>40763.921666666669</v>
          </cell>
          <cell r="C485">
            <v>40763.921666666669</v>
          </cell>
          <cell r="D485">
            <v>184.69999694824219</v>
          </cell>
          <cell r="G485">
            <v>63276.999999792315</v>
          </cell>
          <cell r="H485">
            <v>40756.732372685183</v>
          </cell>
          <cell r="I485">
            <v>40756.732372685183</v>
          </cell>
          <cell r="J485">
            <v>129.40000915527344</v>
          </cell>
          <cell r="M485">
            <v>715033.99999982212</v>
          </cell>
          <cell r="N485">
            <v>40764.275856481479</v>
          </cell>
          <cell r="O485">
            <v>40764.275856481479</v>
          </cell>
          <cell r="P485">
            <v>232.30000305175781</v>
          </cell>
        </row>
        <row r="486">
          <cell r="A486">
            <v>686231.99999977369</v>
          </cell>
          <cell r="B486">
            <v>40763.942499999997</v>
          </cell>
          <cell r="C486">
            <v>40763.942499999997</v>
          </cell>
          <cell r="D486">
            <v>180.60000610351562</v>
          </cell>
          <cell r="G486">
            <v>63287.999999849126</v>
          </cell>
          <cell r="H486">
            <v>40756.732499999998</v>
          </cell>
          <cell r="I486">
            <v>40756.732499999998</v>
          </cell>
          <cell r="J486">
            <v>114</v>
          </cell>
          <cell r="M486">
            <v>716835.00000026543</v>
          </cell>
          <cell r="N486">
            <v>40764.296701388892</v>
          </cell>
          <cell r="O486">
            <v>40764.296701388892</v>
          </cell>
          <cell r="P486">
            <v>233.19999694824219</v>
          </cell>
        </row>
        <row r="487">
          <cell r="A487">
            <v>688031.99999998324</v>
          </cell>
          <cell r="B487">
            <v>40763.963333333333</v>
          </cell>
          <cell r="C487">
            <v>40763.963333333333</v>
          </cell>
          <cell r="D487">
            <v>178.40000915527344</v>
          </cell>
          <cell r="G487">
            <v>63367.999999690801</v>
          </cell>
          <cell r="H487">
            <v>40756.733425925922</v>
          </cell>
          <cell r="I487">
            <v>40756.733425925922</v>
          </cell>
          <cell r="J487">
            <v>112.90000152587891</v>
          </cell>
          <cell r="M487">
            <v>717988.00000010524</v>
          </cell>
          <cell r="N487">
            <v>40764.310046296298</v>
          </cell>
          <cell r="O487">
            <v>40764.310046296298</v>
          </cell>
          <cell r="P487">
            <v>212.5</v>
          </cell>
        </row>
        <row r="488">
          <cell r="A488">
            <v>689832.00000019278</v>
          </cell>
          <cell r="B488">
            <v>40763.984166666669</v>
          </cell>
          <cell r="C488">
            <v>40763.984166666669</v>
          </cell>
          <cell r="D488">
            <v>169.30000305175781</v>
          </cell>
          <cell r="G488">
            <v>63594.999999948777</v>
          </cell>
          <cell r="H488">
            <v>40756.73605324074</v>
          </cell>
          <cell r="I488">
            <v>40756.73605324074</v>
          </cell>
          <cell r="J488">
            <v>126.5</v>
          </cell>
          <cell r="M488">
            <v>718634.99999984633</v>
          </cell>
          <cell r="N488">
            <v>40764.31753472222</v>
          </cell>
          <cell r="O488">
            <v>40764.31753472222</v>
          </cell>
          <cell r="P488">
            <v>202.69999694824219</v>
          </cell>
        </row>
        <row r="489">
          <cell r="A489">
            <v>691631.99999977369</v>
          </cell>
          <cell r="B489">
            <v>40764.004999999997</v>
          </cell>
          <cell r="C489">
            <v>40764.004999999997</v>
          </cell>
          <cell r="D489">
            <v>145.30000305175781</v>
          </cell>
          <cell r="G489">
            <v>63604.999999771826</v>
          </cell>
          <cell r="H489">
            <v>40756.736168981479</v>
          </cell>
          <cell r="I489">
            <v>40756.736168981479</v>
          </cell>
          <cell r="J489">
            <v>106.59999847412109</v>
          </cell>
          <cell r="M489">
            <v>720435.00000005588</v>
          </cell>
          <cell r="N489">
            <v>40764.338368055556</v>
          </cell>
          <cell r="O489">
            <v>40764.338368055556</v>
          </cell>
          <cell r="P489">
            <v>192.5</v>
          </cell>
        </row>
        <row r="490">
          <cell r="A490">
            <v>693433.000000217</v>
          </cell>
          <cell r="B490">
            <v>40764.02584490741</v>
          </cell>
          <cell r="C490">
            <v>40764.02584490741</v>
          </cell>
          <cell r="D490">
            <v>140.90000915527344</v>
          </cell>
          <cell r="G490">
            <v>63704.999999888241</v>
          </cell>
          <cell r="H490">
            <v>40756.737326388888</v>
          </cell>
          <cell r="I490">
            <v>40756.737326388888</v>
          </cell>
          <cell r="J490">
            <v>126.20000457763672</v>
          </cell>
          <cell r="M490">
            <v>722235.00000026543</v>
          </cell>
          <cell r="N490">
            <v>40764.359201388892</v>
          </cell>
          <cell r="O490">
            <v>40764.359201388892</v>
          </cell>
          <cell r="P490">
            <v>181.80000305175781</v>
          </cell>
        </row>
        <row r="491">
          <cell r="A491">
            <v>695232.9999997979</v>
          </cell>
          <cell r="B491">
            <v>40764.046678240738</v>
          </cell>
          <cell r="C491">
            <v>40764.046678240738</v>
          </cell>
          <cell r="D491">
            <v>133.10000610351562</v>
          </cell>
          <cell r="G491">
            <v>63717.000000178814</v>
          </cell>
          <cell r="H491">
            <v>40756.73746527778</v>
          </cell>
          <cell r="I491">
            <v>40756.73746527778</v>
          </cell>
          <cell r="J491">
            <v>107.59999847412109</v>
          </cell>
          <cell r="M491">
            <v>724034.99999984633</v>
          </cell>
          <cell r="N491">
            <v>40764.38003472222</v>
          </cell>
          <cell r="O491">
            <v>40764.38003472222</v>
          </cell>
          <cell r="P491">
            <v>172.19999694824219</v>
          </cell>
        </row>
        <row r="492">
          <cell r="A492">
            <v>697033.00000000745</v>
          </cell>
          <cell r="B492">
            <v>40764.067511574074</v>
          </cell>
          <cell r="C492">
            <v>40764.067511574074</v>
          </cell>
          <cell r="D492">
            <v>108</v>
          </cell>
          <cell r="G492">
            <v>63749.000000115484</v>
          </cell>
          <cell r="H492">
            <v>40756.737835648149</v>
          </cell>
          <cell r="I492">
            <v>40756.737835648149</v>
          </cell>
          <cell r="J492">
            <v>127</v>
          </cell>
          <cell r="M492">
            <v>725836.00000028964</v>
          </cell>
          <cell r="N492">
            <v>40764.400879629633</v>
          </cell>
          <cell r="O492">
            <v>40764.400879629633</v>
          </cell>
          <cell r="P492">
            <v>169.69999694824219</v>
          </cell>
        </row>
        <row r="493">
          <cell r="A493">
            <v>698833.000000217</v>
          </cell>
          <cell r="B493">
            <v>40764.08834490741</v>
          </cell>
          <cell r="C493">
            <v>40764.08834490741</v>
          </cell>
          <cell r="D493">
            <v>100.70000457763672</v>
          </cell>
          <cell r="G493">
            <v>63774.999999906868</v>
          </cell>
          <cell r="H493">
            <v>40756.738136574073</v>
          </cell>
          <cell r="I493">
            <v>40756.738136574073</v>
          </cell>
          <cell r="J493">
            <v>103</v>
          </cell>
          <cell r="M493">
            <v>727635.99999987055</v>
          </cell>
          <cell r="N493">
            <v>40764.421712962961</v>
          </cell>
          <cell r="O493">
            <v>40764.421712962961</v>
          </cell>
          <cell r="P493">
            <v>172.60000610351562</v>
          </cell>
        </row>
        <row r="494">
          <cell r="A494">
            <v>700632.9999997979</v>
          </cell>
          <cell r="B494">
            <v>40764.109178240738</v>
          </cell>
          <cell r="C494">
            <v>40764.109178240738</v>
          </cell>
          <cell r="D494">
            <v>87.400001525878906</v>
          </cell>
          <cell r="G494">
            <v>63849.999999837019</v>
          </cell>
          <cell r="H494">
            <v>40756.739004629628</v>
          </cell>
          <cell r="I494">
            <v>40756.739004629628</v>
          </cell>
          <cell r="J494">
            <v>122.80000305175781</v>
          </cell>
          <cell r="M494">
            <v>729436.00000008009</v>
          </cell>
          <cell r="N494">
            <v>40764.442546296297</v>
          </cell>
          <cell r="O494">
            <v>40764.442546296297</v>
          </cell>
          <cell r="P494">
            <v>170.80000305175781</v>
          </cell>
        </row>
        <row r="495">
          <cell r="A495">
            <v>701764.99999975786</v>
          </cell>
          <cell r="B495">
            <v>40764.12228009259</v>
          </cell>
          <cell r="C495">
            <v>40764.12228009259</v>
          </cell>
          <cell r="D495">
            <v>0.90000003576278687</v>
          </cell>
          <cell r="G495">
            <v>63860.00000028871</v>
          </cell>
          <cell r="H495">
            <v>40756.739120370374</v>
          </cell>
          <cell r="I495">
            <v>40756.739120370374</v>
          </cell>
          <cell r="J495">
            <v>102.90000152587891</v>
          </cell>
          <cell r="M495">
            <v>731236.00000028964</v>
          </cell>
          <cell r="N495">
            <v>40764.463379629633</v>
          </cell>
          <cell r="O495">
            <v>40764.463379629633</v>
          </cell>
          <cell r="P495">
            <v>171.90000915527344</v>
          </cell>
        </row>
        <row r="496">
          <cell r="A496">
            <v>701786.00000026636</v>
          </cell>
          <cell r="B496">
            <v>40764.122523148151</v>
          </cell>
          <cell r="C496">
            <v>40764.122523148151</v>
          </cell>
          <cell r="D496">
            <v>42.5</v>
          </cell>
          <cell r="G496">
            <v>63870.999999716878</v>
          </cell>
          <cell r="H496">
            <v>40756.739247685182</v>
          </cell>
          <cell r="I496">
            <v>40756.739247685182</v>
          </cell>
          <cell r="J496">
            <v>122.80000305175781</v>
          </cell>
          <cell r="M496">
            <v>733035.99999987055</v>
          </cell>
          <cell r="N496">
            <v>40764.484212962961</v>
          </cell>
          <cell r="O496">
            <v>40764.484212962961</v>
          </cell>
          <cell r="P496">
            <v>168.30000305175781</v>
          </cell>
        </row>
        <row r="497">
          <cell r="A497">
            <v>701796.99999969453</v>
          </cell>
          <cell r="B497">
            <v>40764.122650462959</v>
          </cell>
          <cell r="C497">
            <v>40764.122650462959</v>
          </cell>
          <cell r="D497">
            <v>0</v>
          </cell>
          <cell r="G497">
            <v>63881.000000168569</v>
          </cell>
          <cell r="H497">
            <v>40756.739363425928</v>
          </cell>
          <cell r="I497">
            <v>40756.739363425928</v>
          </cell>
          <cell r="J497">
            <v>103.20000457763672</v>
          </cell>
          <cell r="M497">
            <v>734836.00000008009</v>
          </cell>
          <cell r="N497">
            <v>40764.505046296297</v>
          </cell>
          <cell r="O497">
            <v>40764.505046296297</v>
          </cell>
          <cell r="P497">
            <v>174.19999694824219</v>
          </cell>
        </row>
        <row r="498">
          <cell r="A498">
            <v>701891.0000002943</v>
          </cell>
          <cell r="B498">
            <v>40764.123738425929</v>
          </cell>
          <cell r="C498">
            <v>40764.123738425929</v>
          </cell>
          <cell r="D498">
            <v>33.200000762939453</v>
          </cell>
          <cell r="G498">
            <v>63997.999999858439</v>
          </cell>
          <cell r="H498">
            <v>40756.740717592591</v>
          </cell>
          <cell r="I498">
            <v>40756.740717592591</v>
          </cell>
          <cell r="J498">
            <v>128.10000610351562</v>
          </cell>
          <cell r="M498">
            <v>736636.99999989476</v>
          </cell>
          <cell r="N498">
            <v>40764.525891203702</v>
          </cell>
          <cell r="O498">
            <v>40764.525891203702</v>
          </cell>
          <cell r="P498">
            <v>176.30000305175781</v>
          </cell>
        </row>
        <row r="499">
          <cell r="A499">
            <v>701942.00000027195</v>
          </cell>
          <cell r="B499">
            <v>40764.124328703707</v>
          </cell>
          <cell r="C499">
            <v>40764.124328703707</v>
          </cell>
          <cell r="D499">
            <v>0</v>
          </cell>
          <cell r="G499">
            <v>64008.00000031013</v>
          </cell>
          <cell r="H499">
            <v>40756.740833333337</v>
          </cell>
          <cell r="I499">
            <v>40756.740833333337</v>
          </cell>
          <cell r="J499">
            <v>109.40000152587891</v>
          </cell>
          <cell r="M499">
            <v>738437.00000010431</v>
          </cell>
          <cell r="N499">
            <v>40764.546724537038</v>
          </cell>
          <cell r="O499">
            <v>40764.546724537038</v>
          </cell>
          <cell r="P499">
            <v>177.60000610351562</v>
          </cell>
        </row>
        <row r="500">
          <cell r="A500">
            <v>702433.00000000745</v>
          </cell>
          <cell r="B500">
            <v>40764.130011574074</v>
          </cell>
          <cell r="C500">
            <v>40764.130011574074</v>
          </cell>
          <cell r="D500">
            <v>13.5</v>
          </cell>
          <cell r="G500">
            <v>64113.999999943189</v>
          </cell>
          <cell r="H500">
            <v>40756.742060185185</v>
          </cell>
          <cell r="I500">
            <v>40756.742060185185</v>
          </cell>
          <cell r="J500">
            <v>128</v>
          </cell>
          <cell r="M500">
            <v>740237.00000031386</v>
          </cell>
          <cell r="N500">
            <v>40764.567557870374</v>
          </cell>
          <cell r="O500">
            <v>40764.567557870374</v>
          </cell>
          <cell r="P500">
            <v>179.30000305175781</v>
          </cell>
        </row>
        <row r="501">
          <cell r="A501">
            <v>704233.99999982212</v>
          </cell>
          <cell r="B501">
            <v>40764.150856481479</v>
          </cell>
          <cell r="C501">
            <v>40764.150856481479</v>
          </cell>
          <cell r="D501">
            <v>12.600000381469727</v>
          </cell>
          <cell r="G501">
            <v>64126.000000233762</v>
          </cell>
          <cell r="H501">
            <v>40756.742199074077</v>
          </cell>
          <cell r="I501">
            <v>40756.742199074077</v>
          </cell>
          <cell r="J501">
            <v>103.90000152587891</v>
          </cell>
          <cell r="M501">
            <v>742036.99999989476</v>
          </cell>
          <cell r="N501">
            <v>40764.588391203702</v>
          </cell>
          <cell r="O501">
            <v>40764.588391203702</v>
          </cell>
          <cell r="P501">
            <v>185.69999694824219</v>
          </cell>
        </row>
        <row r="502">
          <cell r="A502">
            <v>706034.00000003166</v>
          </cell>
          <cell r="B502">
            <v>40764.171689814815</v>
          </cell>
          <cell r="C502">
            <v>40764.171689814815</v>
          </cell>
          <cell r="D502">
            <v>19.700000762939453</v>
          </cell>
          <cell r="G502">
            <v>64158.000000170432</v>
          </cell>
          <cell r="H502">
            <v>40756.742569444446</v>
          </cell>
          <cell r="I502">
            <v>40756.742569444446</v>
          </cell>
          <cell r="J502">
            <v>127.09999847412109</v>
          </cell>
          <cell r="M502">
            <v>743837.00000010431</v>
          </cell>
          <cell r="N502">
            <v>40764.609224537038</v>
          </cell>
          <cell r="O502">
            <v>40764.609224537038</v>
          </cell>
          <cell r="P502">
            <v>197.30000305175781</v>
          </cell>
        </row>
        <row r="503">
          <cell r="A503">
            <v>707834.00000024121</v>
          </cell>
          <cell r="B503">
            <v>40764.192523148151</v>
          </cell>
          <cell r="C503">
            <v>40764.192523148151</v>
          </cell>
          <cell r="D503">
            <v>19.700000762939453</v>
          </cell>
          <cell r="G503">
            <v>64166.999999759719</v>
          </cell>
          <cell r="H503">
            <v>40756.742673611108</v>
          </cell>
          <cell r="I503">
            <v>40756.742673611108</v>
          </cell>
          <cell r="J503">
            <v>111.40000152587891</v>
          </cell>
          <cell r="M503">
            <v>745637.00000031386</v>
          </cell>
          <cell r="N503">
            <v>40764.630057870374</v>
          </cell>
          <cell r="O503">
            <v>40764.630057870374</v>
          </cell>
          <cell r="P503">
            <v>202.60000610351562</v>
          </cell>
        </row>
        <row r="504">
          <cell r="A504">
            <v>709633.99999982212</v>
          </cell>
          <cell r="B504">
            <v>40764.213356481479</v>
          </cell>
          <cell r="C504">
            <v>40764.213356481479</v>
          </cell>
          <cell r="D504">
            <v>15.40000057220459</v>
          </cell>
          <cell r="G504">
            <v>64233.000000100583</v>
          </cell>
          <cell r="H504">
            <v>40756.743437500001</v>
          </cell>
          <cell r="I504">
            <v>40756.743437500001</v>
          </cell>
          <cell r="J504">
            <v>129.19999694824219</v>
          </cell>
          <cell r="M504">
            <v>747436.99999989476</v>
          </cell>
          <cell r="N504">
            <v>40764.650891203702</v>
          </cell>
          <cell r="O504">
            <v>40764.650891203702</v>
          </cell>
          <cell r="P504">
            <v>198.69999694824219</v>
          </cell>
        </row>
        <row r="505">
          <cell r="A505">
            <v>711434.00000003166</v>
          </cell>
          <cell r="B505">
            <v>40764.234189814815</v>
          </cell>
          <cell r="C505">
            <v>40764.234189814815</v>
          </cell>
          <cell r="D505">
            <v>13.199999809265137</v>
          </cell>
          <cell r="G505">
            <v>64253.999999980442</v>
          </cell>
          <cell r="H505">
            <v>40756.743680555555</v>
          </cell>
          <cell r="I505">
            <v>40756.743680555555</v>
          </cell>
          <cell r="J505">
            <v>101.80000305175781</v>
          </cell>
          <cell r="M505">
            <v>749237.00000010431</v>
          </cell>
          <cell r="N505">
            <v>40764.671724537038</v>
          </cell>
          <cell r="O505">
            <v>40764.671724537038</v>
          </cell>
          <cell r="P505">
            <v>195.10000610351562</v>
          </cell>
        </row>
        <row r="506">
          <cell r="A506">
            <v>713234.00000024121</v>
          </cell>
          <cell r="B506">
            <v>40764.255023148151</v>
          </cell>
          <cell r="C506">
            <v>40764.255023148151</v>
          </cell>
          <cell r="D506">
            <v>15.600000381469727</v>
          </cell>
          <cell r="G506">
            <v>64344.000000273809</v>
          </cell>
          <cell r="H506">
            <v>40756.744722222225</v>
          </cell>
          <cell r="I506">
            <v>40756.744722222225</v>
          </cell>
          <cell r="J506">
            <v>123.70000457763672</v>
          </cell>
          <cell r="M506">
            <v>751037.00000031386</v>
          </cell>
          <cell r="N506">
            <v>40764.692557870374</v>
          </cell>
          <cell r="O506">
            <v>40764.692557870374</v>
          </cell>
          <cell r="P506">
            <v>188</v>
          </cell>
        </row>
        <row r="507">
          <cell r="A507">
            <v>714791.00000022445</v>
          </cell>
          <cell r="B507">
            <v>40764.273043981484</v>
          </cell>
          <cell r="C507">
            <v>40764.273043981484</v>
          </cell>
          <cell r="D507">
            <v>59.100002288818359</v>
          </cell>
          <cell r="G507">
            <v>64354.999999701977</v>
          </cell>
          <cell r="H507">
            <v>40756.744849537034</v>
          </cell>
          <cell r="I507">
            <v>40756.744849537034</v>
          </cell>
          <cell r="J507">
            <v>105.09999847412109</v>
          </cell>
          <cell r="M507">
            <v>752838.00000012852</v>
          </cell>
          <cell r="N507">
            <v>40764.713402777779</v>
          </cell>
          <cell r="O507">
            <v>40764.713402777779</v>
          </cell>
          <cell r="P507">
            <v>185.10000610351562</v>
          </cell>
        </row>
        <row r="508">
          <cell r="A508">
            <v>714842.99999980722</v>
          </cell>
          <cell r="B508">
            <v>40764.273645833331</v>
          </cell>
          <cell r="C508">
            <v>40764.273645833331</v>
          </cell>
          <cell r="D508">
            <v>15.800000190734863</v>
          </cell>
          <cell r="G508">
            <v>64400.999999768101</v>
          </cell>
          <cell r="H508">
            <v>40756.745381944442</v>
          </cell>
          <cell r="I508">
            <v>40756.745381944442</v>
          </cell>
          <cell r="J508">
            <v>127.5</v>
          </cell>
          <cell r="M508">
            <v>754637.99999970943</v>
          </cell>
          <cell r="N508">
            <v>40764.734236111108</v>
          </cell>
          <cell r="O508">
            <v>40764.734236111108</v>
          </cell>
          <cell r="P508">
            <v>183.10000610351562</v>
          </cell>
        </row>
        <row r="509">
          <cell r="A509">
            <v>715033.99999982212</v>
          </cell>
          <cell r="B509">
            <v>40764.275856481479</v>
          </cell>
          <cell r="C509">
            <v>40764.275856481479</v>
          </cell>
          <cell r="D509">
            <v>28.700000762939453</v>
          </cell>
          <cell r="G509">
            <v>64411.999999824911</v>
          </cell>
          <cell r="H509">
            <v>40756.745509259257</v>
          </cell>
          <cell r="I509">
            <v>40756.745509259257</v>
          </cell>
          <cell r="J509">
            <v>101.90000152587891</v>
          </cell>
          <cell r="M509">
            <v>756437.99999991897</v>
          </cell>
          <cell r="N509">
            <v>40764.755069444444</v>
          </cell>
          <cell r="O509">
            <v>40764.755069444444</v>
          </cell>
          <cell r="P509">
            <v>174.40000915527344</v>
          </cell>
        </row>
        <row r="510">
          <cell r="A510">
            <v>716835.00000026543</v>
          </cell>
          <cell r="B510">
            <v>40764.296701388892</v>
          </cell>
          <cell r="C510">
            <v>40764.296701388892</v>
          </cell>
          <cell r="D510">
            <v>41.100002288818359</v>
          </cell>
          <cell r="G510">
            <v>64527.999999909662</v>
          </cell>
          <cell r="H510">
            <v>40756.746851851851</v>
          </cell>
          <cell r="I510">
            <v>40756.746851851851</v>
          </cell>
          <cell r="J510">
            <v>120.20000457763672</v>
          </cell>
          <cell r="M510">
            <v>758238.00000012852</v>
          </cell>
          <cell r="N510">
            <v>40764.775902777779</v>
          </cell>
          <cell r="O510">
            <v>40764.775902777779</v>
          </cell>
          <cell r="P510">
            <v>168.80000305175781</v>
          </cell>
        </row>
        <row r="511">
          <cell r="A511">
            <v>717988.99999971036</v>
          </cell>
          <cell r="B511">
            <v>40764.310057870367</v>
          </cell>
          <cell r="C511">
            <v>40764.310057870367</v>
          </cell>
          <cell r="D511">
            <v>71.5</v>
          </cell>
          <cell r="G511">
            <v>64543.999999877997</v>
          </cell>
          <cell r="H511">
            <v>40756.747037037036</v>
          </cell>
          <cell r="I511">
            <v>40756.747037037036</v>
          </cell>
          <cell r="J511">
            <v>104.70000457763672</v>
          </cell>
          <cell r="M511">
            <v>758905.00000014435</v>
          </cell>
          <cell r="N511">
            <v>40764.783622685187</v>
          </cell>
          <cell r="O511">
            <v>40764.783622685187</v>
          </cell>
          <cell r="P511">
            <v>147.90000915527344</v>
          </cell>
        </row>
        <row r="512">
          <cell r="A512">
            <v>718634.99999984633</v>
          </cell>
          <cell r="B512">
            <v>40764.31753472222</v>
          </cell>
          <cell r="C512">
            <v>40764.31753472222</v>
          </cell>
          <cell r="D512">
            <v>90.800003051757812</v>
          </cell>
          <cell r="G512">
            <v>64553.999999701045</v>
          </cell>
          <cell r="H512">
            <v>40756.747152777774</v>
          </cell>
          <cell r="I512">
            <v>40756.747152777774</v>
          </cell>
          <cell r="J512">
            <v>120</v>
          </cell>
          <cell r="M512">
            <v>760042.00000001583</v>
          </cell>
          <cell r="N512">
            <v>40764.796782407408</v>
          </cell>
          <cell r="O512">
            <v>40764.796782407408</v>
          </cell>
          <cell r="P512">
            <v>148</v>
          </cell>
        </row>
        <row r="513">
          <cell r="A513">
            <v>720435.00000005588</v>
          </cell>
          <cell r="B513">
            <v>40764.338368055556</v>
          </cell>
          <cell r="C513">
            <v>40764.338368055556</v>
          </cell>
          <cell r="D513">
            <v>116.30000305175781</v>
          </cell>
          <cell r="G513">
            <v>64596.000000089407</v>
          </cell>
          <cell r="H513">
            <v>40756.74763888889</v>
          </cell>
          <cell r="I513">
            <v>40756.74763888889</v>
          </cell>
          <cell r="J513">
            <v>103.80000305175781</v>
          </cell>
          <cell r="M513">
            <v>761842.00000022538</v>
          </cell>
          <cell r="N513">
            <v>40764.817615740743</v>
          </cell>
          <cell r="O513">
            <v>40764.817615740743</v>
          </cell>
          <cell r="P513">
            <v>135.5</v>
          </cell>
        </row>
        <row r="514">
          <cell r="A514">
            <v>722235.00000026543</v>
          </cell>
          <cell r="B514">
            <v>40764.359201388892</v>
          </cell>
          <cell r="C514">
            <v>40764.359201388892</v>
          </cell>
          <cell r="D514">
            <v>128</v>
          </cell>
          <cell r="G514">
            <v>64605.999999912456</v>
          </cell>
          <cell r="H514">
            <v>40756.747754629629</v>
          </cell>
          <cell r="I514">
            <v>40756.747754629629</v>
          </cell>
          <cell r="J514">
            <v>122.40000152587891</v>
          </cell>
          <cell r="M514">
            <v>763641.99999980628</v>
          </cell>
          <cell r="N514">
            <v>40764.838449074072</v>
          </cell>
          <cell r="O514">
            <v>40764.838449074072</v>
          </cell>
          <cell r="P514">
            <v>132.90000915527344</v>
          </cell>
        </row>
        <row r="515">
          <cell r="A515">
            <v>724034.99999984633</v>
          </cell>
          <cell r="B515">
            <v>40764.38003472222</v>
          </cell>
          <cell r="C515">
            <v>40764.38003472222</v>
          </cell>
          <cell r="D515">
            <v>145.30000305175781</v>
          </cell>
          <cell r="G515">
            <v>64618.999999808148</v>
          </cell>
          <cell r="H515">
            <v>40756.74790509259</v>
          </cell>
          <cell r="I515">
            <v>40756.74790509259</v>
          </cell>
          <cell r="J515">
            <v>105</v>
          </cell>
          <cell r="M515">
            <v>765442.00000001583</v>
          </cell>
          <cell r="N515">
            <v>40764.859282407408</v>
          </cell>
          <cell r="O515">
            <v>40764.859282407408</v>
          </cell>
          <cell r="P515">
            <v>143.90000915527344</v>
          </cell>
        </row>
        <row r="516">
          <cell r="A516">
            <v>725836.00000028964</v>
          </cell>
          <cell r="B516">
            <v>40764.400879629633</v>
          </cell>
          <cell r="C516">
            <v>40764.400879629633</v>
          </cell>
          <cell r="D516">
            <v>166</v>
          </cell>
          <cell r="G516">
            <v>64650.000000139698</v>
          </cell>
          <cell r="H516">
            <v>40756.748263888891</v>
          </cell>
          <cell r="I516">
            <v>40756.748263888891</v>
          </cell>
          <cell r="J516">
            <v>124.70000457763672</v>
          </cell>
          <cell r="M516">
            <v>767242.00000022538</v>
          </cell>
          <cell r="N516">
            <v>40764.880115740743</v>
          </cell>
          <cell r="O516">
            <v>40764.880115740743</v>
          </cell>
          <cell r="P516">
            <v>149.40000915527344</v>
          </cell>
        </row>
        <row r="517">
          <cell r="A517">
            <v>727635.99999987055</v>
          </cell>
          <cell r="B517">
            <v>40764.421712962961</v>
          </cell>
          <cell r="C517">
            <v>40764.421712962961</v>
          </cell>
          <cell r="D517">
            <v>187.80000305175781</v>
          </cell>
          <cell r="G517">
            <v>64659.999999962747</v>
          </cell>
          <cell r="H517">
            <v>40756.748379629629</v>
          </cell>
          <cell r="I517">
            <v>40756.748379629629</v>
          </cell>
          <cell r="J517">
            <v>105.59999847412109</v>
          </cell>
          <cell r="M517">
            <v>769043.00000004005</v>
          </cell>
          <cell r="N517">
            <v>40764.900960648149</v>
          </cell>
          <cell r="O517">
            <v>40764.900960648149</v>
          </cell>
          <cell r="P517">
            <v>157.10000610351562</v>
          </cell>
        </row>
        <row r="518">
          <cell r="A518">
            <v>729436.00000008009</v>
          </cell>
          <cell r="B518">
            <v>40764.442546296297</v>
          </cell>
          <cell r="C518">
            <v>40764.442546296297</v>
          </cell>
          <cell r="D518">
            <v>192.19999694824219</v>
          </cell>
          <cell r="G518">
            <v>64723.000000230968</v>
          </cell>
          <cell r="H518">
            <v>40756.749108796299</v>
          </cell>
          <cell r="I518">
            <v>40756.749108796299</v>
          </cell>
          <cell r="J518">
            <v>122.09999847412109</v>
          </cell>
          <cell r="M518">
            <v>770843.00000024959</v>
          </cell>
          <cell r="N518">
            <v>40764.921793981484</v>
          </cell>
          <cell r="O518">
            <v>40764.921793981484</v>
          </cell>
          <cell r="P518">
            <v>163.19999694824219</v>
          </cell>
        </row>
        <row r="519">
          <cell r="A519">
            <v>731236.00000028964</v>
          </cell>
          <cell r="B519">
            <v>40764.463379629633</v>
          </cell>
          <cell r="C519">
            <v>40764.463379629633</v>
          </cell>
          <cell r="D519">
            <v>186.30000305175781</v>
          </cell>
          <cell r="G519">
            <v>64734.999999892898</v>
          </cell>
          <cell r="H519">
            <v>40756.749247685184</v>
          </cell>
          <cell r="I519">
            <v>40756.749247685184</v>
          </cell>
          <cell r="J519">
            <v>102</v>
          </cell>
          <cell r="M519">
            <v>772642.9999998305</v>
          </cell>
          <cell r="N519">
            <v>40764.942627314813</v>
          </cell>
          <cell r="O519">
            <v>40764.942627314813</v>
          </cell>
          <cell r="P519">
            <v>164.60000610351562</v>
          </cell>
        </row>
        <row r="520">
          <cell r="A520">
            <v>733035.99999987055</v>
          </cell>
          <cell r="B520">
            <v>40764.484212962961</v>
          </cell>
          <cell r="C520">
            <v>40764.484212962961</v>
          </cell>
          <cell r="D520">
            <v>176.19999694824219</v>
          </cell>
          <cell r="G520">
            <v>64744.999999715947</v>
          </cell>
          <cell r="H520">
            <v>40756.749363425923</v>
          </cell>
          <cell r="I520">
            <v>40756.749363425923</v>
          </cell>
          <cell r="J520">
            <v>123.09999847412109</v>
          </cell>
          <cell r="M520">
            <v>774443.00000004005</v>
          </cell>
          <cell r="N520">
            <v>40764.963460648149</v>
          </cell>
          <cell r="O520">
            <v>40764.963460648149</v>
          </cell>
          <cell r="P520">
            <v>178.30000305175781</v>
          </cell>
        </row>
        <row r="521">
          <cell r="A521">
            <v>734836.00000008009</v>
          </cell>
          <cell r="B521">
            <v>40764.505046296297</v>
          </cell>
          <cell r="C521">
            <v>40764.505046296297</v>
          </cell>
          <cell r="D521">
            <v>176.80000305175781</v>
          </cell>
          <cell r="G521">
            <v>64755.000000167638</v>
          </cell>
          <cell r="H521">
            <v>40756.749479166669</v>
          </cell>
          <cell r="I521">
            <v>40756.749479166669</v>
          </cell>
          <cell r="J521">
            <v>107</v>
          </cell>
          <cell r="M521">
            <v>776243.00000024959</v>
          </cell>
          <cell r="N521">
            <v>40764.984293981484</v>
          </cell>
          <cell r="O521">
            <v>40764.984293981484</v>
          </cell>
          <cell r="P521">
            <v>184.30000305175781</v>
          </cell>
        </row>
        <row r="522">
          <cell r="A522">
            <v>736636.99999989476</v>
          </cell>
          <cell r="B522">
            <v>40764.525891203702</v>
          </cell>
          <cell r="C522">
            <v>40764.525891203702</v>
          </cell>
          <cell r="D522">
            <v>168.90000915527344</v>
          </cell>
          <cell r="G522">
            <v>64801.000000233762</v>
          </cell>
          <cell r="H522">
            <v>40756.750011574077</v>
          </cell>
          <cell r="I522">
            <v>40756.750011574077</v>
          </cell>
          <cell r="J522">
            <v>124.80000305175781</v>
          </cell>
          <cell r="M522">
            <v>778042.9999998305</v>
          </cell>
          <cell r="N522">
            <v>40765.005127314813</v>
          </cell>
          <cell r="O522">
            <v>40765.005127314813</v>
          </cell>
          <cell r="P522">
            <v>183.10000610351562</v>
          </cell>
        </row>
        <row r="523">
          <cell r="A523">
            <v>738437.00000010431</v>
          </cell>
          <cell r="B523">
            <v>40764.546724537038</v>
          </cell>
          <cell r="C523">
            <v>40764.546724537038</v>
          </cell>
          <cell r="D523">
            <v>167.19999694824219</v>
          </cell>
          <cell r="G523">
            <v>64811.000000056811</v>
          </cell>
          <cell r="H523">
            <v>40756.750127314815</v>
          </cell>
          <cell r="I523">
            <v>40756.750127314815</v>
          </cell>
          <cell r="J523">
            <v>102.80000305175781</v>
          </cell>
          <cell r="M523">
            <v>779843.00000004005</v>
          </cell>
          <cell r="N523">
            <v>40765.025960648149</v>
          </cell>
          <cell r="O523">
            <v>40765.025960648149</v>
          </cell>
          <cell r="P523">
            <v>188.10000610351562</v>
          </cell>
        </row>
        <row r="524">
          <cell r="A524">
            <v>740237.00000031386</v>
          </cell>
          <cell r="B524">
            <v>40764.567557870374</v>
          </cell>
          <cell r="C524">
            <v>40764.567557870374</v>
          </cell>
          <cell r="D524">
            <v>166.5</v>
          </cell>
          <cell r="G524">
            <v>64976.000000280328</v>
          </cell>
          <cell r="H524">
            <v>40756.75203703704</v>
          </cell>
          <cell r="I524">
            <v>40756.75203703704</v>
          </cell>
          <cell r="J524">
            <v>127.40000152587891</v>
          </cell>
          <cell r="M524">
            <v>781643.99999985471</v>
          </cell>
          <cell r="N524">
            <v>40765.046805555554</v>
          </cell>
          <cell r="O524">
            <v>40765.046805555554</v>
          </cell>
          <cell r="P524">
            <v>195.19999694824219</v>
          </cell>
        </row>
        <row r="525">
          <cell r="A525">
            <v>742036.99999989476</v>
          </cell>
          <cell r="B525">
            <v>40764.588391203702</v>
          </cell>
          <cell r="C525">
            <v>40764.588391203702</v>
          </cell>
          <cell r="D525">
            <v>164.10000610351562</v>
          </cell>
          <cell r="G525">
            <v>64984.999999869615</v>
          </cell>
          <cell r="H525">
            <v>40756.752141203702</v>
          </cell>
          <cell r="I525">
            <v>40756.752141203702</v>
          </cell>
          <cell r="J525">
            <v>105.40000152587891</v>
          </cell>
          <cell r="M525">
            <v>783444.00000006426</v>
          </cell>
          <cell r="N525">
            <v>40765.06763888889</v>
          </cell>
          <cell r="O525">
            <v>40765.06763888889</v>
          </cell>
          <cell r="P525">
            <v>197.40000915527344</v>
          </cell>
        </row>
        <row r="526">
          <cell r="A526">
            <v>743837.00000010431</v>
          </cell>
          <cell r="B526">
            <v>40764.609224537038</v>
          </cell>
          <cell r="C526">
            <v>40764.609224537038</v>
          </cell>
          <cell r="D526">
            <v>166.90000915527344</v>
          </cell>
          <cell r="G526">
            <v>65040.000000153668</v>
          </cell>
          <cell r="H526">
            <v>40756.75277777778</v>
          </cell>
          <cell r="I526">
            <v>40756.75277777778</v>
          </cell>
          <cell r="J526">
            <v>129.5</v>
          </cell>
          <cell r="M526">
            <v>784504.00000016671</v>
          </cell>
          <cell r="N526">
            <v>40765.079907407409</v>
          </cell>
          <cell r="O526">
            <v>40765.079907407409</v>
          </cell>
          <cell r="P526">
            <v>163.69999694824219</v>
          </cell>
        </row>
        <row r="527">
          <cell r="A527">
            <v>745637.00000031386</v>
          </cell>
          <cell r="B527">
            <v>40764.630057870374</v>
          </cell>
          <cell r="C527">
            <v>40764.630057870374</v>
          </cell>
          <cell r="D527">
            <v>160.80000305175781</v>
          </cell>
          <cell r="G527">
            <v>65049.999999976717</v>
          </cell>
          <cell r="H527">
            <v>40756.752893518518</v>
          </cell>
          <cell r="I527">
            <v>40756.752893518518</v>
          </cell>
          <cell r="J527">
            <v>104.59999847412109</v>
          </cell>
          <cell r="M527">
            <v>784596.99999990407</v>
          </cell>
          <cell r="N527">
            <v>40765.080983796295</v>
          </cell>
          <cell r="O527">
            <v>40765.080983796295</v>
          </cell>
          <cell r="P527">
            <v>184.60000610351562</v>
          </cell>
        </row>
        <row r="528">
          <cell r="A528">
            <v>747436.99999989476</v>
          </cell>
          <cell r="B528">
            <v>40764.650891203702</v>
          </cell>
          <cell r="C528">
            <v>40764.650891203702</v>
          </cell>
          <cell r="D528">
            <v>159.69999694824219</v>
          </cell>
          <cell r="G528">
            <v>65091.999999736436</v>
          </cell>
          <cell r="H528">
            <v>40756.753379629627</v>
          </cell>
          <cell r="I528">
            <v>40756.753379629627</v>
          </cell>
          <cell r="J528">
            <v>126.90000152587891</v>
          </cell>
          <cell r="M528">
            <v>785244.00000027381</v>
          </cell>
          <cell r="N528">
            <v>40765.088472222225</v>
          </cell>
          <cell r="O528">
            <v>40765.088472222225</v>
          </cell>
          <cell r="P528">
            <v>197.5</v>
          </cell>
        </row>
        <row r="529">
          <cell r="A529">
            <v>749237.00000010431</v>
          </cell>
          <cell r="B529">
            <v>40764.671724537038</v>
          </cell>
          <cell r="C529">
            <v>40764.671724537038</v>
          </cell>
          <cell r="D529">
            <v>154</v>
          </cell>
          <cell r="G529">
            <v>65102.000000188127</v>
          </cell>
          <cell r="H529">
            <v>40756.753495370373</v>
          </cell>
          <cell r="I529">
            <v>40756.753495370373</v>
          </cell>
          <cell r="J529">
            <v>103.30000305175781</v>
          </cell>
          <cell r="M529">
            <v>787043.99999985471</v>
          </cell>
          <cell r="N529">
            <v>40765.109305555554</v>
          </cell>
          <cell r="O529">
            <v>40765.109305555554</v>
          </cell>
          <cell r="P529">
            <v>193.80000305175781</v>
          </cell>
        </row>
        <row r="530">
          <cell r="A530">
            <v>751037.00000031386</v>
          </cell>
          <cell r="B530">
            <v>40764.692557870374</v>
          </cell>
          <cell r="C530">
            <v>40764.692557870374</v>
          </cell>
          <cell r="D530">
            <v>142.19999694824219</v>
          </cell>
          <cell r="G530">
            <v>65167.999999900348</v>
          </cell>
          <cell r="H530">
            <v>40756.754259259258</v>
          </cell>
          <cell r="I530">
            <v>40756.754259259258</v>
          </cell>
          <cell r="J530">
            <v>107.5</v>
          </cell>
          <cell r="M530">
            <v>788844.00000006426</v>
          </cell>
          <cell r="N530">
            <v>40765.13013888889</v>
          </cell>
          <cell r="O530">
            <v>40765.13013888889</v>
          </cell>
          <cell r="P530">
            <v>179.19999694824219</v>
          </cell>
        </row>
        <row r="531">
          <cell r="A531">
            <v>752838.00000012852</v>
          </cell>
          <cell r="B531">
            <v>40764.713402777779</v>
          </cell>
          <cell r="C531">
            <v>40764.713402777779</v>
          </cell>
          <cell r="D531">
            <v>140.69999694824219</v>
          </cell>
          <cell r="G531">
            <v>65368.999999738298</v>
          </cell>
          <cell r="H531">
            <v>40756.756585648145</v>
          </cell>
          <cell r="I531">
            <v>40756.756585648145</v>
          </cell>
          <cell r="J531">
            <v>125.40000152587891</v>
          </cell>
          <cell r="M531">
            <v>790644.00000027381</v>
          </cell>
          <cell r="N531">
            <v>40765.150972222225</v>
          </cell>
          <cell r="O531">
            <v>40765.150972222225</v>
          </cell>
          <cell r="P531">
            <v>172.40000915527344</v>
          </cell>
        </row>
        <row r="532">
          <cell r="A532">
            <v>754637.99999970943</v>
          </cell>
          <cell r="B532">
            <v>40764.734236111108</v>
          </cell>
          <cell r="C532">
            <v>40764.734236111108</v>
          </cell>
          <cell r="D532">
            <v>147</v>
          </cell>
          <cell r="G532">
            <v>65381.000000028871</v>
          </cell>
          <cell r="H532">
            <v>40756.756724537037</v>
          </cell>
          <cell r="I532">
            <v>40756.756724537037</v>
          </cell>
          <cell r="J532">
            <v>104.30000305175781</v>
          </cell>
          <cell r="M532">
            <v>792445.00000008848</v>
          </cell>
          <cell r="N532">
            <v>40765.171817129631</v>
          </cell>
          <cell r="O532">
            <v>40765.171817129631</v>
          </cell>
          <cell r="P532">
            <v>170.5</v>
          </cell>
        </row>
        <row r="533">
          <cell r="A533">
            <v>756437.99999991897</v>
          </cell>
          <cell r="B533">
            <v>40764.755069444444</v>
          </cell>
          <cell r="C533">
            <v>40764.755069444444</v>
          </cell>
          <cell r="D533">
            <v>161.5</v>
          </cell>
          <cell r="G533">
            <v>65403.999999747612</v>
          </cell>
          <cell r="H533">
            <v>40756.756990740738</v>
          </cell>
          <cell r="I533">
            <v>40756.756990740738</v>
          </cell>
          <cell r="J533">
            <v>124.70000457763672</v>
          </cell>
          <cell r="M533">
            <v>794245.00000029802</v>
          </cell>
          <cell r="N533">
            <v>40765.192650462966</v>
          </cell>
          <cell r="O533">
            <v>40765.192650462966</v>
          </cell>
          <cell r="P533">
            <v>166.60000610351562</v>
          </cell>
        </row>
        <row r="534">
          <cell r="A534">
            <v>758238.00000012852</v>
          </cell>
          <cell r="B534">
            <v>40764.775902777779</v>
          </cell>
          <cell r="C534">
            <v>40764.775902777779</v>
          </cell>
          <cell r="D534">
            <v>172.80000305175781</v>
          </cell>
          <cell r="G534">
            <v>65425.000000256114</v>
          </cell>
          <cell r="H534">
            <v>40756.757233796299</v>
          </cell>
          <cell r="I534">
            <v>40756.757233796299</v>
          </cell>
          <cell r="J534">
            <v>103.5</v>
          </cell>
          <cell r="M534">
            <v>794707.0000001695</v>
          </cell>
          <cell r="N534">
            <v>40765.197997685187</v>
          </cell>
          <cell r="O534">
            <v>40765.197997685187</v>
          </cell>
          <cell r="P534">
            <v>213.5</v>
          </cell>
        </row>
        <row r="535">
          <cell r="A535">
            <v>759365.00000017695</v>
          </cell>
          <cell r="B535">
            <v>40764.788946759261</v>
          </cell>
          <cell r="C535">
            <v>40764.788946759261</v>
          </cell>
          <cell r="D535">
            <v>203.30000305175781</v>
          </cell>
          <cell r="G535">
            <v>65521.000000066124</v>
          </cell>
          <cell r="H535">
            <v>40756.758344907408</v>
          </cell>
          <cell r="I535">
            <v>40756.758344907408</v>
          </cell>
          <cell r="J535">
            <v>119.09999847412109</v>
          </cell>
          <cell r="M535">
            <v>796044.99999987893</v>
          </cell>
          <cell r="N535">
            <v>40765.213483796295</v>
          </cell>
          <cell r="O535">
            <v>40765.213483796295</v>
          </cell>
          <cell r="P535">
            <v>221</v>
          </cell>
        </row>
        <row r="536">
          <cell r="A536">
            <v>760042.00000001583</v>
          </cell>
          <cell r="B536">
            <v>40764.796782407408</v>
          </cell>
          <cell r="C536">
            <v>40764.796782407408</v>
          </cell>
          <cell r="D536">
            <v>211.19999694824219</v>
          </cell>
          <cell r="G536">
            <v>65564.000000059605</v>
          </cell>
          <cell r="H536">
            <v>40756.758842592593</v>
          </cell>
          <cell r="I536">
            <v>40756.758842592593</v>
          </cell>
          <cell r="J536">
            <v>105.80000305175781</v>
          </cell>
          <cell r="M536">
            <v>797845.00000008848</v>
          </cell>
          <cell r="N536">
            <v>40765.234317129631</v>
          </cell>
          <cell r="O536">
            <v>40765.234317129631</v>
          </cell>
          <cell r="P536">
            <v>219.69999694824219</v>
          </cell>
        </row>
        <row r="537">
          <cell r="A537">
            <v>761842.00000022538</v>
          </cell>
          <cell r="B537">
            <v>40764.817615740743</v>
          </cell>
          <cell r="C537">
            <v>40764.817615740743</v>
          </cell>
          <cell r="D537">
            <v>222.60000610351562</v>
          </cell>
          <cell r="G537">
            <v>65941.000000177883</v>
          </cell>
          <cell r="H537">
            <v>40756.763206018521</v>
          </cell>
          <cell r="I537">
            <v>40756.763206018521</v>
          </cell>
          <cell r="J537">
            <v>127.20000457763672</v>
          </cell>
          <cell r="M537">
            <v>799645.00000029802</v>
          </cell>
          <cell r="N537">
            <v>40765.255150462966</v>
          </cell>
          <cell r="O537">
            <v>40765.255150462966</v>
          </cell>
          <cell r="P537">
            <v>235.60000610351562</v>
          </cell>
        </row>
        <row r="538">
          <cell r="A538">
            <v>763641.99999980628</v>
          </cell>
          <cell r="B538">
            <v>40764.838449074072</v>
          </cell>
          <cell r="C538">
            <v>40764.838449074072</v>
          </cell>
          <cell r="D538">
            <v>231.90000915527344</v>
          </cell>
          <cell r="G538">
            <v>65952.000000234693</v>
          </cell>
          <cell r="H538">
            <v>40756.763333333336</v>
          </cell>
          <cell r="I538">
            <v>40756.763333333336</v>
          </cell>
          <cell r="J538">
            <v>105.90000152587891</v>
          </cell>
          <cell r="M538">
            <v>801444.99999987893</v>
          </cell>
          <cell r="N538">
            <v>40765.275983796295</v>
          </cell>
          <cell r="O538">
            <v>40765.275983796295</v>
          </cell>
          <cell r="P538">
            <v>236.40000915527344</v>
          </cell>
        </row>
        <row r="539">
          <cell r="A539">
            <v>765442.00000001583</v>
          </cell>
          <cell r="B539">
            <v>40764.859282407408</v>
          </cell>
          <cell r="C539">
            <v>40764.859282407408</v>
          </cell>
          <cell r="D539">
            <v>238.10000610351562</v>
          </cell>
          <cell r="G539">
            <v>65984.000000171363</v>
          </cell>
          <cell r="H539">
            <v>40756.763703703706</v>
          </cell>
          <cell r="I539">
            <v>40756.763703703706</v>
          </cell>
          <cell r="J539">
            <v>119.40000152587891</v>
          </cell>
          <cell r="M539">
            <v>803245.99999969359</v>
          </cell>
          <cell r="N539">
            <v>40765.2968287037</v>
          </cell>
          <cell r="O539">
            <v>40765.2968287037</v>
          </cell>
          <cell r="P539">
            <v>225.19999694824219</v>
          </cell>
        </row>
        <row r="540">
          <cell r="A540">
            <v>767242.00000022538</v>
          </cell>
          <cell r="B540">
            <v>40764.880115740743</v>
          </cell>
          <cell r="C540">
            <v>40764.880115740743</v>
          </cell>
          <cell r="D540">
            <v>226.19999694824219</v>
          </cell>
          <cell r="G540">
            <v>66003.000000212342</v>
          </cell>
          <cell r="H540">
            <v>40756.763923611114</v>
          </cell>
          <cell r="I540">
            <v>40756.763923611114</v>
          </cell>
          <cell r="J540">
            <v>104.59999847412109</v>
          </cell>
          <cell r="M540">
            <v>804692.00000013225</v>
          </cell>
          <cell r="N540">
            <v>40765.313564814816</v>
          </cell>
          <cell r="O540">
            <v>40765.313564814816</v>
          </cell>
          <cell r="P540">
            <v>204.5</v>
          </cell>
        </row>
        <row r="541">
          <cell r="A541">
            <v>768575.00000002328</v>
          </cell>
          <cell r="B541">
            <v>40764.895543981482</v>
          </cell>
          <cell r="C541">
            <v>40764.895543981482</v>
          </cell>
          <cell r="D541">
            <v>195.90000915527344</v>
          </cell>
          <cell r="G541">
            <v>66097.99999978859</v>
          </cell>
          <cell r="H541">
            <v>40756.765023148146</v>
          </cell>
          <cell r="I541">
            <v>40756.765023148146</v>
          </cell>
          <cell r="J541">
            <v>117.5</v>
          </cell>
          <cell r="M541">
            <v>805045.99999990314</v>
          </cell>
          <cell r="N541">
            <v>40765.317662037036</v>
          </cell>
          <cell r="O541">
            <v>40765.317662037036</v>
          </cell>
          <cell r="P541">
            <v>204.60000610351562</v>
          </cell>
        </row>
        <row r="542">
          <cell r="A542">
            <v>769043.00000004005</v>
          </cell>
          <cell r="B542">
            <v>40764.900960648149</v>
          </cell>
          <cell r="C542">
            <v>40764.900960648149</v>
          </cell>
          <cell r="D542">
            <v>198</v>
          </cell>
          <cell r="G542">
            <v>66108.9999998454</v>
          </cell>
          <cell r="H542">
            <v>40756.765150462961</v>
          </cell>
          <cell r="I542">
            <v>40756.765150462961</v>
          </cell>
          <cell r="J542">
            <v>102</v>
          </cell>
          <cell r="M542">
            <v>806591.99999982957</v>
          </cell>
          <cell r="N542">
            <v>40765.335555555554</v>
          </cell>
          <cell r="O542">
            <v>40765.335555555554</v>
          </cell>
          <cell r="P542">
            <v>0</v>
          </cell>
        </row>
        <row r="543">
          <cell r="A543">
            <v>770843.00000024959</v>
          </cell>
          <cell r="B543">
            <v>40764.921793981484</v>
          </cell>
          <cell r="C543">
            <v>40764.921793981484</v>
          </cell>
          <cell r="D543">
            <v>190.19999694824219</v>
          </cell>
          <cell r="G543">
            <v>66183.999999775551</v>
          </cell>
          <cell r="H543">
            <v>40756.766018518516</v>
          </cell>
          <cell r="I543">
            <v>40756.766018518516</v>
          </cell>
          <cell r="J543">
            <v>128.30000305175781</v>
          </cell>
          <cell r="M543">
            <v>807253.99999993388</v>
          </cell>
          <cell r="N543">
            <v>40765.343217592592</v>
          </cell>
          <cell r="O543">
            <v>40765.343217592592</v>
          </cell>
          <cell r="P543">
            <v>0</v>
          </cell>
        </row>
        <row r="544">
          <cell r="A544">
            <v>772642.9999998305</v>
          </cell>
          <cell r="B544">
            <v>40764.942627314813</v>
          </cell>
          <cell r="C544">
            <v>40764.942627314813</v>
          </cell>
          <cell r="D544">
            <v>179.69999694824219</v>
          </cell>
          <cell r="G544">
            <v>66194.999999832362</v>
          </cell>
          <cell r="H544">
            <v>40756.766145833331</v>
          </cell>
          <cell r="I544">
            <v>40756.766145833331</v>
          </cell>
          <cell r="J544">
            <v>102.20000457763672</v>
          </cell>
          <cell r="M544">
            <v>807338.99999968708</v>
          </cell>
          <cell r="N544">
            <v>40765.344201388885</v>
          </cell>
          <cell r="O544">
            <v>40765.344201388885</v>
          </cell>
          <cell r="P544">
            <v>179.80000305175781</v>
          </cell>
        </row>
        <row r="545">
          <cell r="A545">
            <v>774443.00000004005</v>
          </cell>
          <cell r="B545">
            <v>40764.963460648149</v>
          </cell>
          <cell r="C545">
            <v>40764.963460648149</v>
          </cell>
          <cell r="D545">
            <v>174.69999694824219</v>
          </cell>
          <cell r="G545">
            <v>66248.000000277534</v>
          </cell>
          <cell r="H545">
            <v>40756.766759259262</v>
          </cell>
          <cell r="I545">
            <v>40756.766759259262</v>
          </cell>
          <cell r="J545">
            <v>115.70000457763672</v>
          </cell>
          <cell r="M545">
            <v>809054.99999974854</v>
          </cell>
          <cell r="N545">
            <v>40765.364062499997</v>
          </cell>
          <cell r="O545">
            <v>40765.364062499997</v>
          </cell>
          <cell r="P545">
            <v>167.30000305175781</v>
          </cell>
        </row>
        <row r="546">
          <cell r="A546">
            <v>776243.00000024959</v>
          </cell>
          <cell r="B546">
            <v>40764.984293981484</v>
          </cell>
          <cell r="C546">
            <v>40764.984293981484</v>
          </cell>
          <cell r="D546">
            <v>165.69999694824219</v>
          </cell>
          <cell r="G546">
            <v>66264.999999850988</v>
          </cell>
          <cell r="H546">
            <v>40756.766956018517</v>
          </cell>
          <cell r="I546">
            <v>40756.766956018517</v>
          </cell>
          <cell r="J546">
            <v>102</v>
          </cell>
          <cell r="M546">
            <v>810854.99999995809</v>
          </cell>
          <cell r="N546">
            <v>40765.384895833333</v>
          </cell>
          <cell r="O546">
            <v>40765.384895833333</v>
          </cell>
          <cell r="P546">
            <v>153.69999694824219</v>
          </cell>
        </row>
        <row r="547">
          <cell r="A547">
            <v>778042.9999998305</v>
          </cell>
          <cell r="B547">
            <v>40765.005127314813</v>
          </cell>
          <cell r="C547">
            <v>40765.005127314813</v>
          </cell>
          <cell r="D547">
            <v>158.19999694824219</v>
          </cell>
          <cell r="G547">
            <v>66420.000000251457</v>
          </cell>
          <cell r="H547">
            <v>40756.768750000003</v>
          </cell>
          <cell r="I547">
            <v>40756.768750000003</v>
          </cell>
          <cell r="J547">
            <v>114.80000305175781</v>
          </cell>
          <cell r="M547">
            <v>812655.99999977276</v>
          </cell>
          <cell r="N547">
            <v>40765.405740740738</v>
          </cell>
          <cell r="O547">
            <v>40765.405740740738</v>
          </cell>
          <cell r="P547">
            <v>161.19999694824219</v>
          </cell>
        </row>
        <row r="548">
          <cell r="A548">
            <v>779843.00000004005</v>
          </cell>
          <cell r="B548">
            <v>40765.025960648149</v>
          </cell>
          <cell r="C548">
            <v>40765.025960648149</v>
          </cell>
          <cell r="D548">
            <v>153.80000305175781</v>
          </cell>
          <cell r="G548">
            <v>66477.999999979511</v>
          </cell>
          <cell r="H548">
            <v>40756.769421296296</v>
          </cell>
          <cell r="I548">
            <v>40756.769421296296</v>
          </cell>
          <cell r="J548">
            <v>100.80000305175781</v>
          </cell>
          <cell r="M548">
            <v>814457.00000021607</v>
          </cell>
          <cell r="N548">
            <v>40765.426585648151</v>
          </cell>
          <cell r="O548">
            <v>40765.426585648151</v>
          </cell>
          <cell r="P548">
            <v>158.19999694824219</v>
          </cell>
        </row>
        <row r="549">
          <cell r="A549">
            <v>781643.99999985471</v>
          </cell>
          <cell r="B549">
            <v>40765.046805555554</v>
          </cell>
          <cell r="C549">
            <v>40765.046805555554</v>
          </cell>
          <cell r="D549">
            <v>152</v>
          </cell>
          <cell r="G549">
            <v>66654.000000259839</v>
          </cell>
          <cell r="H549">
            <v>40756.771458333336</v>
          </cell>
          <cell r="I549">
            <v>40756.771458333336</v>
          </cell>
          <cell r="J549">
            <v>127.59999847412109</v>
          </cell>
          <cell r="M549">
            <v>816256.99999979697</v>
          </cell>
          <cell r="N549">
            <v>40765.447418981479</v>
          </cell>
          <cell r="O549">
            <v>40765.447418981479</v>
          </cell>
          <cell r="P549">
            <v>159.69999694824219</v>
          </cell>
        </row>
        <row r="550">
          <cell r="A550">
            <v>783444.00000006426</v>
          </cell>
          <cell r="B550">
            <v>40765.06763888889</v>
          </cell>
          <cell r="C550">
            <v>40765.06763888889</v>
          </cell>
          <cell r="D550">
            <v>138.90000915527344</v>
          </cell>
          <cell r="G550">
            <v>66664.999999688007</v>
          </cell>
          <cell r="H550">
            <v>40756.771585648145</v>
          </cell>
          <cell r="I550">
            <v>40756.771585648145</v>
          </cell>
          <cell r="J550">
            <v>101.40000152587891</v>
          </cell>
          <cell r="M550">
            <v>818055.00000016764</v>
          </cell>
          <cell r="N550">
            <v>40765.468229166669</v>
          </cell>
          <cell r="O550">
            <v>40765.468229166669</v>
          </cell>
          <cell r="P550">
            <v>168</v>
          </cell>
        </row>
        <row r="551">
          <cell r="A551">
            <v>784504.00000016671</v>
          </cell>
          <cell r="B551">
            <v>40765.079907407409</v>
          </cell>
          <cell r="C551">
            <v>40765.079907407409</v>
          </cell>
          <cell r="D551">
            <v>95.099998474121094</v>
          </cell>
          <cell r="G551">
            <v>66899.999999930151</v>
          </cell>
          <cell r="H551">
            <v>40756.774305555555</v>
          </cell>
          <cell r="I551">
            <v>40756.774305555555</v>
          </cell>
          <cell r="J551">
            <v>123.80000305175781</v>
          </cell>
          <cell r="M551">
            <v>819854.99999974854</v>
          </cell>
          <cell r="N551">
            <v>40765.489062499997</v>
          </cell>
          <cell r="O551">
            <v>40765.489062499997</v>
          </cell>
          <cell r="P551">
            <v>171.5</v>
          </cell>
        </row>
        <row r="552">
          <cell r="A552">
            <v>784517.0000000624</v>
          </cell>
          <cell r="B552">
            <v>40765.080057870371</v>
          </cell>
          <cell r="C552">
            <v>40765.080057870371</v>
          </cell>
          <cell r="D552">
            <v>54.100002288818359</v>
          </cell>
          <cell r="G552">
            <v>66910.999999986961</v>
          </cell>
          <cell r="H552">
            <v>40756.77443287037</v>
          </cell>
          <cell r="I552">
            <v>40756.77443287037</v>
          </cell>
          <cell r="J552">
            <v>103.30000305175781</v>
          </cell>
          <cell r="M552">
            <v>821656.00000019185</v>
          </cell>
          <cell r="N552">
            <v>40765.50990740741</v>
          </cell>
          <cell r="O552">
            <v>40765.50990740741</v>
          </cell>
          <cell r="P552">
            <v>176.30000305175781</v>
          </cell>
        </row>
        <row r="553">
          <cell r="A553">
            <v>784547.99999976531</v>
          </cell>
          <cell r="B553">
            <v>40765.080416666664</v>
          </cell>
          <cell r="C553">
            <v>40765.080416666664</v>
          </cell>
          <cell r="D553">
            <v>0</v>
          </cell>
          <cell r="G553">
            <v>66968.000000109896</v>
          </cell>
          <cell r="H553">
            <v>40756.775092592594</v>
          </cell>
          <cell r="I553">
            <v>40756.775092592594</v>
          </cell>
          <cell r="J553">
            <v>104.20000457763672</v>
          </cell>
          <cell r="M553">
            <v>823455.99999977276</v>
          </cell>
          <cell r="N553">
            <v>40765.530740740738</v>
          </cell>
          <cell r="O553">
            <v>40765.530740740738</v>
          </cell>
          <cell r="P553">
            <v>182.40000915527344</v>
          </cell>
        </row>
        <row r="554">
          <cell r="A554">
            <v>784564.9999999674</v>
          </cell>
          <cell r="B554">
            <v>40765.080613425926</v>
          </cell>
          <cell r="C554">
            <v>40765.080613425926</v>
          </cell>
          <cell r="D554">
            <v>43.900001525878906</v>
          </cell>
          <cell r="G554">
            <v>67065.000000153668</v>
          </cell>
          <cell r="H554">
            <v>40756.77621527778</v>
          </cell>
          <cell r="I554">
            <v>40756.77621527778</v>
          </cell>
          <cell r="J554">
            <v>122.30000305175781</v>
          </cell>
          <cell r="M554">
            <v>825255.9999999823</v>
          </cell>
          <cell r="N554">
            <v>40765.551574074074</v>
          </cell>
          <cell r="O554">
            <v>40765.551574074074</v>
          </cell>
          <cell r="P554">
            <v>190</v>
          </cell>
        </row>
        <row r="555">
          <cell r="A555">
            <v>784622.00000009034</v>
          </cell>
          <cell r="B555">
            <v>40765.081273148149</v>
          </cell>
          <cell r="C555">
            <v>40765.081273148149</v>
          </cell>
          <cell r="D555">
            <v>1.5</v>
          </cell>
          <cell r="G555">
            <v>67076.999999815598</v>
          </cell>
          <cell r="H555">
            <v>40756.776354166665</v>
          </cell>
          <cell r="I555">
            <v>40756.776354166665</v>
          </cell>
          <cell r="J555">
            <v>103.70000457763672</v>
          </cell>
          <cell r="M555">
            <v>827056.99999979697</v>
          </cell>
          <cell r="N555">
            <v>40765.572418981479</v>
          </cell>
          <cell r="O555">
            <v>40765.572418981479</v>
          </cell>
          <cell r="P555">
            <v>183.60000610351562</v>
          </cell>
        </row>
        <row r="556">
          <cell r="A556">
            <v>784644.00000020396</v>
          </cell>
          <cell r="B556">
            <v>40765.08152777778</v>
          </cell>
          <cell r="C556">
            <v>40765.08152777778</v>
          </cell>
          <cell r="D556">
            <v>42.900001525878906</v>
          </cell>
          <cell r="G556">
            <v>67102.000000001863</v>
          </cell>
          <cell r="H556">
            <v>40756.776643518519</v>
          </cell>
          <cell r="I556">
            <v>40756.776643518519</v>
          </cell>
          <cell r="J556">
            <v>118.20000457763672</v>
          </cell>
          <cell r="M556">
            <v>828857.00000000652</v>
          </cell>
          <cell r="N556">
            <v>40765.593252314815</v>
          </cell>
          <cell r="O556">
            <v>40765.593252314815</v>
          </cell>
          <cell r="P556">
            <v>184.40000915527344</v>
          </cell>
        </row>
        <row r="557">
          <cell r="A557">
            <v>785244.00000027381</v>
          </cell>
          <cell r="B557">
            <v>40765.088472222225</v>
          </cell>
          <cell r="C557">
            <v>40765.088472222225</v>
          </cell>
          <cell r="D557">
            <v>30.899999618530273</v>
          </cell>
          <cell r="G557">
            <v>67122.999999881722</v>
          </cell>
          <cell r="H557">
            <v>40756.776886574073</v>
          </cell>
          <cell r="I557">
            <v>40756.776886574073</v>
          </cell>
          <cell r="J557">
            <v>105.40000152587891</v>
          </cell>
          <cell r="M557">
            <v>830657.00000021607</v>
          </cell>
          <cell r="N557">
            <v>40765.614085648151</v>
          </cell>
          <cell r="O557">
            <v>40765.614085648151</v>
          </cell>
          <cell r="P557">
            <v>176.69999694824219</v>
          </cell>
        </row>
        <row r="558">
          <cell r="A558">
            <v>787043.99999985471</v>
          </cell>
          <cell r="B558">
            <v>40765.109305555554</v>
          </cell>
          <cell r="C558">
            <v>40765.109305555554</v>
          </cell>
          <cell r="D558">
            <v>30.600000381469727</v>
          </cell>
          <cell r="G558">
            <v>67278.99999988731</v>
          </cell>
          <cell r="H558">
            <v>40756.778692129628</v>
          </cell>
          <cell r="I558">
            <v>40756.778692129628</v>
          </cell>
          <cell r="J558">
            <v>130.80000305175781</v>
          </cell>
          <cell r="M558">
            <v>832456.99999979697</v>
          </cell>
          <cell r="N558">
            <v>40765.634918981479</v>
          </cell>
          <cell r="O558">
            <v>40765.634918981479</v>
          </cell>
          <cell r="P558">
            <v>182.60000610351562</v>
          </cell>
        </row>
        <row r="559">
          <cell r="A559">
            <v>788844.00000006426</v>
          </cell>
          <cell r="B559">
            <v>40765.13013888889</v>
          </cell>
          <cell r="C559">
            <v>40765.13013888889</v>
          </cell>
          <cell r="D559">
            <v>15.90000057220459</v>
          </cell>
          <cell r="G559">
            <v>67288.999999710359</v>
          </cell>
          <cell r="H559">
            <v>40756.778807870367</v>
          </cell>
          <cell r="I559">
            <v>40756.778807870367</v>
          </cell>
          <cell r="J559">
            <v>100.59999847412109</v>
          </cell>
          <cell r="M559">
            <v>833916.00000013132</v>
          </cell>
          <cell r="N559">
            <v>40765.651805555557</v>
          </cell>
          <cell r="O559">
            <v>40765.651805555557</v>
          </cell>
          <cell r="P559">
            <v>136.60000610351562</v>
          </cell>
        </row>
        <row r="560">
          <cell r="A560">
            <v>790644.00000027381</v>
          </cell>
          <cell r="B560">
            <v>40765.150972222225</v>
          </cell>
          <cell r="C560">
            <v>40765.150972222225</v>
          </cell>
          <cell r="D560">
            <v>14.100000381469727</v>
          </cell>
          <cell r="G560">
            <v>67367.999999946915</v>
          </cell>
          <cell r="H560">
            <v>40756.779722222222</v>
          </cell>
          <cell r="I560">
            <v>40756.779722222222</v>
          </cell>
          <cell r="J560">
            <v>122.40000152587891</v>
          </cell>
          <cell r="M560">
            <v>834163.00000003539</v>
          </cell>
          <cell r="N560">
            <v>40765.654664351852</v>
          </cell>
          <cell r="O560">
            <v>40765.654664351852</v>
          </cell>
          <cell r="P560">
            <v>156.60000610351562</v>
          </cell>
        </row>
        <row r="561">
          <cell r="A561">
            <v>792445.00000008848</v>
          </cell>
          <cell r="B561">
            <v>40765.171817129631</v>
          </cell>
          <cell r="C561">
            <v>40765.171817129631</v>
          </cell>
          <cell r="D561">
            <v>21.899999618530273</v>
          </cell>
          <cell r="G561">
            <v>67390.000000060536</v>
          </cell>
          <cell r="H561">
            <v>40756.779976851853</v>
          </cell>
          <cell r="I561">
            <v>40756.779976851853</v>
          </cell>
          <cell r="J561">
            <v>106.59999847412109</v>
          </cell>
          <cell r="M561">
            <v>834257.00000000652</v>
          </cell>
          <cell r="N561">
            <v>40765.655752314815</v>
          </cell>
          <cell r="O561">
            <v>40765.655752314815</v>
          </cell>
          <cell r="P561">
            <v>156.60000610351562</v>
          </cell>
        </row>
        <row r="562">
          <cell r="A562">
            <v>794245.00000029802</v>
          </cell>
          <cell r="B562">
            <v>40765.192650462966</v>
          </cell>
          <cell r="C562">
            <v>40765.192650462966</v>
          </cell>
          <cell r="D562">
            <v>19.700000762939453</v>
          </cell>
          <cell r="G562">
            <v>67765.999999945052</v>
          </cell>
          <cell r="H562">
            <v>40756.784328703703</v>
          </cell>
          <cell r="I562">
            <v>40756.784328703703</v>
          </cell>
          <cell r="J562">
            <v>122.40000152587891</v>
          </cell>
          <cell r="M562">
            <v>836057.00000021607</v>
          </cell>
          <cell r="N562">
            <v>40765.676585648151</v>
          </cell>
          <cell r="O562">
            <v>40765.676585648151</v>
          </cell>
          <cell r="P562">
            <v>172.40000915527344</v>
          </cell>
        </row>
        <row r="563">
          <cell r="A563">
            <v>794704.99999970198</v>
          </cell>
          <cell r="B563">
            <v>40765.197974537034</v>
          </cell>
          <cell r="C563">
            <v>40765.197974537034</v>
          </cell>
          <cell r="D563">
            <v>51.200000762939453</v>
          </cell>
          <cell r="G563">
            <v>67777.000000001863</v>
          </cell>
          <cell r="H563">
            <v>40756.784456018519</v>
          </cell>
          <cell r="I563">
            <v>40756.784456018519</v>
          </cell>
          <cell r="J563">
            <v>103</v>
          </cell>
          <cell r="M563">
            <v>837858.00000003073</v>
          </cell>
          <cell r="N563">
            <v>40765.697430555556</v>
          </cell>
          <cell r="O563">
            <v>40765.697430555556</v>
          </cell>
          <cell r="P563">
            <v>170.40000915527344</v>
          </cell>
        </row>
        <row r="564">
          <cell r="A564">
            <v>796044.99999987893</v>
          </cell>
          <cell r="B564">
            <v>40765.213483796295</v>
          </cell>
          <cell r="C564">
            <v>40765.213483796295</v>
          </cell>
          <cell r="D564">
            <v>43.200000762939453</v>
          </cell>
          <cell r="G564">
            <v>67808.999999938533</v>
          </cell>
          <cell r="H564">
            <v>40756.784826388888</v>
          </cell>
          <cell r="I564">
            <v>40756.784826388888</v>
          </cell>
          <cell r="J564">
            <v>117.30000305175781</v>
          </cell>
          <cell r="M564">
            <v>839658.00000024028</v>
          </cell>
          <cell r="N564">
            <v>40765.718263888892</v>
          </cell>
          <cell r="O564">
            <v>40765.718263888892</v>
          </cell>
          <cell r="P564">
            <v>176.90000915527344</v>
          </cell>
        </row>
        <row r="565">
          <cell r="A565">
            <v>797845.00000008848</v>
          </cell>
          <cell r="B565">
            <v>40765.234317129631</v>
          </cell>
          <cell r="C565">
            <v>40765.234317129631</v>
          </cell>
          <cell r="D565">
            <v>39.600002288818359</v>
          </cell>
          <cell r="G565">
            <v>67824.000000301749</v>
          </cell>
          <cell r="H565">
            <v>40756.785000000003</v>
          </cell>
          <cell r="I565">
            <v>40756.785000000003</v>
          </cell>
          <cell r="J565">
            <v>102.09999847412109</v>
          </cell>
          <cell r="M565">
            <v>841220.00000013504</v>
          </cell>
          <cell r="N565">
            <v>40765.736342592594</v>
          </cell>
          <cell r="O565">
            <v>40765.736342592594</v>
          </cell>
          <cell r="P565">
            <v>204.69999694824219</v>
          </cell>
        </row>
        <row r="566">
          <cell r="A566">
            <v>799645.00000029802</v>
          </cell>
          <cell r="B566">
            <v>40765.255150462966</v>
          </cell>
          <cell r="C566">
            <v>40765.255150462966</v>
          </cell>
          <cell r="D566">
            <v>47.100002288818359</v>
          </cell>
          <cell r="G566">
            <v>68587.99999973271</v>
          </cell>
          <cell r="H566">
            <v>40756.793842592589</v>
          </cell>
          <cell r="I566">
            <v>40756.793842592589</v>
          </cell>
          <cell r="J566">
            <v>128.19999694824219</v>
          </cell>
          <cell r="M566">
            <v>841443.00000008661</v>
          </cell>
          <cell r="N566">
            <v>40765.738923611112</v>
          </cell>
          <cell r="O566">
            <v>40765.738923611112</v>
          </cell>
          <cell r="P566">
            <v>182.90000915527344</v>
          </cell>
        </row>
        <row r="567">
          <cell r="A567">
            <v>801444.99999987893</v>
          </cell>
          <cell r="B567">
            <v>40765.275983796295</v>
          </cell>
          <cell r="C567">
            <v>40765.275983796295</v>
          </cell>
          <cell r="D567">
            <v>57.600002288818359</v>
          </cell>
          <cell r="G567">
            <v>68767.999999690801</v>
          </cell>
          <cell r="H567">
            <v>40756.795925925922</v>
          </cell>
          <cell r="I567">
            <v>40756.795925925922</v>
          </cell>
          <cell r="J567">
            <v>130.60000610351562</v>
          </cell>
          <cell r="M567">
            <v>841457.99999982119</v>
          </cell>
          <cell r="N567">
            <v>40765.73909722222</v>
          </cell>
          <cell r="O567">
            <v>40765.73909722222</v>
          </cell>
          <cell r="P567">
            <v>184.69999694824219</v>
          </cell>
        </row>
        <row r="568">
          <cell r="A568">
            <v>803245.99999969359</v>
          </cell>
          <cell r="B568">
            <v>40765.2968287037</v>
          </cell>
          <cell r="C568">
            <v>40765.2968287037</v>
          </cell>
          <cell r="D568">
            <v>80.099998474121094</v>
          </cell>
          <cell r="G568">
            <v>69552.000000025146</v>
          </cell>
          <cell r="H568">
            <v>40756.805</v>
          </cell>
          <cell r="I568">
            <v>40756.805</v>
          </cell>
          <cell r="J568">
            <v>113.09999847412109</v>
          </cell>
          <cell r="M568">
            <v>843258.00000003073</v>
          </cell>
          <cell r="N568">
            <v>40765.759930555556</v>
          </cell>
          <cell r="O568">
            <v>40765.759930555556</v>
          </cell>
          <cell r="P568">
            <v>167.80000305175781</v>
          </cell>
        </row>
        <row r="569">
          <cell r="A569">
            <v>804635.00000000931</v>
          </cell>
          <cell r="B569">
            <v>40765.312905092593</v>
          </cell>
          <cell r="C569">
            <v>40765.312905092593</v>
          </cell>
          <cell r="D569">
            <v>110.5</v>
          </cell>
          <cell r="G569">
            <v>69563.000000081956</v>
          </cell>
          <cell r="H569">
            <v>40756.805127314816</v>
          </cell>
          <cell r="I569">
            <v>40756.805127314816</v>
          </cell>
          <cell r="J569">
            <v>127.20000457763672</v>
          </cell>
          <cell r="M569">
            <v>843955.00000014435</v>
          </cell>
          <cell r="N569">
            <v>40765.767997685187</v>
          </cell>
          <cell r="O569">
            <v>40765.767997685187</v>
          </cell>
          <cell r="P569">
            <v>147.60000610351562</v>
          </cell>
        </row>
        <row r="570">
          <cell r="A570">
            <v>805045.99999990314</v>
          </cell>
          <cell r="B570">
            <v>40765.317662037036</v>
          </cell>
          <cell r="C570">
            <v>40765.317662037036</v>
          </cell>
          <cell r="D570">
            <v>108</v>
          </cell>
          <cell r="G570">
            <v>70569.00000013411</v>
          </cell>
          <cell r="H570">
            <v>40756.816770833335</v>
          </cell>
          <cell r="I570">
            <v>40756.816770833335</v>
          </cell>
          <cell r="J570">
            <v>130.80000305175781</v>
          </cell>
          <cell r="M570">
            <v>845058.9999998454</v>
          </cell>
          <cell r="N570">
            <v>40765.780775462961</v>
          </cell>
          <cell r="O570">
            <v>40765.780775462961</v>
          </cell>
          <cell r="P570">
            <v>139.90000915527344</v>
          </cell>
        </row>
        <row r="571">
          <cell r="A571">
            <v>806591.99999982957</v>
          </cell>
          <cell r="B571">
            <v>40765.335555555554</v>
          </cell>
          <cell r="C571">
            <v>40765.335555555554</v>
          </cell>
          <cell r="D571">
            <v>0</v>
          </cell>
          <cell r="G571">
            <v>72369.999999948777</v>
          </cell>
          <cell r="H571">
            <v>40756.83761574074</v>
          </cell>
          <cell r="I571">
            <v>40756.83761574074</v>
          </cell>
          <cell r="J571">
            <v>127.30000305175781</v>
          </cell>
          <cell r="M571">
            <v>846859.00000005495</v>
          </cell>
          <cell r="N571">
            <v>40765.801608796297</v>
          </cell>
          <cell r="O571">
            <v>40765.801608796297</v>
          </cell>
          <cell r="P571">
            <v>134.40000915527344</v>
          </cell>
        </row>
        <row r="572">
          <cell r="A572">
            <v>806688.99999987334</v>
          </cell>
          <cell r="B572">
            <v>40765.336678240739</v>
          </cell>
          <cell r="C572">
            <v>40765.336678240739</v>
          </cell>
          <cell r="D572">
            <v>122.5</v>
          </cell>
          <cell r="G572">
            <v>74170.000000158325</v>
          </cell>
          <cell r="H572">
            <v>40756.858449074076</v>
          </cell>
          <cell r="I572">
            <v>40756.858449074076</v>
          </cell>
          <cell r="J572">
            <v>135.19999694824219</v>
          </cell>
          <cell r="M572">
            <v>848659.99999986961</v>
          </cell>
          <cell r="N572">
            <v>40765.822453703702</v>
          </cell>
          <cell r="O572">
            <v>40765.822453703702</v>
          </cell>
          <cell r="P572">
            <v>130.69999694824219</v>
          </cell>
        </row>
        <row r="573">
          <cell r="A573">
            <v>807253.99999993388</v>
          </cell>
          <cell r="B573">
            <v>40765.343217592592</v>
          </cell>
          <cell r="C573">
            <v>40765.343217592592</v>
          </cell>
          <cell r="D573">
            <v>0</v>
          </cell>
          <cell r="G573">
            <v>75969.99999973923</v>
          </cell>
          <cell r="H573">
            <v>40756.879282407404</v>
          </cell>
          <cell r="I573">
            <v>40756.879282407404</v>
          </cell>
          <cell r="J573">
            <v>129</v>
          </cell>
          <cell r="M573">
            <v>850460.00000007916</v>
          </cell>
          <cell r="N573">
            <v>40765.843287037038</v>
          </cell>
          <cell r="O573">
            <v>40765.843287037038</v>
          </cell>
          <cell r="P573">
            <v>130.30000305175781</v>
          </cell>
        </row>
        <row r="574">
          <cell r="A574">
            <v>807333.99999977555</v>
          </cell>
          <cell r="B574">
            <v>40765.344143518516</v>
          </cell>
          <cell r="C574">
            <v>40765.344143518516</v>
          </cell>
          <cell r="D574">
            <v>134.40000915527344</v>
          </cell>
          <cell r="G574">
            <v>77769.999999948777</v>
          </cell>
          <cell r="H574">
            <v>40756.90011574074</v>
          </cell>
          <cell r="I574">
            <v>40756.90011574074</v>
          </cell>
          <cell r="J574">
            <v>130.5</v>
          </cell>
          <cell r="M574">
            <v>852260.00000028871</v>
          </cell>
          <cell r="N574">
            <v>40765.864120370374</v>
          </cell>
          <cell r="O574">
            <v>40765.864120370374</v>
          </cell>
          <cell r="P574">
            <v>134.80000305175781</v>
          </cell>
        </row>
        <row r="575">
          <cell r="A575">
            <v>809054.99999974854</v>
          </cell>
          <cell r="B575">
            <v>40765.364062499997</v>
          </cell>
          <cell r="C575">
            <v>40765.364062499997</v>
          </cell>
          <cell r="D575">
            <v>151</v>
          </cell>
          <cell r="G575">
            <v>79570.000000158325</v>
          </cell>
          <cell r="H575">
            <v>40756.920949074076</v>
          </cell>
          <cell r="I575">
            <v>40756.920949074076</v>
          </cell>
          <cell r="J575">
            <v>129.10000610351562</v>
          </cell>
          <cell r="M575">
            <v>852577.99999981653</v>
          </cell>
          <cell r="N575">
            <v>40765.867800925924</v>
          </cell>
          <cell r="O575">
            <v>40765.867800925924</v>
          </cell>
          <cell r="P575">
            <v>154.80000305175781</v>
          </cell>
        </row>
        <row r="576">
          <cell r="A576">
            <v>810854.99999995809</v>
          </cell>
          <cell r="B576">
            <v>40765.384895833333</v>
          </cell>
          <cell r="C576">
            <v>40765.384895833333</v>
          </cell>
          <cell r="D576">
            <v>160</v>
          </cell>
          <cell r="G576">
            <v>81369.99999973923</v>
          </cell>
          <cell r="H576">
            <v>40756.941782407404</v>
          </cell>
          <cell r="I576">
            <v>40756.941782407404</v>
          </cell>
          <cell r="J576">
            <v>129.69999694824219</v>
          </cell>
          <cell r="M576">
            <v>854059.99999986961</v>
          </cell>
          <cell r="N576">
            <v>40765.884953703702</v>
          </cell>
          <cell r="O576">
            <v>40765.884953703702</v>
          </cell>
          <cell r="P576">
            <v>149.69999694824219</v>
          </cell>
        </row>
        <row r="577">
          <cell r="A577">
            <v>811838.99999989662</v>
          </cell>
          <cell r="B577">
            <v>40765.396284722221</v>
          </cell>
          <cell r="C577">
            <v>40765.396284722221</v>
          </cell>
          <cell r="D577">
            <v>190.40000915527344</v>
          </cell>
          <cell r="G577">
            <v>83171.000000182539</v>
          </cell>
          <cell r="H577">
            <v>40756.962627314817</v>
          </cell>
          <cell r="I577">
            <v>40756.962627314817</v>
          </cell>
          <cell r="J577">
            <v>130.19999694824219</v>
          </cell>
          <cell r="M577">
            <v>855860.00000007916</v>
          </cell>
          <cell r="N577">
            <v>40765.905787037038</v>
          </cell>
          <cell r="O577">
            <v>40765.905787037038</v>
          </cell>
          <cell r="P577">
            <v>159.10000610351562</v>
          </cell>
        </row>
        <row r="578">
          <cell r="A578">
            <v>812655.99999977276</v>
          </cell>
          <cell r="B578">
            <v>40765.405740740738</v>
          </cell>
          <cell r="C578">
            <v>40765.405740740738</v>
          </cell>
          <cell r="D578">
            <v>184.40000915527344</v>
          </cell>
          <cell r="G578">
            <v>84970.000000158325</v>
          </cell>
          <cell r="H578">
            <v>40756.983449074076</v>
          </cell>
          <cell r="I578">
            <v>40756.983449074076</v>
          </cell>
          <cell r="J578">
            <v>129.19999694824219</v>
          </cell>
          <cell r="M578">
            <v>857660.00000028871</v>
          </cell>
          <cell r="N578">
            <v>40765.926620370374</v>
          </cell>
          <cell r="O578">
            <v>40765.926620370374</v>
          </cell>
          <cell r="P578">
            <v>167.80000305175781</v>
          </cell>
        </row>
        <row r="579">
          <cell r="A579">
            <v>814457.00000021607</v>
          </cell>
          <cell r="B579">
            <v>40765.426585648151</v>
          </cell>
          <cell r="C579">
            <v>40765.426585648151</v>
          </cell>
          <cell r="D579">
            <v>184.69999694824219</v>
          </cell>
          <cell r="G579">
            <v>86769.99999973923</v>
          </cell>
          <cell r="H579">
            <v>40757.004282407404</v>
          </cell>
          <cell r="I579">
            <v>40757.004282407404</v>
          </cell>
          <cell r="J579">
            <v>135.90000915527344</v>
          </cell>
          <cell r="M579">
            <v>859459.99999986961</v>
          </cell>
          <cell r="N579">
            <v>40765.947453703702</v>
          </cell>
          <cell r="O579">
            <v>40765.947453703702</v>
          </cell>
          <cell r="P579">
            <v>170</v>
          </cell>
        </row>
        <row r="580">
          <cell r="A580">
            <v>816256.99999979697</v>
          </cell>
          <cell r="B580">
            <v>40765.447418981479</v>
          </cell>
          <cell r="C580">
            <v>40765.447418981479</v>
          </cell>
          <cell r="D580">
            <v>189.30000305175781</v>
          </cell>
          <cell r="G580">
            <v>88571.000000182539</v>
          </cell>
          <cell r="H580">
            <v>40757.025127314817</v>
          </cell>
          <cell r="I580">
            <v>40757.025127314817</v>
          </cell>
          <cell r="J580">
            <v>128.80000305175781</v>
          </cell>
          <cell r="M580">
            <v>861260.00000007916</v>
          </cell>
          <cell r="N580">
            <v>40765.968287037038</v>
          </cell>
          <cell r="O580">
            <v>40765.968287037038</v>
          </cell>
          <cell r="P580">
            <v>169.90000915527344</v>
          </cell>
        </row>
        <row r="581">
          <cell r="A581">
            <v>818055.00000016764</v>
          </cell>
          <cell r="B581">
            <v>40765.468229166669</v>
          </cell>
          <cell r="C581">
            <v>40765.468229166669</v>
          </cell>
          <cell r="D581">
            <v>193.30000305175781</v>
          </cell>
          <cell r="G581">
            <v>88654.999999701977</v>
          </cell>
          <cell r="H581">
            <v>40757.026099537034</v>
          </cell>
          <cell r="I581">
            <v>40757.026099537034</v>
          </cell>
          <cell r="J581">
            <v>142.19999694824219</v>
          </cell>
          <cell r="M581">
            <v>863060.00000028871</v>
          </cell>
          <cell r="N581">
            <v>40765.989120370374</v>
          </cell>
          <cell r="O581">
            <v>40765.989120370374</v>
          </cell>
          <cell r="P581">
            <v>173.80000305175781</v>
          </cell>
        </row>
        <row r="582">
          <cell r="A582">
            <v>819854.99999974854</v>
          </cell>
          <cell r="B582">
            <v>40765.489062499997</v>
          </cell>
          <cell r="C582">
            <v>40765.489062499997</v>
          </cell>
          <cell r="D582">
            <v>188.30000305175781</v>
          </cell>
          <cell r="G582">
            <v>88897.999999928288</v>
          </cell>
          <cell r="H582">
            <v>40757.028912037036</v>
          </cell>
          <cell r="I582">
            <v>40757.028912037036</v>
          </cell>
          <cell r="J582">
            <v>126.40000152587891</v>
          </cell>
          <cell r="M582">
            <v>864859.99999986961</v>
          </cell>
          <cell r="N582">
            <v>40766.009953703702</v>
          </cell>
          <cell r="O582">
            <v>40766.009953703702</v>
          </cell>
          <cell r="P582">
            <v>179.10000610351562</v>
          </cell>
        </row>
        <row r="583">
          <cell r="A583">
            <v>821656.00000019185</v>
          </cell>
          <cell r="B583">
            <v>40765.50990740741</v>
          </cell>
          <cell r="C583">
            <v>40765.50990740741</v>
          </cell>
          <cell r="D583">
            <v>180.5</v>
          </cell>
          <cell r="G583">
            <v>89157.000000122935</v>
          </cell>
          <cell r="H583">
            <v>40757.031909722224</v>
          </cell>
          <cell r="I583">
            <v>40757.031909722224</v>
          </cell>
          <cell r="J583">
            <v>138.90000915527344</v>
          </cell>
          <cell r="M583">
            <v>866660.00000007916</v>
          </cell>
          <cell r="N583">
            <v>40766.030787037038</v>
          </cell>
          <cell r="O583">
            <v>40766.030787037038</v>
          </cell>
          <cell r="P583">
            <v>185.10000610351562</v>
          </cell>
        </row>
        <row r="584">
          <cell r="A584">
            <v>823455.99999977276</v>
          </cell>
          <cell r="B584">
            <v>40765.530740740738</v>
          </cell>
          <cell r="C584">
            <v>40765.530740740738</v>
          </cell>
          <cell r="D584">
            <v>180.30000305175781</v>
          </cell>
          <cell r="G584">
            <v>90370.999999763444</v>
          </cell>
          <cell r="H584">
            <v>40757.045960648145</v>
          </cell>
          <cell r="I584">
            <v>40757.045960648145</v>
          </cell>
          <cell r="J584">
            <v>131.30000305175781</v>
          </cell>
          <cell r="M584">
            <v>868460.00000028871</v>
          </cell>
          <cell r="N584">
            <v>40766.051620370374</v>
          </cell>
          <cell r="O584">
            <v>40766.051620370374</v>
          </cell>
          <cell r="P584">
            <v>188.40000915527344</v>
          </cell>
        </row>
        <row r="585">
          <cell r="A585">
            <v>825255.9999999823</v>
          </cell>
          <cell r="B585">
            <v>40765.551574074074</v>
          </cell>
          <cell r="C585">
            <v>40765.551574074074</v>
          </cell>
          <cell r="D585">
            <v>166.5</v>
          </cell>
          <cell r="G585">
            <v>92170.999999972992</v>
          </cell>
          <cell r="H585">
            <v>40757.066793981481</v>
          </cell>
          <cell r="I585">
            <v>40757.066793981481</v>
          </cell>
          <cell r="J585">
            <v>133.10000610351562</v>
          </cell>
          <cell r="M585">
            <v>870259.99999986961</v>
          </cell>
          <cell r="N585">
            <v>40766.072453703702</v>
          </cell>
          <cell r="O585">
            <v>40766.072453703702</v>
          </cell>
          <cell r="P585">
            <v>197.90000915527344</v>
          </cell>
        </row>
        <row r="586">
          <cell r="A586">
            <v>827056.99999979697</v>
          </cell>
          <cell r="B586">
            <v>40765.572418981479</v>
          </cell>
          <cell r="C586">
            <v>40765.572418981479</v>
          </cell>
          <cell r="D586">
            <v>154</v>
          </cell>
          <cell r="G586">
            <v>93971.000000182539</v>
          </cell>
          <cell r="H586">
            <v>40757.087627314817</v>
          </cell>
          <cell r="I586">
            <v>40757.087627314817</v>
          </cell>
          <cell r="J586">
            <v>129</v>
          </cell>
          <cell r="M586">
            <v>872061.00000031292</v>
          </cell>
          <cell r="N586">
            <v>40766.093298611115</v>
          </cell>
          <cell r="O586">
            <v>40766.093298611115</v>
          </cell>
          <cell r="P586">
            <v>211.5</v>
          </cell>
        </row>
        <row r="587">
          <cell r="A587">
            <v>828857.00000000652</v>
          </cell>
          <cell r="B587">
            <v>40765.593252314815</v>
          </cell>
          <cell r="C587">
            <v>40765.593252314815</v>
          </cell>
          <cell r="D587">
            <v>155.30000305175781</v>
          </cell>
          <cell r="G587">
            <v>95770.999999763444</v>
          </cell>
          <cell r="H587">
            <v>40757.108460648145</v>
          </cell>
          <cell r="I587">
            <v>40757.108460648145</v>
          </cell>
          <cell r="J587">
            <v>131.10000610351562</v>
          </cell>
          <cell r="M587">
            <v>873860.99999989383</v>
          </cell>
          <cell r="N587">
            <v>40766.114131944443</v>
          </cell>
          <cell r="O587">
            <v>40766.114131944443</v>
          </cell>
          <cell r="P587">
            <v>222.90000915527344</v>
          </cell>
        </row>
        <row r="588">
          <cell r="A588">
            <v>830657.00000021607</v>
          </cell>
          <cell r="B588">
            <v>40765.614085648151</v>
          </cell>
          <cell r="C588">
            <v>40765.614085648151</v>
          </cell>
          <cell r="D588">
            <v>151.19999694824219</v>
          </cell>
          <cell r="G588">
            <v>97570.999999972992</v>
          </cell>
          <cell r="H588">
            <v>40757.129293981481</v>
          </cell>
          <cell r="I588">
            <v>40757.129293981481</v>
          </cell>
          <cell r="J588">
            <v>135.80000305175781</v>
          </cell>
          <cell r="M588">
            <v>876396.00000029895</v>
          </cell>
          <cell r="N588">
            <v>40766.143472222226</v>
          </cell>
          <cell r="O588">
            <v>40766.143472222226</v>
          </cell>
          <cell r="P588">
            <v>215.60000610351562</v>
          </cell>
        </row>
        <row r="589">
          <cell r="A589">
            <v>832456.99999979697</v>
          </cell>
          <cell r="B589">
            <v>40765.634918981479</v>
          </cell>
          <cell r="C589">
            <v>40765.634918981479</v>
          </cell>
          <cell r="D589">
            <v>145.60000610351562</v>
          </cell>
          <cell r="G589">
            <v>99371.999999787658</v>
          </cell>
          <cell r="H589">
            <v>40757.150138888886</v>
          </cell>
          <cell r="I589">
            <v>40757.150138888886</v>
          </cell>
          <cell r="J589">
            <v>132.5</v>
          </cell>
          <cell r="M589">
            <v>877461.00000031292</v>
          </cell>
          <cell r="N589">
            <v>40766.155798611115</v>
          </cell>
          <cell r="O589">
            <v>40766.155798611115</v>
          </cell>
          <cell r="P589">
            <v>218.40000915527344</v>
          </cell>
        </row>
        <row r="590">
          <cell r="A590">
            <v>833916.99999973644</v>
          </cell>
          <cell r="B590">
            <v>40765.651817129627</v>
          </cell>
          <cell r="C590">
            <v>40765.651817129627</v>
          </cell>
          <cell r="D590">
            <v>113.30000305175781</v>
          </cell>
          <cell r="G590">
            <v>101171.99999999721</v>
          </cell>
          <cell r="H590">
            <v>40757.170972222222</v>
          </cell>
          <cell r="I590">
            <v>40757.170972222222</v>
          </cell>
          <cell r="J590">
            <v>126.59999847412109</v>
          </cell>
          <cell r="M590">
            <v>879138.00000005867</v>
          </cell>
          <cell r="N590">
            <v>40766.175208333334</v>
          </cell>
          <cell r="O590">
            <v>40766.175208333334</v>
          </cell>
          <cell r="P590">
            <v>171.60000610351562</v>
          </cell>
        </row>
        <row r="591">
          <cell r="A591">
            <v>833938.99999985006</v>
          </cell>
          <cell r="B591">
            <v>40765.652071759258</v>
          </cell>
          <cell r="C591">
            <v>40765.652071759258</v>
          </cell>
          <cell r="D591">
            <v>81.900001525878906</v>
          </cell>
          <cell r="G591">
            <v>102972.00000020675</v>
          </cell>
          <cell r="H591">
            <v>40757.191805555558</v>
          </cell>
          <cell r="I591">
            <v>40757.191805555558</v>
          </cell>
          <cell r="J591">
            <v>135.10000610351562</v>
          </cell>
          <cell r="M591">
            <v>879214.99999982771</v>
          </cell>
          <cell r="N591">
            <v>40766.176099537035</v>
          </cell>
          <cell r="O591">
            <v>40766.176099537035</v>
          </cell>
          <cell r="P591">
            <v>192.90000915527344</v>
          </cell>
        </row>
        <row r="592">
          <cell r="A592">
            <v>834257.00000000652</v>
          </cell>
          <cell r="B592">
            <v>40765.655752314815</v>
          </cell>
          <cell r="C592">
            <v>40765.655752314815</v>
          </cell>
          <cell r="D592">
            <v>74.5</v>
          </cell>
          <cell r="G592">
            <v>104771.99999978766</v>
          </cell>
          <cell r="H592">
            <v>40757.212638888886</v>
          </cell>
          <cell r="I592">
            <v>40757.212638888886</v>
          </cell>
          <cell r="J592">
            <v>130.60000610351562</v>
          </cell>
          <cell r="M592">
            <v>879260.99999989383</v>
          </cell>
          <cell r="N592">
            <v>40766.176631944443</v>
          </cell>
          <cell r="O592">
            <v>40766.176631944443</v>
          </cell>
          <cell r="P592">
            <v>194.10000610351562</v>
          </cell>
        </row>
        <row r="593">
          <cell r="A593">
            <v>836057.00000021607</v>
          </cell>
          <cell r="B593">
            <v>40765.676585648151</v>
          </cell>
          <cell r="C593">
            <v>40765.676585648151</v>
          </cell>
          <cell r="D593">
            <v>57.200000762939453</v>
          </cell>
          <cell r="G593">
            <v>106358.99999986868</v>
          </cell>
          <cell r="H593">
            <v>40757.231006944443</v>
          </cell>
          <cell r="I593">
            <v>40757.231006944443</v>
          </cell>
          <cell r="J593">
            <v>115.90000152587891</v>
          </cell>
          <cell r="M593">
            <v>880346.00000018254</v>
          </cell>
          <cell r="N593">
            <v>40766.189189814817</v>
          </cell>
          <cell r="O593">
            <v>40766.189189814817</v>
          </cell>
          <cell r="P593">
            <v>173.40000915527344</v>
          </cell>
        </row>
        <row r="594">
          <cell r="A594">
            <v>837858.00000003073</v>
          </cell>
          <cell r="B594">
            <v>40765.697430555556</v>
          </cell>
          <cell r="C594">
            <v>40765.697430555556</v>
          </cell>
          <cell r="D594">
            <v>60.400001525878906</v>
          </cell>
          <cell r="G594">
            <v>106369.99999992549</v>
          </cell>
          <cell r="H594">
            <v>40757.231134259258</v>
          </cell>
          <cell r="I594">
            <v>40757.231134259258</v>
          </cell>
          <cell r="J594">
            <v>137.40000915527344</v>
          </cell>
          <cell r="M594">
            <v>881061.00000010338</v>
          </cell>
          <cell r="N594">
            <v>40766.197465277779</v>
          </cell>
          <cell r="O594">
            <v>40766.197465277779</v>
          </cell>
          <cell r="P594">
            <v>170.80000305175781</v>
          </cell>
        </row>
        <row r="595">
          <cell r="A595">
            <v>839658.00000024028</v>
          </cell>
          <cell r="B595">
            <v>40765.718263888892</v>
          </cell>
          <cell r="C595">
            <v>40765.718263888892</v>
          </cell>
          <cell r="D595">
            <v>71.5</v>
          </cell>
          <cell r="G595">
            <v>106571.99999999721</v>
          </cell>
          <cell r="H595">
            <v>40757.233472222222</v>
          </cell>
          <cell r="I595">
            <v>40757.233472222222</v>
          </cell>
          <cell r="J595">
            <v>132.40000915527344</v>
          </cell>
          <cell r="M595">
            <v>882861.00000031292</v>
          </cell>
          <cell r="N595">
            <v>40766.218298611115</v>
          </cell>
          <cell r="O595">
            <v>40766.218298611115</v>
          </cell>
          <cell r="P595">
            <v>170.69999694824219</v>
          </cell>
        </row>
        <row r="596">
          <cell r="A596">
            <v>840801.99999986216</v>
          </cell>
          <cell r="B596">
            <v>40765.731504629628</v>
          </cell>
          <cell r="C596">
            <v>40765.731504629628</v>
          </cell>
          <cell r="D596">
            <v>103.5</v>
          </cell>
          <cell r="G596">
            <v>108372.00000020675</v>
          </cell>
          <cell r="H596">
            <v>40757.254305555558</v>
          </cell>
          <cell r="I596">
            <v>40757.254305555558</v>
          </cell>
          <cell r="J596">
            <v>130.80000305175781</v>
          </cell>
          <cell r="M596">
            <v>884660.99999989383</v>
          </cell>
          <cell r="N596">
            <v>40766.239131944443</v>
          </cell>
          <cell r="O596">
            <v>40766.239131944443</v>
          </cell>
          <cell r="P596">
            <v>166.10000610351562</v>
          </cell>
        </row>
        <row r="597">
          <cell r="A597">
            <v>841236.00000010338</v>
          </cell>
          <cell r="B597">
            <v>40765.736527777779</v>
          </cell>
          <cell r="C597">
            <v>40765.736527777779</v>
          </cell>
          <cell r="D597">
            <v>136.90000915527344</v>
          </cell>
          <cell r="G597">
            <v>110173.00000002142</v>
          </cell>
          <cell r="H597">
            <v>40757.275150462963</v>
          </cell>
          <cell r="I597">
            <v>40757.275150462963</v>
          </cell>
          <cell r="J597">
            <v>136.10000610351562</v>
          </cell>
          <cell r="M597">
            <v>886461.00000010338</v>
          </cell>
          <cell r="N597">
            <v>40766.259965277779</v>
          </cell>
          <cell r="O597">
            <v>40766.259965277779</v>
          </cell>
          <cell r="P597">
            <v>159.90000915527344</v>
          </cell>
        </row>
        <row r="598">
          <cell r="A598">
            <v>841457.99999982119</v>
          </cell>
          <cell r="B598">
            <v>40765.73909722222</v>
          </cell>
          <cell r="C598">
            <v>40765.73909722222</v>
          </cell>
          <cell r="D598">
            <v>155.69999694824219</v>
          </cell>
          <cell r="G598">
            <v>111973.00000023097</v>
          </cell>
          <cell r="H598">
            <v>40757.295983796299</v>
          </cell>
          <cell r="I598">
            <v>40757.295983796299</v>
          </cell>
          <cell r="J598">
            <v>138.10000610351562</v>
          </cell>
          <cell r="M598">
            <v>888261.99999991804</v>
          </cell>
          <cell r="N598">
            <v>40766.280810185184</v>
          </cell>
          <cell r="O598">
            <v>40766.280810185184</v>
          </cell>
          <cell r="P598">
            <v>142.90000915527344</v>
          </cell>
        </row>
        <row r="599">
          <cell r="A599">
            <v>843258.00000003073</v>
          </cell>
          <cell r="B599">
            <v>40765.759930555556</v>
          </cell>
          <cell r="C599">
            <v>40765.759930555556</v>
          </cell>
          <cell r="D599">
            <v>173</v>
          </cell>
          <cell r="G599">
            <v>112616.99999989942</v>
          </cell>
          <cell r="H599">
            <v>40757.303437499999</v>
          </cell>
          <cell r="I599">
            <v>40757.303437499999</v>
          </cell>
          <cell r="J599">
            <v>121.70000457763672</v>
          </cell>
          <cell r="M599">
            <v>890062.00000012759</v>
          </cell>
          <cell r="N599">
            <v>40766.30164351852</v>
          </cell>
          <cell r="O599">
            <v>40766.30164351852</v>
          </cell>
          <cell r="P599">
            <v>151.69999694824219</v>
          </cell>
        </row>
        <row r="600">
          <cell r="A600">
            <v>844802.00000011828</v>
          </cell>
          <cell r="B600">
            <v>40765.777800925927</v>
          </cell>
          <cell r="C600">
            <v>40765.777800925927</v>
          </cell>
          <cell r="D600">
            <v>203.19999694824219</v>
          </cell>
          <cell r="G600">
            <v>112626.99999972247</v>
          </cell>
          <cell r="H600">
            <v>40757.303553240738</v>
          </cell>
          <cell r="I600">
            <v>40757.303553240738</v>
          </cell>
          <cell r="J600">
            <v>135.10000610351562</v>
          </cell>
          <cell r="M600">
            <v>890320.99999969359</v>
          </cell>
          <cell r="N600">
            <v>40766.3046412037</v>
          </cell>
          <cell r="O600">
            <v>40766.3046412037</v>
          </cell>
          <cell r="P600">
            <v>192.19999694824219</v>
          </cell>
        </row>
        <row r="601">
          <cell r="A601">
            <v>845058.9999998454</v>
          </cell>
          <cell r="B601">
            <v>40765.780775462961</v>
          </cell>
          <cell r="C601">
            <v>40765.780775462961</v>
          </cell>
          <cell r="D601">
            <v>203</v>
          </cell>
          <cell r="G601">
            <v>112710.00000026543</v>
          </cell>
          <cell r="H601">
            <v>40757.304513888892</v>
          </cell>
          <cell r="I601">
            <v>40757.304513888892</v>
          </cell>
          <cell r="J601">
            <v>119.20000457763672</v>
          </cell>
          <cell r="M601">
            <v>890367.99999999348</v>
          </cell>
          <cell r="N601">
            <v>40766.305185185185</v>
          </cell>
          <cell r="O601">
            <v>40766.305185185185</v>
          </cell>
          <cell r="P601">
            <v>213.90000915527344</v>
          </cell>
        </row>
        <row r="602">
          <cell r="A602">
            <v>846859.00000005495</v>
          </cell>
          <cell r="B602">
            <v>40765.801608796297</v>
          </cell>
          <cell r="C602">
            <v>40765.801608796297</v>
          </cell>
          <cell r="D602">
            <v>211.90000915527344</v>
          </cell>
          <cell r="G602">
            <v>112725</v>
          </cell>
          <cell r="H602">
            <v>40757.3046875</v>
          </cell>
          <cell r="I602">
            <v>40757.3046875</v>
          </cell>
          <cell r="J602">
            <v>133.5</v>
          </cell>
          <cell r="M602">
            <v>891861.9999997085</v>
          </cell>
          <cell r="N602">
            <v>40766.322476851848</v>
          </cell>
          <cell r="O602">
            <v>40766.322476851848</v>
          </cell>
          <cell r="P602">
            <v>214.10000610351562</v>
          </cell>
        </row>
        <row r="603">
          <cell r="A603">
            <v>848659.99999986961</v>
          </cell>
          <cell r="B603">
            <v>40765.822453703702</v>
          </cell>
          <cell r="C603">
            <v>40765.822453703702</v>
          </cell>
          <cell r="D603">
            <v>230</v>
          </cell>
          <cell r="G603">
            <v>112815.99999989849</v>
          </cell>
          <cell r="H603">
            <v>40757.30574074074</v>
          </cell>
          <cell r="I603">
            <v>40757.30574074074</v>
          </cell>
          <cell r="J603">
            <v>115.30000305175781</v>
          </cell>
          <cell r="M603">
            <v>893145.99999999627</v>
          </cell>
          <cell r="N603">
            <v>40766.337337962963</v>
          </cell>
          <cell r="O603">
            <v>40766.337337962963</v>
          </cell>
          <cell r="P603">
            <v>193.40000915527344</v>
          </cell>
        </row>
        <row r="604">
          <cell r="A604">
            <v>850460.00000007916</v>
          </cell>
          <cell r="B604">
            <v>40765.843287037038</v>
          </cell>
          <cell r="C604">
            <v>40765.843287037038</v>
          </cell>
          <cell r="D604">
            <v>230.30000305175781</v>
          </cell>
          <cell r="G604">
            <v>112826.9999999553</v>
          </cell>
          <cell r="H604">
            <v>40757.305868055555</v>
          </cell>
          <cell r="I604">
            <v>40757.305868055555</v>
          </cell>
          <cell r="J604">
            <v>134.90000915527344</v>
          </cell>
          <cell r="M604">
            <v>893663.00000015181</v>
          </cell>
          <cell r="N604">
            <v>40766.343321759261</v>
          </cell>
          <cell r="O604">
            <v>40766.343321759261</v>
          </cell>
          <cell r="P604">
            <v>184.40000915527344</v>
          </cell>
        </row>
        <row r="605">
          <cell r="A605">
            <v>852260.00000028871</v>
          </cell>
          <cell r="B605">
            <v>40765.864120370374</v>
          </cell>
          <cell r="C605">
            <v>40765.864120370374</v>
          </cell>
          <cell r="D605">
            <v>228.30000305175781</v>
          </cell>
          <cell r="G605">
            <v>112962.00000008103</v>
          </cell>
          <cell r="H605">
            <v>40757.307430555556</v>
          </cell>
          <cell r="I605">
            <v>40757.307430555556</v>
          </cell>
          <cell r="J605">
            <v>108.80000305175781</v>
          </cell>
          <cell r="M605">
            <v>895462.99999973271</v>
          </cell>
          <cell r="N605">
            <v>40766.364155092589</v>
          </cell>
          <cell r="O605">
            <v>40766.364155092589</v>
          </cell>
          <cell r="P605">
            <v>177.5</v>
          </cell>
        </row>
        <row r="606">
          <cell r="A606">
            <v>854059.99999986961</v>
          </cell>
          <cell r="B606">
            <v>40765.884953703702</v>
          </cell>
          <cell r="C606">
            <v>40765.884953703702</v>
          </cell>
          <cell r="D606">
            <v>209.30000305175781</v>
          </cell>
          <cell r="G606">
            <v>112971.99999990407</v>
          </cell>
          <cell r="H606">
            <v>40757.307546296295</v>
          </cell>
          <cell r="I606">
            <v>40757.307546296295</v>
          </cell>
          <cell r="J606">
            <v>134.60000610351562</v>
          </cell>
          <cell r="M606">
            <v>897266.0000000149</v>
          </cell>
          <cell r="N606">
            <v>40766.385023148148</v>
          </cell>
          <cell r="O606">
            <v>40766.385023148148</v>
          </cell>
          <cell r="P606">
            <v>159.5</v>
          </cell>
        </row>
        <row r="607">
          <cell r="A607">
            <v>855860.00000007916</v>
          </cell>
          <cell r="B607">
            <v>40765.905787037038</v>
          </cell>
          <cell r="C607">
            <v>40765.905787037038</v>
          </cell>
          <cell r="D607">
            <v>195.10000610351562</v>
          </cell>
          <cell r="G607">
            <v>113772.99999981187</v>
          </cell>
          <cell r="H607">
            <v>40757.316817129627</v>
          </cell>
          <cell r="I607">
            <v>40757.316817129627</v>
          </cell>
          <cell r="J607">
            <v>134.69999694824219</v>
          </cell>
          <cell r="M607">
            <v>899066.99999982957</v>
          </cell>
          <cell r="N607">
            <v>40766.405868055554</v>
          </cell>
          <cell r="O607">
            <v>40766.405868055554</v>
          </cell>
          <cell r="P607">
            <v>161.40000915527344</v>
          </cell>
        </row>
        <row r="608">
          <cell r="A608">
            <v>857660.00000028871</v>
          </cell>
          <cell r="B608">
            <v>40765.926620370374</v>
          </cell>
          <cell r="C608">
            <v>40765.926620370374</v>
          </cell>
          <cell r="D608">
            <v>195.30000305175781</v>
          </cell>
          <cell r="G608">
            <v>113828.99999970105</v>
          </cell>
          <cell r="H608">
            <v>40757.317465277774</v>
          </cell>
          <cell r="I608">
            <v>40757.317465277774</v>
          </cell>
          <cell r="J608">
            <v>118.40000152587891</v>
          </cell>
          <cell r="M608">
            <v>900863.99999996647</v>
          </cell>
          <cell r="N608">
            <v>40766.426666666666</v>
          </cell>
          <cell r="O608">
            <v>40766.426666666666</v>
          </cell>
          <cell r="P608">
            <v>153.40000915527344</v>
          </cell>
        </row>
        <row r="609">
          <cell r="A609">
            <v>859459.99999986961</v>
          </cell>
          <cell r="B609">
            <v>40765.947453703702</v>
          </cell>
          <cell r="C609">
            <v>40765.947453703702</v>
          </cell>
          <cell r="D609">
            <v>192.5</v>
          </cell>
          <cell r="G609">
            <v>113844.00000006426</v>
          </cell>
          <cell r="H609">
            <v>40757.31763888889</v>
          </cell>
          <cell r="I609">
            <v>40757.31763888889</v>
          </cell>
          <cell r="J609">
            <v>134.30000305175781</v>
          </cell>
          <cell r="M609">
            <v>902664.00000017602</v>
          </cell>
          <cell r="N609">
            <v>40766.447500000002</v>
          </cell>
          <cell r="O609">
            <v>40766.447500000002</v>
          </cell>
          <cell r="P609">
            <v>154.40000915527344</v>
          </cell>
        </row>
        <row r="610">
          <cell r="A610">
            <v>861260.00000007916</v>
          </cell>
          <cell r="B610">
            <v>40765.968287037038</v>
          </cell>
          <cell r="C610">
            <v>40765.968287037038</v>
          </cell>
          <cell r="D610">
            <v>190.5</v>
          </cell>
          <cell r="G610">
            <v>115573.00000002142</v>
          </cell>
          <cell r="H610">
            <v>40757.337650462963</v>
          </cell>
          <cell r="I610">
            <v>40757.337650462963</v>
          </cell>
          <cell r="J610">
            <v>133.90000915527344</v>
          </cell>
          <cell r="M610">
            <v>904463.99999975692</v>
          </cell>
          <cell r="N610">
            <v>40766.468333333331</v>
          </cell>
          <cell r="O610">
            <v>40766.468333333331</v>
          </cell>
          <cell r="P610">
            <v>159.30000305175781</v>
          </cell>
        </row>
        <row r="611">
          <cell r="A611">
            <v>863060.00000028871</v>
          </cell>
          <cell r="B611">
            <v>40765.989120370374</v>
          </cell>
          <cell r="C611">
            <v>40765.989120370374</v>
          </cell>
          <cell r="D611">
            <v>163.30000305175781</v>
          </cell>
          <cell r="G611">
            <v>117373.00000023097</v>
          </cell>
          <cell r="H611">
            <v>40757.358483796299</v>
          </cell>
          <cell r="I611">
            <v>40757.358483796299</v>
          </cell>
          <cell r="J611">
            <v>127.80000305175781</v>
          </cell>
          <cell r="M611">
            <v>906263.99999996647</v>
          </cell>
          <cell r="N611">
            <v>40766.489166666666</v>
          </cell>
          <cell r="O611">
            <v>40766.489166666666</v>
          </cell>
          <cell r="P611">
            <v>165.10000610351562</v>
          </cell>
        </row>
        <row r="612">
          <cell r="A612">
            <v>864859.99999986961</v>
          </cell>
          <cell r="B612">
            <v>40766.009953703702</v>
          </cell>
          <cell r="C612">
            <v>40766.009953703702</v>
          </cell>
          <cell r="D612">
            <v>155.69999694824219</v>
          </cell>
          <cell r="G612">
            <v>119172.99999981187</v>
          </cell>
          <cell r="H612">
            <v>40757.379317129627</v>
          </cell>
          <cell r="I612">
            <v>40757.379317129627</v>
          </cell>
          <cell r="J612">
            <v>129.19999694824219</v>
          </cell>
          <cell r="M612">
            <v>908064.99999978114</v>
          </cell>
          <cell r="N612">
            <v>40766.510011574072</v>
          </cell>
          <cell r="O612">
            <v>40766.510011574072</v>
          </cell>
          <cell r="P612">
            <v>171.40000915527344</v>
          </cell>
        </row>
        <row r="613">
          <cell r="A613">
            <v>866660.00000007916</v>
          </cell>
          <cell r="B613">
            <v>40766.030787037038</v>
          </cell>
          <cell r="C613">
            <v>40766.030787037038</v>
          </cell>
          <cell r="D613">
            <v>151.40000915527344</v>
          </cell>
          <cell r="G613">
            <v>120973.00000002142</v>
          </cell>
          <cell r="H613">
            <v>40757.400150462963</v>
          </cell>
          <cell r="I613">
            <v>40757.400150462963</v>
          </cell>
          <cell r="J613">
            <v>128.10000610351562</v>
          </cell>
          <cell r="M613">
            <v>909864.99999999069</v>
          </cell>
          <cell r="N613">
            <v>40766.530844907407</v>
          </cell>
          <cell r="O613">
            <v>40766.530844907407</v>
          </cell>
          <cell r="P613">
            <v>173.69999694824219</v>
          </cell>
        </row>
        <row r="614">
          <cell r="A614">
            <v>868460.00000028871</v>
          </cell>
          <cell r="B614">
            <v>40766.051620370374</v>
          </cell>
          <cell r="C614">
            <v>40766.051620370374</v>
          </cell>
          <cell r="D614">
            <v>149.30000305175781</v>
          </cell>
          <cell r="G614">
            <v>121358.00000012387</v>
          </cell>
          <cell r="H614">
            <v>40757.404606481483</v>
          </cell>
          <cell r="I614">
            <v>40757.404606481483</v>
          </cell>
          <cell r="J614">
            <v>105.70000457763672</v>
          </cell>
          <cell r="M614">
            <v>911665.00000020023</v>
          </cell>
          <cell r="N614">
            <v>40766.551678240743</v>
          </cell>
          <cell r="O614">
            <v>40766.551678240743</v>
          </cell>
          <cell r="P614">
            <v>185</v>
          </cell>
        </row>
        <row r="615">
          <cell r="A615">
            <v>870259.99999986961</v>
          </cell>
          <cell r="B615">
            <v>40766.072453703702</v>
          </cell>
          <cell r="C615">
            <v>40766.072453703702</v>
          </cell>
          <cell r="D615">
            <v>133.5</v>
          </cell>
          <cell r="G615">
            <v>121367.99999994691</v>
          </cell>
          <cell r="H615">
            <v>40757.404722222222</v>
          </cell>
          <cell r="I615">
            <v>40757.404722222222</v>
          </cell>
          <cell r="J615">
            <v>128</v>
          </cell>
          <cell r="M615">
            <v>913464.99999978114</v>
          </cell>
          <cell r="N615">
            <v>40766.572511574072</v>
          </cell>
          <cell r="O615">
            <v>40766.572511574072</v>
          </cell>
          <cell r="P615">
            <v>191.5</v>
          </cell>
        </row>
        <row r="616">
          <cell r="A616">
            <v>872061.00000031292</v>
          </cell>
          <cell r="B616">
            <v>40766.093298611115</v>
          </cell>
          <cell r="C616">
            <v>40766.093298611115</v>
          </cell>
          <cell r="D616">
            <v>104.80000305175781</v>
          </cell>
          <cell r="G616">
            <v>122773.99999983609</v>
          </cell>
          <cell r="H616">
            <v>40757.420995370368</v>
          </cell>
          <cell r="I616">
            <v>40757.420995370368</v>
          </cell>
          <cell r="J616">
            <v>130.5</v>
          </cell>
          <cell r="M616">
            <v>915264.99999999069</v>
          </cell>
          <cell r="N616">
            <v>40766.593344907407</v>
          </cell>
          <cell r="O616">
            <v>40766.593344907407</v>
          </cell>
          <cell r="P616">
            <v>188.80000305175781</v>
          </cell>
        </row>
        <row r="617">
          <cell r="A617">
            <v>873860.99999989383</v>
          </cell>
          <cell r="B617">
            <v>40766.114131944443</v>
          </cell>
          <cell r="C617">
            <v>40766.114131944443</v>
          </cell>
          <cell r="D617">
            <v>102.59999847412109</v>
          </cell>
          <cell r="G617">
            <v>124574.00000004563</v>
          </cell>
          <cell r="H617">
            <v>40757.441828703704</v>
          </cell>
          <cell r="I617">
            <v>40757.441828703704</v>
          </cell>
          <cell r="J617">
            <v>134.40000915527344</v>
          </cell>
          <cell r="M617">
            <v>917065.99999980535</v>
          </cell>
          <cell r="N617">
            <v>40766.614189814813</v>
          </cell>
          <cell r="O617">
            <v>40766.614189814813</v>
          </cell>
          <cell r="P617">
            <v>190.80000305175781</v>
          </cell>
        </row>
        <row r="618">
          <cell r="A618">
            <v>875661.00000010338</v>
          </cell>
          <cell r="B618">
            <v>40766.134965277779</v>
          </cell>
          <cell r="C618">
            <v>40766.134965277779</v>
          </cell>
          <cell r="D618">
            <v>102.80000305175781</v>
          </cell>
          <cell r="G618">
            <v>126371.99999978766</v>
          </cell>
          <cell r="H618">
            <v>40757.462638888886</v>
          </cell>
          <cell r="I618">
            <v>40757.462638888886</v>
          </cell>
          <cell r="J618">
            <v>117.40000152587891</v>
          </cell>
          <cell r="M618">
            <v>918866.0000000149</v>
          </cell>
          <cell r="N618">
            <v>40766.635023148148</v>
          </cell>
          <cell r="O618">
            <v>40766.635023148148</v>
          </cell>
          <cell r="P618">
            <v>183.80000305175781</v>
          </cell>
        </row>
        <row r="619">
          <cell r="A619">
            <v>875675.99999983795</v>
          </cell>
          <cell r="B619">
            <v>40766.135138888887</v>
          </cell>
          <cell r="C619">
            <v>40766.135138888887</v>
          </cell>
          <cell r="D619">
            <v>102</v>
          </cell>
          <cell r="G619">
            <v>126374.00000025518</v>
          </cell>
          <cell r="H619">
            <v>40757.46266203704</v>
          </cell>
          <cell r="I619">
            <v>40757.46266203704</v>
          </cell>
          <cell r="J619">
            <v>117.40000152587891</v>
          </cell>
          <cell r="M619">
            <v>920666.00000022445</v>
          </cell>
          <cell r="N619">
            <v>40766.655856481484</v>
          </cell>
          <cell r="O619">
            <v>40766.655856481484</v>
          </cell>
          <cell r="P619">
            <v>182.10000610351562</v>
          </cell>
        </row>
        <row r="620">
          <cell r="A620">
            <v>876285.99999973085</v>
          </cell>
          <cell r="B620">
            <v>40766.142199074071</v>
          </cell>
          <cell r="C620">
            <v>40766.142199074071</v>
          </cell>
          <cell r="D620">
            <v>103.30000305175781</v>
          </cell>
          <cell r="G620">
            <v>126401.99999988545</v>
          </cell>
          <cell r="H620">
            <v>40757.46298611111</v>
          </cell>
          <cell r="I620">
            <v>40757.46298611111</v>
          </cell>
          <cell r="J620">
            <v>133.90000915527344</v>
          </cell>
          <cell r="M620">
            <v>922465.99999980535</v>
          </cell>
          <cell r="N620">
            <v>40766.676689814813</v>
          </cell>
          <cell r="O620">
            <v>40766.676689814813</v>
          </cell>
          <cell r="P620">
            <v>178.5</v>
          </cell>
        </row>
        <row r="621">
          <cell r="A621">
            <v>876396.00000029895</v>
          </cell>
          <cell r="B621">
            <v>40766.143472222226</v>
          </cell>
          <cell r="C621">
            <v>40766.143472222226</v>
          </cell>
          <cell r="D621">
            <v>103.30000305175781</v>
          </cell>
          <cell r="G621">
            <v>128173.99999983609</v>
          </cell>
          <cell r="H621">
            <v>40757.483495370368</v>
          </cell>
          <cell r="I621">
            <v>40757.483495370368</v>
          </cell>
          <cell r="J621">
            <v>136.60000610351562</v>
          </cell>
          <cell r="M621">
            <v>924267.00000024866</v>
          </cell>
          <cell r="N621">
            <v>40766.697534722225</v>
          </cell>
          <cell r="O621">
            <v>40766.697534722225</v>
          </cell>
          <cell r="P621">
            <v>175.60000610351562</v>
          </cell>
        </row>
        <row r="622">
          <cell r="A622">
            <v>877461.00000031292</v>
          </cell>
          <cell r="B622">
            <v>40766.155798611115</v>
          </cell>
          <cell r="C622">
            <v>40766.155798611115</v>
          </cell>
          <cell r="D622">
            <v>100.40000152587891</v>
          </cell>
          <cell r="G622">
            <v>129974.00000004563</v>
          </cell>
          <cell r="H622">
            <v>40757.504328703704</v>
          </cell>
          <cell r="I622">
            <v>40757.504328703704</v>
          </cell>
          <cell r="J622">
            <v>128.80000305175781</v>
          </cell>
          <cell r="M622">
            <v>926066.99999982957</v>
          </cell>
          <cell r="N622">
            <v>40766.718368055554</v>
          </cell>
          <cell r="O622">
            <v>40766.718368055554</v>
          </cell>
          <cell r="P622">
            <v>178.90000915527344</v>
          </cell>
        </row>
        <row r="623">
          <cell r="A623">
            <v>879147.99999988172</v>
          </cell>
          <cell r="B623">
            <v>40766.175324074073</v>
          </cell>
          <cell r="C623">
            <v>40766.175324074073</v>
          </cell>
          <cell r="D623">
            <v>45.900001525878906</v>
          </cell>
          <cell r="G623">
            <v>131774.00000025518</v>
          </cell>
          <cell r="H623">
            <v>40757.52516203704</v>
          </cell>
          <cell r="I623">
            <v>40757.52516203704</v>
          </cell>
          <cell r="J623">
            <v>126.59999847412109</v>
          </cell>
          <cell r="M623">
            <v>927867.00000003912</v>
          </cell>
          <cell r="N623">
            <v>40766.739201388889</v>
          </cell>
          <cell r="O623">
            <v>40766.739201388889</v>
          </cell>
          <cell r="P623">
            <v>176.30000305175781</v>
          </cell>
        </row>
        <row r="624">
          <cell r="A624">
            <v>879163.99999985006</v>
          </cell>
          <cell r="B624">
            <v>40766.175509259258</v>
          </cell>
          <cell r="C624">
            <v>40766.175509259258</v>
          </cell>
          <cell r="D624">
            <v>1.3000000715255737</v>
          </cell>
          <cell r="G624">
            <v>133573.99999983609</v>
          </cell>
          <cell r="H624">
            <v>40757.545995370368</v>
          </cell>
          <cell r="I624">
            <v>40757.545995370368</v>
          </cell>
          <cell r="J624">
            <v>128.80000305175781</v>
          </cell>
          <cell r="M624">
            <v>929667.00000024866</v>
          </cell>
          <cell r="N624">
            <v>40766.760034722225</v>
          </cell>
          <cell r="O624">
            <v>40766.760034722225</v>
          </cell>
          <cell r="P624">
            <v>168</v>
          </cell>
        </row>
        <row r="625">
          <cell r="A625">
            <v>879214.00000022259</v>
          </cell>
          <cell r="B625">
            <v>40766.176087962966</v>
          </cell>
          <cell r="C625">
            <v>40766.176087962966</v>
          </cell>
          <cell r="D625">
            <v>52</v>
          </cell>
          <cell r="G625">
            <v>135375.0000002794</v>
          </cell>
          <cell r="H625">
            <v>40757.566840277781</v>
          </cell>
          <cell r="I625">
            <v>40757.566840277781</v>
          </cell>
          <cell r="J625">
            <v>128.10000610351562</v>
          </cell>
          <cell r="M625">
            <v>930907.99999991432</v>
          </cell>
          <cell r="N625">
            <v>40766.774398148147</v>
          </cell>
          <cell r="O625">
            <v>40766.774398148147</v>
          </cell>
          <cell r="P625">
            <v>147.69999694824219</v>
          </cell>
        </row>
        <row r="626">
          <cell r="A626">
            <v>879235.99999970756</v>
          </cell>
          <cell r="B626">
            <v>40766.176342592589</v>
          </cell>
          <cell r="C626">
            <v>40766.176342592589</v>
          </cell>
          <cell r="D626">
            <v>4.4000000953674316</v>
          </cell>
          <cell r="G626">
            <v>137174.9999998603</v>
          </cell>
          <cell r="H626">
            <v>40757.587673611109</v>
          </cell>
          <cell r="I626">
            <v>40757.587673611109</v>
          </cell>
          <cell r="J626">
            <v>128.19999694824219</v>
          </cell>
          <cell r="M626">
            <v>931468.00000006333</v>
          </cell>
          <cell r="N626">
            <v>40766.78087962963</v>
          </cell>
          <cell r="O626">
            <v>40766.78087962963</v>
          </cell>
          <cell r="P626">
            <v>146.60000610351562</v>
          </cell>
        </row>
        <row r="627">
          <cell r="A627">
            <v>879257.00000021607</v>
          </cell>
          <cell r="B627">
            <v>40766.176585648151</v>
          </cell>
          <cell r="C627">
            <v>40766.176585648151</v>
          </cell>
          <cell r="D627">
            <v>35.600002288818359</v>
          </cell>
          <cell r="G627">
            <v>138975.00000006985</v>
          </cell>
          <cell r="H627">
            <v>40757.608506944445</v>
          </cell>
          <cell r="I627">
            <v>40757.608506944445</v>
          </cell>
          <cell r="J627">
            <v>132.30000305175781</v>
          </cell>
          <cell r="M627">
            <v>933268.00000027288</v>
          </cell>
          <cell r="N627">
            <v>40766.801712962966</v>
          </cell>
          <cell r="O627">
            <v>40766.801712962966</v>
          </cell>
          <cell r="P627">
            <v>138</v>
          </cell>
        </row>
        <row r="628">
          <cell r="A628">
            <v>879260.99999989383</v>
          </cell>
          <cell r="B628">
            <v>40766.176631944443</v>
          </cell>
          <cell r="C628">
            <v>40766.176631944443</v>
          </cell>
          <cell r="D628">
            <v>35.600002288818359</v>
          </cell>
          <cell r="G628">
            <v>140775.0000002794</v>
          </cell>
          <cell r="H628">
            <v>40757.629340277781</v>
          </cell>
          <cell r="I628">
            <v>40757.629340277781</v>
          </cell>
          <cell r="J628">
            <v>133</v>
          </cell>
          <cell r="M628">
            <v>935067.99999985378</v>
          </cell>
          <cell r="N628">
            <v>40766.822546296295</v>
          </cell>
          <cell r="O628">
            <v>40766.822546296295</v>
          </cell>
          <cell r="P628">
            <v>131.80000305175781</v>
          </cell>
        </row>
        <row r="629">
          <cell r="A629">
            <v>881061.00000010338</v>
          </cell>
          <cell r="B629">
            <v>40766.197465277779</v>
          </cell>
          <cell r="C629">
            <v>40766.197465277779</v>
          </cell>
          <cell r="D629">
            <v>17.5</v>
          </cell>
          <cell r="G629">
            <v>142574.9999998603</v>
          </cell>
          <cell r="H629">
            <v>40757.650173611109</v>
          </cell>
          <cell r="I629">
            <v>40757.650173611109</v>
          </cell>
          <cell r="J629">
            <v>128.5</v>
          </cell>
          <cell r="M629">
            <v>936868.00000006333</v>
          </cell>
          <cell r="N629">
            <v>40766.84337962963</v>
          </cell>
          <cell r="O629">
            <v>40766.84337962963</v>
          </cell>
          <cell r="P629">
            <v>139.10000610351562</v>
          </cell>
        </row>
        <row r="630">
          <cell r="A630">
            <v>882861.00000031292</v>
          </cell>
          <cell r="B630">
            <v>40766.218298611115</v>
          </cell>
          <cell r="C630">
            <v>40766.218298611115</v>
          </cell>
          <cell r="D630">
            <v>16.700000762939453</v>
          </cell>
          <cell r="G630">
            <v>144375.00000006985</v>
          </cell>
          <cell r="H630">
            <v>40757.671006944445</v>
          </cell>
          <cell r="I630">
            <v>40757.671006944445</v>
          </cell>
          <cell r="J630">
            <v>128.40000915527344</v>
          </cell>
          <cell r="M630">
            <v>938668.00000027288</v>
          </cell>
          <cell r="N630">
            <v>40766.864212962966</v>
          </cell>
          <cell r="O630">
            <v>40766.864212962966</v>
          </cell>
          <cell r="P630">
            <v>138.60000610351562</v>
          </cell>
        </row>
        <row r="631">
          <cell r="A631">
            <v>884660.99999989383</v>
          </cell>
          <cell r="B631">
            <v>40766.239131944443</v>
          </cell>
          <cell r="C631">
            <v>40766.239131944443</v>
          </cell>
          <cell r="D631">
            <v>18.600000381469727</v>
          </cell>
          <cell r="G631">
            <v>145873.00000009127</v>
          </cell>
          <cell r="H631">
            <v>40757.688344907408</v>
          </cell>
          <cell r="I631">
            <v>40757.688344907408</v>
          </cell>
          <cell r="J631">
            <v>104.90000152587891</v>
          </cell>
          <cell r="M631">
            <v>940467.99999985378</v>
          </cell>
          <cell r="N631">
            <v>40766.885046296295</v>
          </cell>
          <cell r="O631">
            <v>40766.885046296295</v>
          </cell>
          <cell r="P631">
            <v>148.40000915527344</v>
          </cell>
        </row>
        <row r="632">
          <cell r="A632">
            <v>886461.00000010338</v>
          </cell>
          <cell r="B632">
            <v>40766.259965277779</v>
          </cell>
          <cell r="C632">
            <v>40766.259965277779</v>
          </cell>
          <cell r="D632">
            <v>17.100000381469727</v>
          </cell>
          <cell r="G632">
            <v>145906.0000002617</v>
          </cell>
          <cell r="H632">
            <v>40757.688726851855</v>
          </cell>
          <cell r="I632">
            <v>40757.688726851855</v>
          </cell>
          <cell r="J632">
            <v>129</v>
          </cell>
          <cell r="M632">
            <v>942269.00000029709</v>
          </cell>
          <cell r="N632">
            <v>40766.905891203707</v>
          </cell>
          <cell r="O632">
            <v>40766.905891203707</v>
          </cell>
          <cell r="P632">
            <v>155.10000610351562</v>
          </cell>
        </row>
        <row r="633">
          <cell r="A633">
            <v>888261.99999991804</v>
          </cell>
          <cell r="B633">
            <v>40766.280810185184</v>
          </cell>
          <cell r="C633">
            <v>40766.280810185184</v>
          </cell>
          <cell r="D633">
            <v>22.100000381469727</v>
          </cell>
          <cell r="G633">
            <v>146175.0000002794</v>
          </cell>
          <cell r="H633">
            <v>40757.691840277781</v>
          </cell>
          <cell r="I633">
            <v>40757.691840277781</v>
          </cell>
          <cell r="J633">
            <v>127.59999847412109</v>
          </cell>
          <cell r="M633">
            <v>944068.999999878</v>
          </cell>
          <cell r="N633">
            <v>40766.926724537036</v>
          </cell>
          <cell r="O633">
            <v>40766.926724537036</v>
          </cell>
          <cell r="P633">
            <v>159</v>
          </cell>
        </row>
        <row r="634">
          <cell r="A634">
            <v>890062.00000012759</v>
          </cell>
          <cell r="B634">
            <v>40766.30164351852</v>
          </cell>
          <cell r="C634">
            <v>40766.30164351852</v>
          </cell>
          <cell r="D634">
            <v>20.899999618530273</v>
          </cell>
          <cell r="G634">
            <v>147976.00000009406</v>
          </cell>
          <cell r="H634">
            <v>40757.712685185186</v>
          </cell>
          <cell r="I634">
            <v>40757.712685185186</v>
          </cell>
          <cell r="J634">
            <v>126</v>
          </cell>
          <cell r="M634">
            <v>945869.00000008754</v>
          </cell>
          <cell r="N634">
            <v>40766.947557870371</v>
          </cell>
          <cell r="O634">
            <v>40766.947557870371</v>
          </cell>
          <cell r="P634">
            <v>175.30000305175781</v>
          </cell>
        </row>
        <row r="635">
          <cell r="A635">
            <v>890336.00000005681</v>
          </cell>
          <cell r="B635">
            <v>40766.304814814815</v>
          </cell>
          <cell r="C635">
            <v>40766.304814814815</v>
          </cell>
          <cell r="D635">
            <v>55.100002288818359</v>
          </cell>
          <cell r="G635">
            <v>149776.00000030361</v>
          </cell>
          <cell r="H635">
            <v>40757.733518518522</v>
          </cell>
          <cell r="I635">
            <v>40757.733518518522</v>
          </cell>
          <cell r="J635">
            <v>126.40000152587891</v>
          </cell>
          <cell r="M635">
            <v>947669.99999990221</v>
          </cell>
          <cell r="N635">
            <v>40766.968402777777</v>
          </cell>
          <cell r="O635">
            <v>40766.968402777777</v>
          </cell>
          <cell r="P635">
            <v>177.90000915527344</v>
          </cell>
        </row>
        <row r="636">
          <cell r="A636">
            <v>891861.9999997085</v>
          </cell>
          <cell r="B636">
            <v>40766.322476851848</v>
          </cell>
          <cell r="C636">
            <v>40766.322476851848</v>
          </cell>
          <cell r="D636">
            <v>48.400001525878906</v>
          </cell>
          <cell r="G636">
            <v>151575.99999988452</v>
          </cell>
          <cell r="H636">
            <v>40757.754351851851</v>
          </cell>
          <cell r="I636">
            <v>40757.754351851851</v>
          </cell>
          <cell r="J636">
            <v>125.09999847412109</v>
          </cell>
          <cell r="M636">
            <v>949470.00000011176</v>
          </cell>
          <cell r="N636">
            <v>40766.989236111112</v>
          </cell>
          <cell r="O636">
            <v>40766.989236111112</v>
          </cell>
          <cell r="P636">
            <v>182.69999694824219</v>
          </cell>
        </row>
        <row r="637">
          <cell r="A637">
            <v>892200.0000001397</v>
          </cell>
          <cell r="B637">
            <v>40766.326388888891</v>
          </cell>
          <cell r="C637">
            <v>40766.326388888891</v>
          </cell>
          <cell r="D637">
            <v>83.200004577636719</v>
          </cell>
          <cell r="G637">
            <v>153264.99999992084</v>
          </cell>
          <cell r="H637">
            <v>40757.773900462962</v>
          </cell>
          <cell r="I637">
            <v>40757.773900462962</v>
          </cell>
          <cell r="J637">
            <v>108.30000305175781</v>
          </cell>
          <cell r="M637">
            <v>951269.99999969266</v>
          </cell>
          <cell r="N637">
            <v>40767.010069444441</v>
          </cell>
          <cell r="O637">
            <v>40767.010069444441</v>
          </cell>
          <cell r="P637">
            <v>187.40000915527344</v>
          </cell>
        </row>
        <row r="638">
          <cell r="A638">
            <v>893507.00000014622</v>
          </cell>
          <cell r="B638">
            <v>40766.341516203705</v>
          </cell>
          <cell r="C638">
            <v>40766.341516203705</v>
          </cell>
          <cell r="D638">
            <v>113.59999847412109</v>
          </cell>
          <cell r="G638">
            <v>153274.99999974389</v>
          </cell>
          <cell r="H638">
            <v>40757.774016203701</v>
          </cell>
          <cell r="I638">
            <v>40757.774016203701</v>
          </cell>
          <cell r="J638">
            <v>134.90000915527344</v>
          </cell>
          <cell r="M638">
            <v>953069.99999990221</v>
          </cell>
          <cell r="N638">
            <v>40767.030902777777</v>
          </cell>
          <cell r="O638">
            <v>40767.030902777777</v>
          </cell>
          <cell r="P638">
            <v>201.69999694824219</v>
          </cell>
        </row>
        <row r="639">
          <cell r="A639">
            <v>893663.00000015181</v>
          </cell>
          <cell r="B639">
            <v>40766.343321759261</v>
          </cell>
          <cell r="C639">
            <v>40766.343321759261</v>
          </cell>
          <cell r="D639">
            <v>120.59999847412109</v>
          </cell>
          <cell r="G639">
            <v>153376.00000009406</v>
          </cell>
          <cell r="H639">
            <v>40757.775185185186</v>
          </cell>
          <cell r="I639">
            <v>40757.775185185186</v>
          </cell>
          <cell r="J639">
            <v>126.90000152587891</v>
          </cell>
          <cell r="M639">
            <v>954870.00000011176</v>
          </cell>
          <cell r="N639">
            <v>40767.051736111112</v>
          </cell>
          <cell r="O639">
            <v>40767.051736111112</v>
          </cell>
          <cell r="P639">
            <v>199.80000305175781</v>
          </cell>
        </row>
        <row r="640">
          <cell r="A640">
            <v>895449.0000002319</v>
          </cell>
          <cell r="B640">
            <v>40766.363993055558</v>
          </cell>
          <cell r="C640">
            <v>40766.363993055558</v>
          </cell>
          <cell r="D640">
            <v>150.69999694824219</v>
          </cell>
          <cell r="G640">
            <v>153740.99999992177</v>
          </cell>
          <cell r="H640">
            <v>40757.779409722221</v>
          </cell>
          <cell r="I640">
            <v>40757.779409722221</v>
          </cell>
          <cell r="J640">
            <v>112.70000457763672</v>
          </cell>
          <cell r="M640">
            <v>956669.99999969266</v>
          </cell>
          <cell r="N640">
            <v>40767.072569444441</v>
          </cell>
          <cell r="O640">
            <v>40767.072569444441</v>
          </cell>
          <cell r="P640">
            <v>204.5</v>
          </cell>
        </row>
        <row r="641">
          <cell r="A641">
            <v>895462.99999973271</v>
          </cell>
          <cell r="B641">
            <v>40766.364155092589</v>
          </cell>
          <cell r="C641">
            <v>40766.364155092589</v>
          </cell>
          <cell r="D641">
            <v>150.69999694824219</v>
          </cell>
          <cell r="G641">
            <v>153750.99999974482</v>
          </cell>
          <cell r="H641">
            <v>40757.77952546296</v>
          </cell>
          <cell r="I641">
            <v>40757.77952546296</v>
          </cell>
          <cell r="J641">
            <v>126.5</v>
          </cell>
          <cell r="M641">
            <v>956788.99999985006</v>
          </cell>
          <cell r="N641">
            <v>40767.073946759258</v>
          </cell>
          <cell r="O641">
            <v>40767.073946759258</v>
          </cell>
          <cell r="P641">
            <v>163.10000610351562</v>
          </cell>
        </row>
        <row r="642">
          <cell r="A642">
            <v>897266.0000000149</v>
          </cell>
          <cell r="B642">
            <v>40766.385023148148</v>
          </cell>
          <cell r="C642">
            <v>40766.385023148148</v>
          </cell>
          <cell r="D642">
            <v>165.30000305175781</v>
          </cell>
          <cell r="G642">
            <v>154315.99999980535</v>
          </cell>
          <cell r="H642">
            <v>40757.786064814813</v>
          </cell>
          <cell r="I642">
            <v>40757.786064814813</v>
          </cell>
          <cell r="J642">
            <v>113.20000457763672</v>
          </cell>
          <cell r="M642">
            <v>956855.99999979604</v>
          </cell>
          <cell r="N642">
            <v>40767.07472222222</v>
          </cell>
          <cell r="O642">
            <v>40767.07472222222</v>
          </cell>
          <cell r="P642">
            <v>188.10000610351562</v>
          </cell>
        </row>
        <row r="643">
          <cell r="A643">
            <v>899066.99999982957</v>
          </cell>
          <cell r="B643">
            <v>40766.405868055554</v>
          </cell>
          <cell r="C643">
            <v>40766.405868055554</v>
          </cell>
          <cell r="D643">
            <v>190.40000915527344</v>
          </cell>
          <cell r="G643">
            <v>154326.00000025705</v>
          </cell>
          <cell r="H643">
            <v>40757.786180555559</v>
          </cell>
          <cell r="I643">
            <v>40757.786180555559</v>
          </cell>
          <cell r="J643">
            <v>127.5</v>
          </cell>
          <cell r="M643">
            <v>958471.00000013597</v>
          </cell>
          <cell r="N643">
            <v>40767.093414351853</v>
          </cell>
          <cell r="O643">
            <v>40767.093414351853</v>
          </cell>
          <cell r="P643">
            <v>190</v>
          </cell>
        </row>
        <row r="644">
          <cell r="A644">
            <v>900863.99999996647</v>
          </cell>
          <cell r="B644">
            <v>40766.426666666666</v>
          </cell>
          <cell r="C644">
            <v>40766.426666666666</v>
          </cell>
          <cell r="D644">
            <v>182</v>
          </cell>
          <cell r="G644">
            <v>154441.00000010803</v>
          </cell>
          <cell r="H644">
            <v>40757.787511574075</v>
          </cell>
          <cell r="I644">
            <v>40757.787511574075</v>
          </cell>
          <cell r="J644">
            <v>113.80000305175781</v>
          </cell>
          <cell r="M644">
            <v>960270.99999971688</v>
          </cell>
          <cell r="N644">
            <v>40767.114247685182</v>
          </cell>
          <cell r="O644">
            <v>40767.114247685182</v>
          </cell>
          <cell r="P644">
            <v>185.19999694824219</v>
          </cell>
        </row>
        <row r="645">
          <cell r="A645">
            <v>902664.00000017602</v>
          </cell>
          <cell r="B645">
            <v>40766.447500000002</v>
          </cell>
          <cell r="C645">
            <v>40766.447500000002</v>
          </cell>
          <cell r="D645">
            <v>180</v>
          </cell>
          <cell r="G645">
            <v>154454.00000000373</v>
          </cell>
          <cell r="H645">
            <v>40757.787662037037</v>
          </cell>
          <cell r="I645">
            <v>40757.787662037037</v>
          </cell>
          <cell r="J645">
            <v>129.69999694824219</v>
          </cell>
          <cell r="M645">
            <v>962070.99999992643</v>
          </cell>
          <cell r="N645">
            <v>40767.135081018518</v>
          </cell>
          <cell r="O645">
            <v>40767.135081018518</v>
          </cell>
          <cell r="P645">
            <v>181.80000305175781</v>
          </cell>
        </row>
        <row r="646">
          <cell r="A646">
            <v>904463.99999975692</v>
          </cell>
          <cell r="B646">
            <v>40766.468333333331</v>
          </cell>
          <cell r="C646">
            <v>40766.468333333331</v>
          </cell>
          <cell r="D646">
            <v>174.60000610351562</v>
          </cell>
          <cell r="G646">
            <v>155176.00000030361</v>
          </cell>
          <cell r="H646">
            <v>40757.796018518522</v>
          </cell>
          <cell r="I646">
            <v>40757.796018518522</v>
          </cell>
          <cell r="J646">
            <v>131.69999694824219</v>
          </cell>
          <cell r="M646">
            <v>963871.00000013597</v>
          </cell>
          <cell r="N646">
            <v>40767.155914351853</v>
          </cell>
          <cell r="O646">
            <v>40767.155914351853</v>
          </cell>
          <cell r="P646">
            <v>183.80000305175781</v>
          </cell>
        </row>
        <row r="647">
          <cell r="A647">
            <v>906263.99999996647</v>
          </cell>
          <cell r="B647">
            <v>40766.489166666666</v>
          </cell>
          <cell r="C647">
            <v>40766.489166666666</v>
          </cell>
          <cell r="D647">
            <v>165.69999694824219</v>
          </cell>
          <cell r="G647">
            <v>155407.00000023935</v>
          </cell>
          <cell r="H647">
            <v>40757.798692129632</v>
          </cell>
          <cell r="I647">
            <v>40757.798692129632</v>
          </cell>
          <cell r="J647">
            <v>118</v>
          </cell>
          <cell r="M647">
            <v>965670.99999971688</v>
          </cell>
          <cell r="N647">
            <v>40767.176747685182</v>
          </cell>
          <cell r="O647">
            <v>40767.176747685182</v>
          </cell>
          <cell r="P647">
            <v>183.90000915527344</v>
          </cell>
        </row>
        <row r="648">
          <cell r="A648">
            <v>908064.99999978114</v>
          </cell>
          <cell r="B648">
            <v>40766.510011574072</v>
          </cell>
          <cell r="C648">
            <v>40766.510011574072</v>
          </cell>
          <cell r="D648">
            <v>162</v>
          </cell>
          <cell r="G648">
            <v>155418.99999990128</v>
          </cell>
          <cell r="H648">
            <v>40757.798831018517</v>
          </cell>
          <cell r="I648">
            <v>40757.798831018517</v>
          </cell>
          <cell r="J648">
            <v>131.69999694824219</v>
          </cell>
          <cell r="M648">
            <v>967470.99999992643</v>
          </cell>
          <cell r="N648">
            <v>40767.197581018518</v>
          </cell>
          <cell r="O648">
            <v>40767.197581018518</v>
          </cell>
          <cell r="P648">
            <v>186.60000610351562</v>
          </cell>
        </row>
        <row r="649">
          <cell r="A649">
            <v>909864.99999999069</v>
          </cell>
          <cell r="B649">
            <v>40766.530844907407</v>
          </cell>
          <cell r="C649">
            <v>40766.530844907407</v>
          </cell>
          <cell r="D649">
            <v>161</v>
          </cell>
          <cell r="G649">
            <v>156975.99999988452</v>
          </cell>
          <cell r="H649">
            <v>40757.816851851851</v>
          </cell>
          <cell r="I649">
            <v>40757.816851851851</v>
          </cell>
          <cell r="J649">
            <v>127.30000305175781</v>
          </cell>
          <cell r="M649">
            <v>967900.99999986123</v>
          </cell>
          <cell r="N649">
            <v>40767.202557870369</v>
          </cell>
          <cell r="O649">
            <v>40767.202557870369</v>
          </cell>
          <cell r="P649">
            <v>225.60000610351562</v>
          </cell>
        </row>
        <row r="650">
          <cell r="A650">
            <v>911665.00000020023</v>
          </cell>
          <cell r="B650">
            <v>40766.551678240743</v>
          </cell>
          <cell r="C650">
            <v>40766.551678240743</v>
          </cell>
          <cell r="D650">
            <v>162.40000915527344</v>
          </cell>
          <cell r="G650">
            <v>158776.00000009406</v>
          </cell>
          <cell r="H650">
            <v>40757.837685185186</v>
          </cell>
          <cell r="I650">
            <v>40757.837685185186</v>
          </cell>
          <cell r="J650">
            <v>126.09999847412109</v>
          </cell>
          <cell r="M650">
            <v>969271.99999974109</v>
          </cell>
          <cell r="N650">
            <v>40767.218425925923</v>
          </cell>
          <cell r="O650">
            <v>40767.218425925923</v>
          </cell>
          <cell r="P650">
            <v>228.10000610351562</v>
          </cell>
        </row>
        <row r="651">
          <cell r="A651">
            <v>913464.99999978114</v>
          </cell>
          <cell r="B651">
            <v>40766.572511574072</v>
          </cell>
          <cell r="C651">
            <v>40766.572511574072</v>
          </cell>
          <cell r="D651">
            <v>160.30000305175781</v>
          </cell>
          <cell r="G651">
            <v>160576.99999990873</v>
          </cell>
          <cell r="H651">
            <v>40757.858530092592</v>
          </cell>
          <cell r="I651">
            <v>40757.858530092592</v>
          </cell>
          <cell r="J651">
            <v>131.40000915527344</v>
          </cell>
          <cell r="M651">
            <v>971071.99999995064</v>
          </cell>
          <cell r="N651">
            <v>40767.239259259259</v>
          </cell>
          <cell r="O651">
            <v>40767.239259259259</v>
          </cell>
          <cell r="P651">
            <v>228.19999694824219</v>
          </cell>
        </row>
        <row r="652">
          <cell r="A652">
            <v>915264.99999999069</v>
          </cell>
          <cell r="B652">
            <v>40766.593344907407</v>
          </cell>
          <cell r="C652">
            <v>40766.593344907407</v>
          </cell>
          <cell r="D652">
            <v>159.60000610351562</v>
          </cell>
          <cell r="G652">
            <v>162377.00000011828</v>
          </cell>
          <cell r="H652">
            <v>40757.879363425927</v>
          </cell>
          <cell r="I652">
            <v>40757.879363425927</v>
          </cell>
          <cell r="J652">
            <v>127.90000152587891</v>
          </cell>
          <cell r="M652">
            <v>972872.00000016019</v>
          </cell>
          <cell r="N652">
            <v>40767.260092592594</v>
          </cell>
          <cell r="O652">
            <v>40767.260092592594</v>
          </cell>
          <cell r="P652">
            <v>239.19999694824219</v>
          </cell>
        </row>
        <row r="653">
          <cell r="A653">
            <v>917065.99999980535</v>
          </cell>
          <cell r="B653">
            <v>40766.614189814813</v>
          </cell>
          <cell r="C653">
            <v>40766.614189814813</v>
          </cell>
          <cell r="D653">
            <v>156.60000610351562</v>
          </cell>
          <cell r="G653">
            <v>164176.99999969918</v>
          </cell>
          <cell r="H653">
            <v>40757.900196759256</v>
          </cell>
          <cell r="I653">
            <v>40757.900196759256</v>
          </cell>
          <cell r="J653">
            <v>127.90000152587891</v>
          </cell>
          <cell r="M653">
            <v>974671.99999974109</v>
          </cell>
          <cell r="N653">
            <v>40767.280925925923</v>
          </cell>
          <cell r="O653">
            <v>40767.280925925923</v>
          </cell>
          <cell r="P653">
            <v>234</v>
          </cell>
        </row>
        <row r="654">
          <cell r="A654">
            <v>918866.0000000149</v>
          </cell>
          <cell r="B654">
            <v>40766.635023148148</v>
          </cell>
          <cell r="C654">
            <v>40766.635023148148</v>
          </cell>
          <cell r="D654">
            <v>142</v>
          </cell>
          <cell r="G654">
            <v>165976.99999990873</v>
          </cell>
          <cell r="H654">
            <v>40757.921030092592</v>
          </cell>
          <cell r="I654">
            <v>40757.921030092592</v>
          </cell>
          <cell r="J654">
            <v>127.59999847412109</v>
          </cell>
          <cell r="M654">
            <v>976471.99999995064</v>
          </cell>
          <cell r="N654">
            <v>40767.301759259259</v>
          </cell>
          <cell r="O654">
            <v>40767.301759259259</v>
          </cell>
          <cell r="P654">
            <v>229.90000915527344</v>
          </cell>
        </row>
        <row r="655">
          <cell r="A655">
            <v>920666.00000022445</v>
          </cell>
          <cell r="B655">
            <v>40766.655856481484</v>
          </cell>
          <cell r="C655">
            <v>40766.655856481484</v>
          </cell>
          <cell r="D655">
            <v>139.5</v>
          </cell>
          <cell r="G655">
            <v>167777.9999997234</v>
          </cell>
          <cell r="H655">
            <v>40757.941874999997</v>
          </cell>
          <cell r="I655">
            <v>40757.941874999997</v>
          </cell>
          <cell r="J655">
            <v>128.60000610351562</v>
          </cell>
          <cell r="M655">
            <v>977797.99999999814</v>
          </cell>
          <cell r="N655">
            <v>40767.317106481481</v>
          </cell>
          <cell r="O655">
            <v>40767.317106481481</v>
          </cell>
          <cell r="P655">
            <v>209.80000305175781</v>
          </cell>
        </row>
        <row r="656">
          <cell r="A656">
            <v>922465.99999980535</v>
          </cell>
          <cell r="B656">
            <v>40766.676689814813</v>
          </cell>
          <cell r="C656">
            <v>40766.676689814813</v>
          </cell>
          <cell r="D656">
            <v>135</v>
          </cell>
          <cell r="G656">
            <v>169577.99999993294</v>
          </cell>
          <cell r="H656">
            <v>40757.962708333333</v>
          </cell>
          <cell r="I656">
            <v>40757.962708333333</v>
          </cell>
          <cell r="J656">
            <v>129.69999694824219</v>
          </cell>
          <cell r="M656">
            <v>978272.00000016019</v>
          </cell>
          <cell r="N656">
            <v>40767.322592592594</v>
          </cell>
          <cell r="O656">
            <v>40767.322592592594</v>
          </cell>
          <cell r="P656">
            <v>207.69999694824219</v>
          </cell>
        </row>
        <row r="657">
          <cell r="A657">
            <v>924267.00000024866</v>
          </cell>
          <cell r="B657">
            <v>40766.697534722225</v>
          </cell>
          <cell r="C657">
            <v>40766.697534722225</v>
          </cell>
          <cell r="D657">
            <v>134.69999694824219</v>
          </cell>
          <cell r="G657">
            <v>171378.00000014249</v>
          </cell>
          <cell r="H657">
            <v>40757.983541666668</v>
          </cell>
          <cell r="I657">
            <v>40757.983541666668</v>
          </cell>
          <cell r="J657">
            <v>127.90000152587891</v>
          </cell>
          <cell r="M657">
            <v>979768.99999994785</v>
          </cell>
          <cell r="N657">
            <v>40767.339918981481</v>
          </cell>
          <cell r="O657">
            <v>40767.339918981481</v>
          </cell>
          <cell r="P657">
            <v>187.40000915527344</v>
          </cell>
        </row>
        <row r="658">
          <cell r="A658">
            <v>926066.99999982957</v>
          </cell>
          <cell r="B658">
            <v>40766.718368055554</v>
          </cell>
          <cell r="C658">
            <v>40766.718368055554</v>
          </cell>
          <cell r="D658">
            <v>133.90000915527344</v>
          </cell>
          <cell r="G658">
            <v>173177.9999997234</v>
          </cell>
          <cell r="H658">
            <v>40758.004374999997</v>
          </cell>
          <cell r="I658">
            <v>40758.004374999997</v>
          </cell>
          <cell r="J658">
            <v>127.20000457763672</v>
          </cell>
          <cell r="M658">
            <v>980072.99999997485</v>
          </cell>
          <cell r="N658">
            <v>40767.3434375</v>
          </cell>
          <cell r="O658">
            <v>40767.3434375</v>
          </cell>
          <cell r="P658">
            <v>187</v>
          </cell>
        </row>
        <row r="659">
          <cell r="A659">
            <v>927867.00000003912</v>
          </cell>
          <cell r="B659">
            <v>40766.739201388889</v>
          </cell>
          <cell r="C659">
            <v>40766.739201388889</v>
          </cell>
          <cell r="D659">
            <v>144.40000915527344</v>
          </cell>
          <cell r="G659">
            <v>174977.99999993294</v>
          </cell>
          <cell r="H659">
            <v>40758.025208333333</v>
          </cell>
          <cell r="I659">
            <v>40758.025208333333</v>
          </cell>
          <cell r="J659">
            <v>130</v>
          </cell>
          <cell r="M659">
            <v>981438.99999994319</v>
          </cell>
          <cell r="N659">
            <v>40767.359247685185</v>
          </cell>
          <cell r="O659">
            <v>40767.359247685185</v>
          </cell>
          <cell r="P659">
            <v>166.80000305175781</v>
          </cell>
        </row>
        <row r="660">
          <cell r="A660">
            <v>929667.00000024866</v>
          </cell>
          <cell r="B660">
            <v>40766.760034722225</v>
          </cell>
          <cell r="C660">
            <v>40766.760034722225</v>
          </cell>
          <cell r="D660">
            <v>167.90000915527344</v>
          </cell>
          <cell r="G660">
            <v>176778.00000014249</v>
          </cell>
          <cell r="H660">
            <v>40758.046041666668</v>
          </cell>
          <cell r="I660">
            <v>40758.046041666668</v>
          </cell>
          <cell r="J660">
            <v>131.90000915527344</v>
          </cell>
          <cell r="M660">
            <v>981873.0000001844</v>
          </cell>
          <cell r="N660">
            <v>40767.364270833335</v>
          </cell>
          <cell r="O660">
            <v>40767.364270833335</v>
          </cell>
          <cell r="P660">
            <v>165.90000915527344</v>
          </cell>
        </row>
        <row r="661">
          <cell r="A661">
            <v>931353.00000021234</v>
          </cell>
          <cell r="B661">
            <v>40766.779548611114</v>
          </cell>
          <cell r="C661">
            <v>40766.779548611114</v>
          </cell>
          <cell r="D661">
            <v>199.19999694824219</v>
          </cell>
          <cell r="G661">
            <v>178577.9999997234</v>
          </cell>
          <cell r="H661">
            <v>40758.066874999997</v>
          </cell>
          <cell r="I661">
            <v>40758.066874999997</v>
          </cell>
          <cell r="J661">
            <v>132.10000610351562</v>
          </cell>
          <cell r="M661">
            <v>983672.99999976531</v>
          </cell>
          <cell r="N661">
            <v>40767.385104166664</v>
          </cell>
          <cell r="O661">
            <v>40767.385104166664</v>
          </cell>
          <cell r="P661">
            <v>155.90000915527344</v>
          </cell>
        </row>
        <row r="662">
          <cell r="A662">
            <v>931468.00000006333</v>
          </cell>
          <cell r="B662">
            <v>40766.78087962963</v>
          </cell>
          <cell r="C662">
            <v>40766.78087962963</v>
          </cell>
          <cell r="D662">
            <v>194.60000610351562</v>
          </cell>
          <cell r="G662">
            <v>180379.00000016671</v>
          </cell>
          <cell r="H662">
            <v>40758.087719907409</v>
          </cell>
          <cell r="I662">
            <v>40758.087719907409</v>
          </cell>
          <cell r="J662">
            <v>133.80000305175781</v>
          </cell>
          <cell r="M662">
            <v>985472.99999997485</v>
          </cell>
          <cell r="N662">
            <v>40767.4059375</v>
          </cell>
          <cell r="O662">
            <v>40767.4059375</v>
          </cell>
          <cell r="P662">
            <v>160.69999694824219</v>
          </cell>
        </row>
        <row r="663">
          <cell r="A663">
            <v>933268.00000027288</v>
          </cell>
          <cell r="B663">
            <v>40766.801712962966</v>
          </cell>
          <cell r="C663">
            <v>40766.801712962966</v>
          </cell>
          <cell r="D663">
            <v>205.19999694824219</v>
          </cell>
          <cell r="G663">
            <v>182178.99999974761</v>
          </cell>
          <cell r="H663">
            <v>40758.108553240738</v>
          </cell>
          <cell r="I663">
            <v>40758.108553240738</v>
          </cell>
          <cell r="J663">
            <v>135.69999694824219</v>
          </cell>
          <cell r="M663">
            <v>987273.0000001844</v>
          </cell>
          <cell r="N663">
            <v>40767.426770833335</v>
          </cell>
          <cell r="O663">
            <v>40767.426770833335</v>
          </cell>
          <cell r="P663">
            <v>153.80000305175781</v>
          </cell>
        </row>
        <row r="664">
          <cell r="A664">
            <v>935067.99999985378</v>
          </cell>
          <cell r="B664">
            <v>40766.822546296295</v>
          </cell>
          <cell r="C664">
            <v>40766.822546296295</v>
          </cell>
          <cell r="D664">
            <v>216</v>
          </cell>
          <cell r="G664">
            <v>183978.99999995716</v>
          </cell>
          <cell r="H664">
            <v>40758.129386574074</v>
          </cell>
          <cell r="I664">
            <v>40758.129386574074</v>
          </cell>
          <cell r="J664">
            <v>128.10000610351562</v>
          </cell>
          <cell r="M664">
            <v>989072.99999976531</v>
          </cell>
          <cell r="N664">
            <v>40767.447604166664</v>
          </cell>
          <cell r="O664">
            <v>40767.447604166664</v>
          </cell>
          <cell r="P664">
            <v>162.10000610351562</v>
          </cell>
        </row>
        <row r="665">
          <cell r="A665">
            <v>936868.00000006333</v>
          </cell>
          <cell r="B665">
            <v>40766.84337962963</v>
          </cell>
          <cell r="C665">
            <v>40766.84337962963</v>
          </cell>
          <cell r="D665">
            <v>226.90000915527344</v>
          </cell>
          <cell r="G665">
            <v>185779.00000016671</v>
          </cell>
          <cell r="H665">
            <v>40758.150219907409</v>
          </cell>
          <cell r="I665">
            <v>40758.150219907409</v>
          </cell>
          <cell r="J665">
            <v>128.80000305175781</v>
          </cell>
          <cell r="M665">
            <v>990874.00000020862</v>
          </cell>
          <cell r="N665">
            <v>40767.468449074076</v>
          </cell>
          <cell r="O665">
            <v>40767.468449074076</v>
          </cell>
          <cell r="P665">
            <v>167</v>
          </cell>
        </row>
        <row r="666">
          <cell r="A666">
            <v>938668.00000027288</v>
          </cell>
          <cell r="B666">
            <v>40766.864212962966</v>
          </cell>
          <cell r="C666">
            <v>40766.864212962966</v>
          </cell>
          <cell r="D666">
            <v>217.90000915527344</v>
          </cell>
          <cell r="G666">
            <v>187578.99999974761</v>
          </cell>
          <cell r="H666">
            <v>40758.171053240738</v>
          </cell>
          <cell r="I666">
            <v>40758.171053240738</v>
          </cell>
          <cell r="J666">
            <v>129.80000305175781</v>
          </cell>
          <cell r="M666">
            <v>992673.99999978952</v>
          </cell>
          <cell r="N666">
            <v>40767.489282407405</v>
          </cell>
          <cell r="O666">
            <v>40767.489282407405</v>
          </cell>
          <cell r="P666">
            <v>171.80000305175781</v>
          </cell>
        </row>
        <row r="667">
          <cell r="A667">
            <v>940467.99999985378</v>
          </cell>
          <cell r="B667">
            <v>40766.885046296295</v>
          </cell>
          <cell r="C667">
            <v>40766.885046296295</v>
          </cell>
          <cell r="D667">
            <v>200.69999694824219</v>
          </cell>
          <cell r="G667">
            <v>189378.99999995716</v>
          </cell>
          <cell r="H667">
            <v>40758.191886574074</v>
          </cell>
          <cell r="I667">
            <v>40758.191886574074</v>
          </cell>
          <cell r="J667">
            <v>129.69999694824219</v>
          </cell>
          <cell r="M667">
            <v>994473.99999999907</v>
          </cell>
          <cell r="N667">
            <v>40767.510115740741</v>
          </cell>
          <cell r="O667">
            <v>40767.510115740741</v>
          </cell>
          <cell r="P667">
            <v>176.40000915527344</v>
          </cell>
        </row>
        <row r="668">
          <cell r="A668">
            <v>942269.00000029709</v>
          </cell>
          <cell r="B668">
            <v>40766.905891203707</v>
          </cell>
          <cell r="C668">
            <v>40766.905891203707</v>
          </cell>
          <cell r="D668">
            <v>186.10000610351562</v>
          </cell>
          <cell r="G668">
            <v>191179.00000016671</v>
          </cell>
          <cell r="H668">
            <v>40758.212719907409</v>
          </cell>
          <cell r="I668">
            <v>40758.212719907409</v>
          </cell>
          <cell r="J668">
            <v>135.19999694824219</v>
          </cell>
          <cell r="M668">
            <v>996274.00000020862</v>
          </cell>
          <cell r="N668">
            <v>40767.530949074076</v>
          </cell>
          <cell r="O668">
            <v>40767.530949074076</v>
          </cell>
          <cell r="P668">
            <v>186.90000915527344</v>
          </cell>
        </row>
        <row r="669">
          <cell r="A669">
            <v>944068.999999878</v>
          </cell>
          <cell r="B669">
            <v>40766.926724537036</v>
          </cell>
          <cell r="C669">
            <v>40766.926724537036</v>
          </cell>
          <cell r="D669">
            <v>176.19999694824219</v>
          </cell>
          <cell r="G669">
            <v>192852.99999983981</v>
          </cell>
          <cell r="H669">
            <v>40758.232094907406</v>
          </cell>
          <cell r="I669">
            <v>40758.232094907406</v>
          </cell>
          <cell r="J669">
            <v>110</v>
          </cell>
          <cell r="M669">
            <v>998073.99999978952</v>
          </cell>
          <cell r="N669">
            <v>40767.551782407405</v>
          </cell>
          <cell r="O669">
            <v>40767.551782407405</v>
          </cell>
          <cell r="P669">
            <v>191.60000610351562</v>
          </cell>
        </row>
        <row r="670">
          <cell r="A670">
            <v>945869.00000008754</v>
          </cell>
          <cell r="B670">
            <v>40766.947557870371</v>
          </cell>
          <cell r="C670">
            <v>40766.947557870371</v>
          </cell>
          <cell r="D670">
            <v>167</v>
          </cell>
          <cell r="G670">
            <v>192879.00000025984</v>
          </cell>
          <cell r="H670">
            <v>40758.232395833336</v>
          </cell>
          <cell r="I670">
            <v>40758.232395833336</v>
          </cell>
          <cell r="J670">
            <v>123.09999847412109</v>
          </cell>
          <cell r="M670">
            <v>999873.99999999907</v>
          </cell>
          <cell r="N670">
            <v>40767.572615740741</v>
          </cell>
          <cell r="O670">
            <v>40767.572615740741</v>
          </cell>
          <cell r="P670">
            <v>188.80000305175781</v>
          </cell>
        </row>
        <row r="671">
          <cell r="A671">
            <v>947669.99999990221</v>
          </cell>
          <cell r="B671">
            <v>40766.968402777777</v>
          </cell>
          <cell r="C671">
            <v>40766.968402777777</v>
          </cell>
          <cell r="D671">
            <v>162.69999694824219</v>
          </cell>
          <cell r="G671">
            <v>192979.99999998137</v>
          </cell>
          <cell r="H671">
            <v>40758.233564814815</v>
          </cell>
          <cell r="I671">
            <v>40758.233564814815</v>
          </cell>
          <cell r="J671">
            <v>130.5</v>
          </cell>
          <cell r="M671">
            <v>1001674.0000002086</v>
          </cell>
          <cell r="N671">
            <v>40767.593449074076</v>
          </cell>
          <cell r="O671">
            <v>40767.593449074076</v>
          </cell>
          <cell r="P671">
            <v>183.90000915527344</v>
          </cell>
        </row>
        <row r="672">
          <cell r="A672">
            <v>949470.00000011176</v>
          </cell>
          <cell r="B672">
            <v>40766.989236111112</v>
          </cell>
          <cell r="C672">
            <v>40766.989236111112</v>
          </cell>
          <cell r="D672">
            <v>158</v>
          </cell>
          <cell r="G672">
            <v>194780.00000019092</v>
          </cell>
          <cell r="H672">
            <v>40758.25439814815</v>
          </cell>
          <cell r="I672">
            <v>40758.25439814815</v>
          </cell>
          <cell r="J672">
            <v>127.40000152587891</v>
          </cell>
          <cell r="M672">
            <v>1002777.0000003045</v>
          </cell>
          <cell r="N672">
            <v>40767.606215277781</v>
          </cell>
          <cell r="O672">
            <v>40767.606215277781</v>
          </cell>
          <cell r="P672">
            <v>135.10000610351562</v>
          </cell>
        </row>
        <row r="673">
          <cell r="A673">
            <v>951269.99999969266</v>
          </cell>
          <cell r="B673">
            <v>40767.010069444441</v>
          </cell>
          <cell r="C673">
            <v>40767.010069444441</v>
          </cell>
          <cell r="D673">
            <v>153.5</v>
          </cell>
          <cell r="G673">
            <v>195059.00000003166</v>
          </cell>
          <cell r="H673">
            <v>40758.257627314815</v>
          </cell>
          <cell r="I673">
            <v>40758.257627314815</v>
          </cell>
          <cell r="J673">
            <v>139.90000915527344</v>
          </cell>
          <cell r="M673">
            <v>1002873.9999997197</v>
          </cell>
          <cell r="N673">
            <v>40767.60733796296</v>
          </cell>
          <cell r="O673">
            <v>40767.60733796296</v>
          </cell>
          <cell r="P673">
            <v>155.10000610351562</v>
          </cell>
        </row>
        <row r="674">
          <cell r="A674">
            <v>953069.99999990221</v>
          </cell>
          <cell r="B674">
            <v>40767.030902777777</v>
          </cell>
          <cell r="C674">
            <v>40767.030902777777</v>
          </cell>
          <cell r="D674">
            <v>145</v>
          </cell>
          <cell r="G674">
            <v>195754.99999991152</v>
          </cell>
          <cell r="H674">
            <v>40758.265682870369</v>
          </cell>
          <cell r="I674">
            <v>40758.265682870369</v>
          </cell>
          <cell r="J674">
            <v>127.40000152587891</v>
          </cell>
          <cell r="M674">
            <v>1003475.0000000233</v>
          </cell>
          <cell r="N674">
            <v>40767.614293981482</v>
          </cell>
          <cell r="O674">
            <v>40767.614293981482</v>
          </cell>
          <cell r="P674">
            <v>157.10000610351562</v>
          </cell>
        </row>
        <row r="675">
          <cell r="A675">
            <v>954870.00000011176</v>
          </cell>
          <cell r="B675">
            <v>40767.051736111112</v>
          </cell>
          <cell r="C675">
            <v>40767.051736111112</v>
          </cell>
          <cell r="D675">
            <v>129.40000915527344</v>
          </cell>
          <cell r="G675">
            <v>196342.00000008568</v>
          </cell>
          <cell r="H675">
            <v>40758.272476851853</v>
          </cell>
          <cell r="I675">
            <v>40758.272476851853</v>
          </cell>
          <cell r="J675">
            <v>139.90000915527344</v>
          </cell>
          <cell r="M675">
            <v>1005275.0000002328</v>
          </cell>
          <cell r="N675">
            <v>40767.635127314818</v>
          </cell>
          <cell r="O675">
            <v>40767.635127314818</v>
          </cell>
          <cell r="P675">
            <v>158.69999694824219</v>
          </cell>
        </row>
        <row r="676">
          <cell r="A676">
            <v>956669.99999969266</v>
          </cell>
          <cell r="B676">
            <v>40767.072569444441</v>
          </cell>
          <cell r="C676">
            <v>40767.072569444441</v>
          </cell>
          <cell r="D676">
            <v>119.40000152587891</v>
          </cell>
          <cell r="G676">
            <v>196579.99999977183</v>
          </cell>
          <cell r="H676">
            <v>40758.275231481479</v>
          </cell>
          <cell r="I676">
            <v>40758.275231481479</v>
          </cell>
          <cell r="J676">
            <v>128.40000915527344</v>
          </cell>
          <cell r="M676">
            <v>1007074.9999998137</v>
          </cell>
          <cell r="N676">
            <v>40767.655960648146</v>
          </cell>
          <cell r="O676">
            <v>40767.655960648146</v>
          </cell>
          <cell r="P676">
            <v>173.80000305175781</v>
          </cell>
        </row>
        <row r="677">
          <cell r="A677">
            <v>956790.00000008382</v>
          </cell>
          <cell r="B677">
            <v>40767.073958333334</v>
          </cell>
          <cell r="C677">
            <v>40767.073958333334</v>
          </cell>
          <cell r="D677">
            <v>81.599998474121094</v>
          </cell>
          <cell r="G677">
            <v>196717.9999999702</v>
          </cell>
          <cell r="H677">
            <v>40758.276828703703</v>
          </cell>
          <cell r="I677">
            <v>40758.276828703703</v>
          </cell>
          <cell r="J677">
            <v>141.19999694824219</v>
          </cell>
          <cell r="M677">
            <v>1008875.0000000233</v>
          </cell>
          <cell r="N677">
            <v>40767.676793981482</v>
          </cell>
          <cell r="O677">
            <v>40767.676793981482</v>
          </cell>
          <cell r="P677">
            <v>175.10000610351562</v>
          </cell>
        </row>
        <row r="678">
          <cell r="A678">
            <v>956804.00000021327</v>
          </cell>
          <cell r="B678">
            <v>40767.074120370373</v>
          </cell>
          <cell r="C678">
            <v>40767.074120370373</v>
          </cell>
          <cell r="D678">
            <v>51.299999237060547</v>
          </cell>
          <cell r="G678">
            <v>196870.99999990314</v>
          </cell>
          <cell r="H678">
            <v>40758.278599537036</v>
          </cell>
          <cell r="I678">
            <v>40758.278599537036</v>
          </cell>
          <cell r="J678">
            <v>126.5</v>
          </cell>
          <cell r="M678">
            <v>1010675.0000002328</v>
          </cell>
          <cell r="N678">
            <v>40767.697627314818</v>
          </cell>
          <cell r="O678">
            <v>40767.697627314818</v>
          </cell>
          <cell r="P678">
            <v>174</v>
          </cell>
        </row>
        <row r="679">
          <cell r="A679">
            <v>956839.99999982771</v>
          </cell>
          <cell r="B679">
            <v>40767.074537037035</v>
          </cell>
          <cell r="C679">
            <v>40767.074537037035</v>
          </cell>
          <cell r="D679">
            <v>0.40000000596046448</v>
          </cell>
          <cell r="G679">
            <v>197158.99999996182</v>
          </cell>
          <cell r="H679">
            <v>40758.28193287037</v>
          </cell>
          <cell r="I679">
            <v>40758.28193287037</v>
          </cell>
          <cell r="J679">
            <v>110.09999847412109</v>
          </cell>
          <cell r="M679">
            <v>1010712.000000081</v>
          </cell>
          <cell r="N679">
            <v>40767.698055555556</v>
          </cell>
          <cell r="O679">
            <v>40767.698055555556</v>
          </cell>
          <cell r="P679">
            <v>212.40000915527344</v>
          </cell>
        </row>
        <row r="680">
          <cell r="A680">
            <v>956855.99999979604</v>
          </cell>
          <cell r="B680">
            <v>40767.07472222222</v>
          </cell>
          <cell r="C680">
            <v>40767.07472222222</v>
          </cell>
          <cell r="D680">
            <v>61.700000762939453</v>
          </cell>
          <cell r="G680">
            <v>197166.99999994598</v>
          </cell>
          <cell r="H680">
            <v>40758.282025462962</v>
          </cell>
          <cell r="I680">
            <v>40758.282025462962</v>
          </cell>
          <cell r="J680">
            <v>133.30000305175781</v>
          </cell>
          <cell r="M680">
            <v>1011377.9999998631</v>
          </cell>
          <cell r="N680">
            <v>40767.705763888887</v>
          </cell>
          <cell r="O680">
            <v>40767.705763888887</v>
          </cell>
          <cell r="P680">
            <v>190.90000915527344</v>
          </cell>
        </row>
        <row r="681">
          <cell r="A681">
            <v>956877.00000030454</v>
          </cell>
          <cell r="B681">
            <v>40767.074965277781</v>
          </cell>
          <cell r="C681">
            <v>40767.074965277781</v>
          </cell>
          <cell r="D681">
            <v>24.100000381469727</v>
          </cell>
          <cell r="G681">
            <v>197311.99999989476</v>
          </cell>
          <cell r="H681">
            <v>40758.283703703702</v>
          </cell>
          <cell r="I681">
            <v>40758.283703703702</v>
          </cell>
          <cell r="J681">
            <v>115.90000152587891</v>
          </cell>
          <cell r="M681">
            <v>1012474.9999998137</v>
          </cell>
          <cell r="N681">
            <v>40767.718460648146</v>
          </cell>
          <cell r="O681">
            <v>40767.718460648146</v>
          </cell>
          <cell r="P681">
            <v>189</v>
          </cell>
        </row>
        <row r="682">
          <cell r="A682">
            <v>956893.00000027288</v>
          </cell>
          <cell r="B682">
            <v>40767.075150462966</v>
          </cell>
          <cell r="C682">
            <v>40767.075150462966</v>
          </cell>
          <cell r="D682">
            <v>61.5</v>
          </cell>
          <cell r="G682">
            <v>197321.00000011269</v>
          </cell>
          <cell r="H682">
            <v>40758.283807870372</v>
          </cell>
          <cell r="I682">
            <v>40758.283807870372</v>
          </cell>
          <cell r="J682">
            <v>137.40000915527344</v>
          </cell>
          <cell r="M682">
            <v>1014275.0000000233</v>
          </cell>
          <cell r="N682">
            <v>40767.739293981482</v>
          </cell>
          <cell r="O682">
            <v>40767.739293981482</v>
          </cell>
          <cell r="P682">
            <v>180.90000915527344</v>
          </cell>
        </row>
        <row r="683">
          <cell r="A683">
            <v>956912.99999991897</v>
          </cell>
          <cell r="B683">
            <v>40767.075381944444</v>
          </cell>
          <cell r="C683">
            <v>40767.075381944444</v>
          </cell>
          <cell r="D683">
            <v>22</v>
          </cell>
          <cell r="G683">
            <v>197364.00000010617</v>
          </cell>
          <cell r="H683">
            <v>40758.284305555557</v>
          </cell>
          <cell r="I683">
            <v>40758.284305555557</v>
          </cell>
          <cell r="J683">
            <v>122.70000457763672</v>
          </cell>
          <cell r="M683">
            <v>1016075.0000002328</v>
          </cell>
          <cell r="N683">
            <v>40767.760127314818</v>
          </cell>
          <cell r="O683">
            <v>40767.760127314818</v>
          </cell>
          <cell r="P683">
            <v>163.19999694824219</v>
          </cell>
        </row>
        <row r="684">
          <cell r="A684">
            <v>958471.00000013597</v>
          </cell>
          <cell r="B684">
            <v>40767.093414351853</v>
          </cell>
          <cell r="C684">
            <v>40767.093414351853</v>
          </cell>
          <cell r="D684">
            <v>34.5</v>
          </cell>
          <cell r="G684">
            <v>197384.99999998603</v>
          </cell>
          <cell r="H684">
            <v>40758.284548611111</v>
          </cell>
          <cell r="I684">
            <v>40758.284548611111</v>
          </cell>
          <cell r="J684">
            <v>138.19999694824219</v>
          </cell>
          <cell r="M684">
            <v>1017804.9999997951</v>
          </cell>
          <cell r="N684">
            <v>40767.780150462961</v>
          </cell>
          <cell r="O684">
            <v>40767.780150462961</v>
          </cell>
          <cell r="P684">
            <v>142.80000305175781</v>
          </cell>
        </row>
        <row r="685">
          <cell r="A685">
            <v>960270.99999971688</v>
          </cell>
          <cell r="B685">
            <v>40767.114247685182</v>
          </cell>
          <cell r="C685">
            <v>40767.114247685182</v>
          </cell>
          <cell r="D685">
            <v>19.899999618530273</v>
          </cell>
          <cell r="G685">
            <v>197467.99999990035</v>
          </cell>
          <cell r="H685">
            <v>40758.285509259258</v>
          </cell>
          <cell r="I685">
            <v>40758.285509259258</v>
          </cell>
          <cell r="J685">
            <v>124.59999847412109</v>
          </cell>
          <cell r="M685">
            <v>1017876.0000000475</v>
          </cell>
          <cell r="N685">
            <v>40767.780972222223</v>
          </cell>
          <cell r="O685">
            <v>40767.780972222223</v>
          </cell>
          <cell r="P685">
            <v>143.60000610351562</v>
          </cell>
        </row>
        <row r="686">
          <cell r="A686">
            <v>962070.99999992643</v>
          </cell>
          <cell r="B686">
            <v>40767.135081018518</v>
          </cell>
          <cell r="C686">
            <v>40767.135081018518</v>
          </cell>
          <cell r="D686">
            <v>21.399999618530273</v>
          </cell>
          <cell r="G686">
            <v>197494.99999992549</v>
          </cell>
          <cell r="H686">
            <v>40758.285821759258</v>
          </cell>
          <cell r="I686">
            <v>40758.285821759258</v>
          </cell>
          <cell r="J686">
            <v>139.19999694824219</v>
          </cell>
          <cell r="M686">
            <v>1019676.000000257</v>
          </cell>
          <cell r="N686">
            <v>40767.801805555559</v>
          </cell>
          <cell r="O686">
            <v>40767.801805555559</v>
          </cell>
          <cell r="P686">
            <v>135.30000305175781</v>
          </cell>
        </row>
        <row r="687">
          <cell r="A687">
            <v>963871.00000013597</v>
          </cell>
          <cell r="B687">
            <v>40767.155914351853</v>
          </cell>
          <cell r="C687">
            <v>40767.155914351853</v>
          </cell>
          <cell r="D687">
            <v>21.80000114440918</v>
          </cell>
          <cell r="G687">
            <v>197811.99999984819</v>
          </cell>
          <cell r="H687">
            <v>40758.289490740739</v>
          </cell>
          <cell r="I687">
            <v>40758.289490740739</v>
          </cell>
          <cell r="J687">
            <v>126</v>
          </cell>
          <cell r="M687">
            <v>1021475.9999998379</v>
          </cell>
          <cell r="N687">
            <v>40767.822638888887</v>
          </cell>
          <cell r="O687">
            <v>40767.822638888887</v>
          </cell>
          <cell r="P687">
            <v>131.69999694824219</v>
          </cell>
        </row>
        <row r="688">
          <cell r="A688">
            <v>965670.99999971688</v>
          </cell>
          <cell r="B688">
            <v>40767.176747685182</v>
          </cell>
          <cell r="C688">
            <v>40767.176747685182</v>
          </cell>
          <cell r="D688">
            <v>25.5</v>
          </cell>
          <cell r="G688">
            <v>197843.99999978486</v>
          </cell>
          <cell r="H688">
            <v>40758.289861111109</v>
          </cell>
          <cell r="I688">
            <v>40758.289861111109</v>
          </cell>
          <cell r="J688">
            <v>139.40000915527344</v>
          </cell>
          <cell r="M688">
            <v>1023276.0000000475</v>
          </cell>
          <cell r="N688">
            <v>40767.843472222223</v>
          </cell>
          <cell r="O688">
            <v>40767.843472222223</v>
          </cell>
          <cell r="P688">
            <v>132.5</v>
          </cell>
        </row>
        <row r="689">
          <cell r="A689">
            <v>967470.99999992643</v>
          </cell>
          <cell r="B689">
            <v>40767.197581018518</v>
          </cell>
          <cell r="C689">
            <v>40767.197581018518</v>
          </cell>
          <cell r="D689">
            <v>20.5</v>
          </cell>
          <cell r="G689">
            <v>197903.99999998044</v>
          </cell>
          <cell r="H689">
            <v>40758.290555555555</v>
          </cell>
          <cell r="I689">
            <v>40758.290555555555</v>
          </cell>
          <cell r="J689">
            <v>114</v>
          </cell>
          <cell r="M689">
            <v>1025076.000000257</v>
          </cell>
          <cell r="N689">
            <v>40767.864305555559</v>
          </cell>
          <cell r="O689">
            <v>40767.864305555559</v>
          </cell>
          <cell r="P689">
            <v>137.80000305175781</v>
          </cell>
        </row>
        <row r="690">
          <cell r="A690">
            <v>967911.99999991804</v>
          </cell>
          <cell r="B690">
            <v>40767.202685185184</v>
          </cell>
          <cell r="C690">
            <v>40767.202685185184</v>
          </cell>
          <cell r="D690">
            <v>72.400001525878906</v>
          </cell>
          <cell r="G690">
            <v>197916.99999987613</v>
          </cell>
          <cell r="H690">
            <v>40758.290706018517</v>
          </cell>
          <cell r="I690">
            <v>40758.290706018517</v>
          </cell>
          <cell r="J690">
            <v>136.40000915527344</v>
          </cell>
          <cell r="M690">
            <v>1026875.9999998379</v>
          </cell>
          <cell r="N690">
            <v>40767.885138888887</v>
          </cell>
          <cell r="O690">
            <v>40767.885138888887</v>
          </cell>
          <cell r="P690">
            <v>148.30000305175781</v>
          </cell>
        </row>
        <row r="691">
          <cell r="A691">
            <v>969271.99999974109</v>
          </cell>
          <cell r="B691">
            <v>40767.218425925923</v>
          </cell>
          <cell r="C691">
            <v>40767.218425925923</v>
          </cell>
          <cell r="D691">
            <v>52.700000762939453</v>
          </cell>
          <cell r="G691">
            <v>197951.99999988545</v>
          </cell>
          <cell r="H691">
            <v>40758.29111111111</v>
          </cell>
          <cell r="I691">
            <v>40758.29111111111</v>
          </cell>
          <cell r="J691">
            <v>112.40000152587891</v>
          </cell>
          <cell r="M691">
            <v>1028676.0000000475</v>
          </cell>
          <cell r="N691">
            <v>40767.905972222223</v>
          </cell>
          <cell r="O691">
            <v>40767.905972222223</v>
          </cell>
          <cell r="P691">
            <v>162.60000610351562</v>
          </cell>
        </row>
        <row r="692">
          <cell r="A692">
            <v>971071.99999995064</v>
          </cell>
          <cell r="B692">
            <v>40767.239259259259</v>
          </cell>
          <cell r="C692">
            <v>40767.239259259259</v>
          </cell>
          <cell r="D692">
            <v>43.700000762939453</v>
          </cell>
          <cell r="G692">
            <v>197967.00000024866</v>
          </cell>
          <cell r="H692">
            <v>40758.291284722225</v>
          </cell>
          <cell r="I692">
            <v>40758.291284722225</v>
          </cell>
          <cell r="J692">
            <v>137.10000610351562</v>
          </cell>
          <cell r="M692">
            <v>1030476.9999998622</v>
          </cell>
          <cell r="N692">
            <v>40767.926817129628</v>
          </cell>
          <cell r="O692">
            <v>40767.926817129628</v>
          </cell>
          <cell r="P692">
            <v>167.60000610351562</v>
          </cell>
        </row>
        <row r="693">
          <cell r="A693">
            <v>972872.00000016019</v>
          </cell>
          <cell r="B693">
            <v>40767.260092592594</v>
          </cell>
          <cell r="C693">
            <v>40767.260092592594</v>
          </cell>
          <cell r="D693">
            <v>48.299999237060547</v>
          </cell>
          <cell r="G693">
            <v>198056.00000030827</v>
          </cell>
          <cell r="H693">
            <v>40758.292314814818</v>
          </cell>
          <cell r="I693">
            <v>40758.292314814818</v>
          </cell>
          <cell r="J693">
            <v>119.09999847412109</v>
          </cell>
          <cell r="M693">
            <v>1032277.0000000717</v>
          </cell>
          <cell r="N693">
            <v>40767.947650462964</v>
          </cell>
          <cell r="O693">
            <v>40767.947650462964</v>
          </cell>
          <cell r="P693">
            <v>171.5</v>
          </cell>
        </row>
        <row r="694">
          <cell r="A694">
            <v>974671.99999974109</v>
          </cell>
          <cell r="B694">
            <v>40767.280925925923</v>
          </cell>
          <cell r="C694">
            <v>40767.280925925923</v>
          </cell>
          <cell r="D694">
            <v>54.900001525878906</v>
          </cell>
          <cell r="G694">
            <v>198088.99999985006</v>
          </cell>
          <cell r="H694">
            <v>40758.292696759258</v>
          </cell>
          <cell r="I694">
            <v>40758.292696759258</v>
          </cell>
          <cell r="J694">
            <v>134</v>
          </cell>
          <cell r="M694">
            <v>1034077.0000002813</v>
          </cell>
          <cell r="N694">
            <v>40767.9684837963</v>
          </cell>
          <cell r="O694">
            <v>40767.9684837963</v>
          </cell>
          <cell r="P694">
            <v>179.19999694824219</v>
          </cell>
        </row>
        <row r="695">
          <cell r="A695">
            <v>976471.99999995064</v>
          </cell>
          <cell r="B695">
            <v>40767.301759259259</v>
          </cell>
          <cell r="C695">
            <v>40767.301759259259</v>
          </cell>
          <cell r="D695">
            <v>71.599998474121094</v>
          </cell>
          <cell r="G695">
            <v>198145.99999997299</v>
          </cell>
          <cell r="H695">
            <v>40758.293356481481</v>
          </cell>
          <cell r="I695">
            <v>40758.293356481481</v>
          </cell>
          <cell r="J695">
            <v>118.30000305175781</v>
          </cell>
          <cell r="M695">
            <v>1035876.9999998622</v>
          </cell>
          <cell r="N695">
            <v>40767.989317129628</v>
          </cell>
          <cell r="O695">
            <v>40767.989317129628</v>
          </cell>
          <cell r="P695">
            <v>175.80000305175781</v>
          </cell>
        </row>
        <row r="696">
          <cell r="A696">
            <v>977385.99999987055</v>
          </cell>
          <cell r="B696">
            <v>40767.312337962961</v>
          </cell>
          <cell r="C696">
            <v>40767.312337962961</v>
          </cell>
          <cell r="D696">
            <v>101.59999847412109</v>
          </cell>
          <cell r="G696">
            <v>198158.00000026356</v>
          </cell>
          <cell r="H696">
            <v>40758.293495370373</v>
          </cell>
          <cell r="I696">
            <v>40758.293495370373</v>
          </cell>
          <cell r="J696">
            <v>137.10000610351562</v>
          </cell>
          <cell r="M696">
            <v>1037677.0000000717</v>
          </cell>
          <cell r="N696">
            <v>40768.010150462964</v>
          </cell>
          <cell r="O696">
            <v>40768.010150462964</v>
          </cell>
          <cell r="P696">
            <v>179.19999694824219</v>
          </cell>
        </row>
        <row r="697">
          <cell r="A697">
            <v>978272.00000016019</v>
          </cell>
          <cell r="B697">
            <v>40767.322592592594</v>
          </cell>
          <cell r="C697">
            <v>40767.322592592594</v>
          </cell>
          <cell r="D697">
            <v>112.80000305175781</v>
          </cell>
          <cell r="G697">
            <v>198211.00000008009</v>
          </cell>
          <cell r="H697">
            <v>40758.294108796297</v>
          </cell>
          <cell r="I697">
            <v>40758.294108796297</v>
          </cell>
          <cell r="J697">
            <v>118.40000152587891</v>
          </cell>
          <cell r="M697">
            <v>1039477.0000002813</v>
          </cell>
          <cell r="N697">
            <v>40768.0309837963</v>
          </cell>
          <cell r="O697">
            <v>40768.0309837963</v>
          </cell>
          <cell r="P697">
            <v>182.5</v>
          </cell>
        </row>
        <row r="698">
          <cell r="A698">
            <v>980072.99999997485</v>
          </cell>
          <cell r="B698">
            <v>40767.3434375</v>
          </cell>
          <cell r="C698">
            <v>40767.3434375</v>
          </cell>
          <cell r="D698">
            <v>117.70000457763672</v>
          </cell>
          <cell r="G698">
            <v>198236.99999987148</v>
          </cell>
          <cell r="H698">
            <v>40758.294409722221</v>
          </cell>
          <cell r="I698">
            <v>40758.294409722221</v>
          </cell>
          <cell r="J698">
            <v>134.90000915527344</v>
          </cell>
          <cell r="M698">
            <v>1041276.9999998622</v>
          </cell>
          <cell r="N698">
            <v>40768.051817129628</v>
          </cell>
          <cell r="O698">
            <v>40768.051817129628</v>
          </cell>
          <cell r="P698">
            <v>192.80000305175781</v>
          </cell>
        </row>
        <row r="699">
          <cell r="A699">
            <v>981392.00000027195</v>
          </cell>
          <cell r="B699">
            <v>40767.358703703707</v>
          </cell>
          <cell r="C699">
            <v>40767.358703703707</v>
          </cell>
          <cell r="D699">
            <v>148.5</v>
          </cell>
          <cell r="G699">
            <v>198289.99999968801</v>
          </cell>
          <cell r="H699">
            <v>40758.295023148145</v>
          </cell>
          <cell r="I699">
            <v>40758.295023148145</v>
          </cell>
          <cell r="J699">
            <v>122.20000457763672</v>
          </cell>
          <cell r="M699">
            <v>1043077.0000000717</v>
          </cell>
          <cell r="N699">
            <v>40768.072650462964</v>
          </cell>
          <cell r="O699">
            <v>40768.072650462964</v>
          </cell>
          <cell r="P699">
            <v>197.5</v>
          </cell>
        </row>
        <row r="700">
          <cell r="A700">
            <v>981873.0000001844</v>
          </cell>
          <cell r="B700">
            <v>40767.364270833335</v>
          </cell>
          <cell r="C700">
            <v>40767.364270833335</v>
          </cell>
          <cell r="D700">
            <v>148.5</v>
          </cell>
          <cell r="G700">
            <v>198322.00000025332</v>
          </cell>
          <cell r="H700">
            <v>40758.295393518521</v>
          </cell>
          <cell r="I700">
            <v>40758.295393518521</v>
          </cell>
          <cell r="J700">
            <v>137.60000610351562</v>
          </cell>
          <cell r="M700">
            <v>1044877.9999998864</v>
          </cell>
          <cell r="N700">
            <v>40768.093495370369</v>
          </cell>
          <cell r="O700">
            <v>40768.093495370369</v>
          </cell>
          <cell r="P700">
            <v>209.80000305175781</v>
          </cell>
        </row>
        <row r="701">
          <cell r="A701">
            <v>983672.99999976531</v>
          </cell>
          <cell r="B701">
            <v>40767.385104166664</v>
          </cell>
          <cell r="C701">
            <v>40767.385104166664</v>
          </cell>
          <cell r="D701">
            <v>170.69999694824219</v>
          </cell>
          <cell r="G701">
            <v>198379.99999998137</v>
          </cell>
          <cell r="H701">
            <v>40758.296064814815</v>
          </cell>
          <cell r="I701">
            <v>40758.296064814815</v>
          </cell>
          <cell r="J701">
            <v>135.19999694824219</v>
          </cell>
          <cell r="M701">
            <v>1046678.0000000959</v>
          </cell>
          <cell r="N701">
            <v>40768.114328703705</v>
          </cell>
          <cell r="O701">
            <v>40768.114328703705</v>
          </cell>
          <cell r="P701">
            <v>212.40000915527344</v>
          </cell>
        </row>
        <row r="702">
          <cell r="A702">
            <v>985472.99999997485</v>
          </cell>
          <cell r="B702">
            <v>40767.4059375</v>
          </cell>
          <cell r="C702">
            <v>40767.4059375</v>
          </cell>
          <cell r="D702">
            <v>184.80000305175781</v>
          </cell>
          <cell r="G702">
            <v>198418.00000006333</v>
          </cell>
          <cell r="H702">
            <v>40758.29650462963</v>
          </cell>
          <cell r="I702">
            <v>40758.29650462963</v>
          </cell>
          <cell r="J702">
            <v>120.70000457763672</v>
          </cell>
          <cell r="M702">
            <v>1048478.0000003055</v>
          </cell>
          <cell r="N702">
            <v>40768.135162037041</v>
          </cell>
          <cell r="O702">
            <v>40768.135162037041</v>
          </cell>
          <cell r="P702">
            <v>214.60000610351562</v>
          </cell>
        </row>
        <row r="703">
          <cell r="A703">
            <v>987273.0000001844</v>
          </cell>
          <cell r="B703">
            <v>40767.426770833335</v>
          </cell>
          <cell r="C703">
            <v>40767.426770833335</v>
          </cell>
          <cell r="D703">
            <v>196.90000915527344</v>
          </cell>
          <cell r="G703">
            <v>198429.99999972526</v>
          </cell>
          <cell r="H703">
            <v>40758.296643518515</v>
          </cell>
          <cell r="I703">
            <v>40758.296643518515</v>
          </cell>
          <cell r="J703">
            <v>140.69999694824219</v>
          </cell>
          <cell r="M703">
            <v>1050277.9999998864</v>
          </cell>
          <cell r="N703">
            <v>40768.155995370369</v>
          </cell>
          <cell r="O703">
            <v>40768.155995370369</v>
          </cell>
          <cell r="P703">
            <v>212.10000610351562</v>
          </cell>
        </row>
        <row r="704">
          <cell r="A704">
            <v>989072.99999976531</v>
          </cell>
          <cell r="B704">
            <v>40767.447604166664</v>
          </cell>
          <cell r="C704">
            <v>40767.447604166664</v>
          </cell>
          <cell r="D704">
            <v>197.19999694824219</v>
          </cell>
          <cell r="G704">
            <v>198473.9999999525</v>
          </cell>
          <cell r="H704">
            <v>40758.297152777777</v>
          </cell>
          <cell r="I704">
            <v>40758.297152777777</v>
          </cell>
          <cell r="J704">
            <v>126.30000305175781</v>
          </cell>
          <cell r="M704">
            <v>1051664.9999997346</v>
          </cell>
          <cell r="N704">
            <v>40768.172048611108</v>
          </cell>
          <cell r="O704">
            <v>40768.172048611108</v>
          </cell>
          <cell r="P704">
            <v>173.19999694824219</v>
          </cell>
        </row>
        <row r="705">
          <cell r="A705">
            <v>990874.00000020862</v>
          </cell>
          <cell r="B705">
            <v>40767.468449074076</v>
          </cell>
          <cell r="C705">
            <v>40767.468449074076</v>
          </cell>
          <cell r="D705">
            <v>193.30000305175781</v>
          </cell>
          <cell r="G705">
            <v>198569.00000015739</v>
          </cell>
          <cell r="H705">
            <v>40758.298252314817</v>
          </cell>
          <cell r="I705">
            <v>40758.298252314817</v>
          </cell>
          <cell r="J705">
            <v>140.40000915527344</v>
          </cell>
          <cell r="M705">
            <v>1051732.9999999143</v>
          </cell>
          <cell r="N705">
            <v>40768.172835648147</v>
          </cell>
          <cell r="O705">
            <v>40768.172835648147</v>
          </cell>
          <cell r="P705">
            <v>195.80000305175781</v>
          </cell>
        </row>
        <row r="706">
          <cell r="A706">
            <v>992673.99999978952</v>
          </cell>
          <cell r="B706">
            <v>40767.489282407405</v>
          </cell>
          <cell r="C706">
            <v>40767.489282407405</v>
          </cell>
          <cell r="D706">
            <v>192.80000305175781</v>
          </cell>
          <cell r="G706">
            <v>198709.99999979977</v>
          </cell>
          <cell r="H706">
            <v>40758.299884259257</v>
          </cell>
          <cell r="I706">
            <v>40758.299884259257</v>
          </cell>
          <cell r="J706">
            <v>122.30000305175781</v>
          </cell>
          <cell r="M706">
            <v>1052078.0000000959</v>
          </cell>
          <cell r="N706">
            <v>40768.176828703705</v>
          </cell>
          <cell r="O706">
            <v>40768.176828703705</v>
          </cell>
          <cell r="P706">
            <v>195.90000915527344</v>
          </cell>
        </row>
        <row r="707">
          <cell r="A707">
            <v>994473.99999999907</v>
          </cell>
          <cell r="B707">
            <v>40767.510115740741</v>
          </cell>
          <cell r="C707">
            <v>40767.510115740741</v>
          </cell>
          <cell r="D707">
            <v>183.5</v>
          </cell>
          <cell r="G707">
            <v>198760.99999977741</v>
          </cell>
          <cell r="H707">
            <v>40758.300474537034</v>
          </cell>
          <cell r="I707">
            <v>40758.300474537034</v>
          </cell>
          <cell r="J707">
            <v>138</v>
          </cell>
          <cell r="M707">
            <v>1053878.0000003055</v>
          </cell>
          <cell r="N707">
            <v>40768.197662037041</v>
          </cell>
          <cell r="O707">
            <v>40768.197662037041</v>
          </cell>
          <cell r="P707">
            <v>191.10000610351562</v>
          </cell>
        </row>
        <row r="708">
          <cell r="A708">
            <v>996274.00000020862</v>
          </cell>
          <cell r="B708">
            <v>40767.530949074076</v>
          </cell>
          <cell r="C708">
            <v>40767.530949074076</v>
          </cell>
          <cell r="D708">
            <v>158.69999694824219</v>
          </cell>
          <cell r="G708">
            <v>198782.99999989104</v>
          </cell>
          <cell r="H708">
            <v>40758.300729166665</v>
          </cell>
          <cell r="I708">
            <v>40758.300729166665</v>
          </cell>
          <cell r="J708">
            <v>118.80000305175781</v>
          </cell>
          <cell r="M708">
            <v>1055677.9999998864</v>
          </cell>
          <cell r="N708">
            <v>40768.218495370369</v>
          </cell>
          <cell r="O708">
            <v>40768.218495370369</v>
          </cell>
          <cell r="P708">
            <v>181.69999694824219</v>
          </cell>
        </row>
        <row r="709">
          <cell r="A709">
            <v>998073.99999978952</v>
          </cell>
          <cell r="B709">
            <v>40767.551782407405</v>
          </cell>
          <cell r="C709">
            <v>40767.551782407405</v>
          </cell>
          <cell r="D709">
            <v>155.40000915527344</v>
          </cell>
          <cell r="G709">
            <v>198792.99999971408</v>
          </cell>
          <cell r="H709">
            <v>40758.300844907404</v>
          </cell>
          <cell r="I709">
            <v>40758.300844907404</v>
          </cell>
          <cell r="J709">
            <v>139.40000915527344</v>
          </cell>
          <cell r="M709">
            <v>1056513.0000001984</v>
          </cell>
          <cell r="N709">
            <v>40768.228159722225</v>
          </cell>
          <cell r="O709">
            <v>40768.228159722225</v>
          </cell>
          <cell r="P709">
            <v>160.90000915527344</v>
          </cell>
        </row>
        <row r="710">
          <cell r="A710">
            <v>999873.99999999907</v>
          </cell>
          <cell r="B710">
            <v>40767.572615740741</v>
          </cell>
          <cell r="C710">
            <v>40767.572615740741</v>
          </cell>
          <cell r="D710">
            <v>151.60000610351562</v>
          </cell>
          <cell r="G710">
            <v>198825.0000002794</v>
          </cell>
          <cell r="H710">
            <v>40758.301215277781</v>
          </cell>
          <cell r="I710">
            <v>40758.301215277781</v>
          </cell>
          <cell r="J710">
            <v>112.59999847412109</v>
          </cell>
          <cell r="M710">
            <v>1057478.0000000959</v>
          </cell>
          <cell r="N710">
            <v>40768.239328703705</v>
          </cell>
          <cell r="O710">
            <v>40768.239328703705</v>
          </cell>
          <cell r="P710">
            <v>162.40000915527344</v>
          </cell>
        </row>
        <row r="711">
          <cell r="A711">
            <v>1001674.0000002086</v>
          </cell>
          <cell r="B711">
            <v>40767.593449074076</v>
          </cell>
          <cell r="C711">
            <v>40767.593449074076</v>
          </cell>
          <cell r="D711">
            <v>156.5</v>
          </cell>
          <cell r="G711">
            <v>198835.99999970756</v>
          </cell>
          <cell r="H711">
            <v>40758.301342592589</v>
          </cell>
          <cell r="I711">
            <v>40758.301342592589</v>
          </cell>
          <cell r="J711">
            <v>130</v>
          </cell>
          <cell r="M711">
            <v>1059278.0000003055</v>
          </cell>
          <cell r="N711">
            <v>40768.260162037041</v>
          </cell>
          <cell r="O711">
            <v>40768.260162037041</v>
          </cell>
          <cell r="P711">
            <v>154.19999694824219</v>
          </cell>
        </row>
        <row r="712">
          <cell r="A712">
            <v>1002777.9999999097</v>
          </cell>
          <cell r="B712">
            <v>40767.606226851851</v>
          </cell>
          <cell r="C712">
            <v>40767.606226851851</v>
          </cell>
          <cell r="D712">
            <v>120</v>
          </cell>
          <cell r="G712">
            <v>198871.99999995064</v>
          </cell>
          <cell r="H712">
            <v>40758.301759259259</v>
          </cell>
          <cell r="I712">
            <v>40758.301759259259</v>
          </cell>
          <cell r="J712">
            <v>113.09999847412109</v>
          </cell>
          <cell r="M712">
            <v>1061079.0000001201</v>
          </cell>
          <cell r="N712">
            <v>40768.281006944446</v>
          </cell>
          <cell r="O712">
            <v>40768.281006944446</v>
          </cell>
          <cell r="P712">
            <v>154.90000915527344</v>
          </cell>
        </row>
        <row r="713">
          <cell r="A713">
            <v>1002822.0000001369</v>
          </cell>
          <cell r="B713">
            <v>40767.606736111113</v>
          </cell>
          <cell r="C713">
            <v>40767.606736111113</v>
          </cell>
          <cell r="D713">
            <v>79.400001525878906</v>
          </cell>
          <cell r="G713">
            <v>198894.00000006426</v>
          </cell>
          <cell r="H713">
            <v>40758.30201388889</v>
          </cell>
          <cell r="I713">
            <v>40758.30201388889</v>
          </cell>
          <cell r="J713">
            <v>138.69999694824219</v>
          </cell>
          <cell r="M713">
            <v>1062419.9999999022</v>
          </cell>
          <cell r="N713">
            <v>40768.296527777777</v>
          </cell>
          <cell r="O713">
            <v>40768.296527777777</v>
          </cell>
          <cell r="P713">
            <v>202.5</v>
          </cell>
        </row>
        <row r="714">
          <cell r="A714">
            <v>1003475.0000000233</v>
          </cell>
          <cell r="B714">
            <v>40767.614293981482</v>
          </cell>
          <cell r="C714">
            <v>40767.614293981482</v>
          </cell>
          <cell r="D714">
            <v>78.900001525878906</v>
          </cell>
          <cell r="G714">
            <v>198905.00000012107</v>
          </cell>
          <cell r="H714">
            <v>40758.302141203705</v>
          </cell>
          <cell r="I714">
            <v>40758.302141203705</v>
          </cell>
          <cell r="J714">
            <v>112.09999847412109</v>
          </cell>
          <cell r="M714">
            <v>1062470.0000002747</v>
          </cell>
          <cell r="N714">
            <v>40768.297106481485</v>
          </cell>
          <cell r="O714">
            <v>40768.297106481485</v>
          </cell>
          <cell r="P714">
            <v>229.90000915527344</v>
          </cell>
        </row>
        <row r="715">
          <cell r="A715">
            <v>1005275.0000002328</v>
          </cell>
          <cell r="B715">
            <v>40767.635127314818</v>
          </cell>
          <cell r="C715">
            <v>40767.635127314818</v>
          </cell>
          <cell r="D715">
            <v>72.800003051757812</v>
          </cell>
          <cell r="G715">
            <v>198916.00000017788</v>
          </cell>
          <cell r="H715">
            <v>40758.302268518521</v>
          </cell>
          <cell r="I715">
            <v>40758.302268518521</v>
          </cell>
          <cell r="J715">
            <v>134.10000610351562</v>
          </cell>
          <cell r="M715">
            <v>1062878.999999701</v>
          </cell>
          <cell r="N715">
            <v>40768.301840277774</v>
          </cell>
          <cell r="O715">
            <v>40768.301840277774</v>
          </cell>
          <cell r="P715">
            <v>229.60000610351562</v>
          </cell>
        </row>
        <row r="716">
          <cell r="A716">
            <v>1007074.9999998137</v>
          </cell>
          <cell r="B716">
            <v>40767.655960648146</v>
          </cell>
          <cell r="C716">
            <v>40767.655960648146</v>
          </cell>
          <cell r="D716">
            <v>55.600002288818359</v>
          </cell>
          <cell r="G716">
            <v>199083.00000024028</v>
          </cell>
          <cell r="H716">
            <v>40758.304201388892</v>
          </cell>
          <cell r="I716">
            <v>40758.304201388892</v>
          </cell>
          <cell r="J716">
            <v>113.40000152587891</v>
          </cell>
          <cell r="M716">
            <v>1064678.9999999106</v>
          </cell>
          <cell r="N716">
            <v>40768.32267361111</v>
          </cell>
          <cell r="O716">
            <v>40768.32267361111</v>
          </cell>
          <cell r="P716">
            <v>214</v>
          </cell>
        </row>
        <row r="717">
          <cell r="A717">
            <v>1008875.0000000233</v>
          </cell>
          <cell r="B717">
            <v>40767.676793981482</v>
          </cell>
          <cell r="C717">
            <v>40767.676793981482</v>
          </cell>
          <cell r="D717">
            <v>64.800003051757812</v>
          </cell>
          <cell r="G717">
            <v>199094.99999990221</v>
          </cell>
          <cell r="H717">
            <v>40758.304340277777</v>
          </cell>
          <cell r="I717">
            <v>40758.304340277777</v>
          </cell>
          <cell r="J717">
            <v>133.5</v>
          </cell>
          <cell r="M717">
            <v>1065605.0000001211</v>
          </cell>
          <cell r="N717">
            <v>40768.333391203705</v>
          </cell>
          <cell r="O717">
            <v>40768.333391203705</v>
          </cell>
          <cell r="P717">
            <v>193.5</v>
          </cell>
        </row>
        <row r="718">
          <cell r="A718">
            <v>1009492.0000002952</v>
          </cell>
          <cell r="B718">
            <v>40767.683935185189</v>
          </cell>
          <cell r="C718">
            <v>40767.683935185189</v>
          </cell>
          <cell r="D718">
            <v>95.800003051757813</v>
          </cell>
          <cell r="G718">
            <v>199279.99999977183</v>
          </cell>
          <cell r="H718">
            <v>40758.306481481479</v>
          </cell>
          <cell r="I718">
            <v>40758.306481481479</v>
          </cell>
          <cell r="J718">
            <v>118.70000457763672</v>
          </cell>
          <cell r="M718">
            <v>1066479.0000001201</v>
          </cell>
          <cell r="N718">
            <v>40768.343506944446</v>
          </cell>
          <cell r="O718">
            <v>40768.343506944446</v>
          </cell>
          <cell r="P718">
            <v>181</v>
          </cell>
        </row>
        <row r="719">
          <cell r="A719">
            <v>1010675.0000002328</v>
          </cell>
          <cell r="B719">
            <v>40767.697627314818</v>
          </cell>
          <cell r="C719">
            <v>40767.697627314818</v>
          </cell>
          <cell r="D719">
            <v>86.300003051757812</v>
          </cell>
          <cell r="G719">
            <v>199301.00000028033</v>
          </cell>
          <cell r="H719">
            <v>40758.30672453704</v>
          </cell>
          <cell r="I719">
            <v>40758.30672453704</v>
          </cell>
          <cell r="J719">
            <v>136.5</v>
          </cell>
          <cell r="M719">
            <v>1068278.999999701</v>
          </cell>
          <cell r="N719">
            <v>40768.364340277774</v>
          </cell>
          <cell r="O719">
            <v>40768.364340277774</v>
          </cell>
          <cell r="P719">
            <v>172</v>
          </cell>
        </row>
        <row r="720">
          <cell r="A720">
            <v>1010723.999999743</v>
          </cell>
          <cell r="B720">
            <v>40767.698194444441</v>
          </cell>
          <cell r="C720">
            <v>40767.698194444441</v>
          </cell>
          <cell r="D720">
            <v>124.59999847412109</v>
          </cell>
          <cell r="G720">
            <v>199365.00000015367</v>
          </cell>
          <cell r="H720">
            <v>40758.30746527778</v>
          </cell>
          <cell r="I720">
            <v>40758.30746527778</v>
          </cell>
          <cell r="J720">
            <v>114.80000305175781</v>
          </cell>
          <cell r="M720">
            <v>1070078.9999999106</v>
          </cell>
          <cell r="N720">
            <v>40768.38517361111</v>
          </cell>
          <cell r="O720">
            <v>40768.38517361111</v>
          </cell>
          <cell r="P720">
            <v>153.60000610351562</v>
          </cell>
        </row>
        <row r="721">
          <cell r="A721">
            <v>1011355.9999997495</v>
          </cell>
          <cell r="B721">
            <v>40767.705509259256</v>
          </cell>
          <cell r="C721">
            <v>40767.705509259256</v>
          </cell>
          <cell r="D721">
            <v>157.19999694824219</v>
          </cell>
          <cell r="G721">
            <v>199376.00000021048</v>
          </cell>
          <cell r="H721">
            <v>40758.307592592595</v>
          </cell>
          <cell r="I721">
            <v>40758.307592592595</v>
          </cell>
          <cell r="J721">
            <v>138.80000305175781</v>
          </cell>
          <cell r="M721">
            <v>1071879.0000001201</v>
          </cell>
          <cell r="N721">
            <v>40768.406006944446</v>
          </cell>
          <cell r="O721">
            <v>40768.406006944446</v>
          </cell>
          <cell r="P721">
            <v>162.40000915527344</v>
          </cell>
        </row>
        <row r="722">
          <cell r="A722">
            <v>1012474.9999998137</v>
          </cell>
          <cell r="B722">
            <v>40767.718460648146</v>
          </cell>
          <cell r="C722">
            <v>40767.718460648146</v>
          </cell>
          <cell r="D722">
            <v>148.60000610351562</v>
          </cell>
          <cell r="G722">
            <v>199387.00000026729</v>
          </cell>
          <cell r="H722">
            <v>40758.307719907411</v>
          </cell>
          <cell r="I722">
            <v>40758.307719907411</v>
          </cell>
          <cell r="J722">
            <v>120.09999847412109</v>
          </cell>
          <cell r="M722">
            <v>1073679.9999999348</v>
          </cell>
          <cell r="N722">
            <v>40768.426851851851</v>
          </cell>
          <cell r="O722">
            <v>40768.426851851851</v>
          </cell>
          <cell r="P722">
            <v>153.19999694824219</v>
          </cell>
        </row>
        <row r="723">
          <cell r="A723">
            <v>1014275.0000000233</v>
          </cell>
          <cell r="B723">
            <v>40767.739293981482</v>
          </cell>
          <cell r="C723">
            <v>40767.739293981482</v>
          </cell>
          <cell r="D723">
            <v>158.60000610351562</v>
          </cell>
          <cell r="G723">
            <v>199397.00000009034</v>
          </cell>
          <cell r="H723">
            <v>40758.307835648149</v>
          </cell>
          <cell r="I723">
            <v>40758.307835648149</v>
          </cell>
          <cell r="J723">
            <v>135.10000610351562</v>
          </cell>
          <cell r="M723">
            <v>1075480.0000001444</v>
          </cell>
          <cell r="N723">
            <v>40768.447685185187</v>
          </cell>
          <cell r="O723">
            <v>40768.447685185187</v>
          </cell>
          <cell r="P723">
            <v>159.90000915527344</v>
          </cell>
        </row>
        <row r="724">
          <cell r="A724">
            <v>1016075.0000002328</v>
          </cell>
          <cell r="B724">
            <v>40767.760127314818</v>
          </cell>
          <cell r="C724">
            <v>40767.760127314818</v>
          </cell>
          <cell r="D724">
            <v>184.40000915527344</v>
          </cell>
          <cell r="G724">
            <v>199524.0000002319</v>
          </cell>
          <cell r="H724">
            <v>40758.309305555558</v>
          </cell>
          <cell r="I724">
            <v>40758.309305555558</v>
          </cell>
          <cell r="J724">
            <v>115.90000152587891</v>
          </cell>
          <cell r="M724">
            <v>1077279.9999997253</v>
          </cell>
          <cell r="N724">
            <v>40768.468518518515</v>
          </cell>
          <cell r="O724">
            <v>40768.468518518515</v>
          </cell>
          <cell r="P724">
            <v>161.40000915527344</v>
          </cell>
        </row>
        <row r="725">
          <cell r="A725">
            <v>1017876.0000000475</v>
          </cell>
          <cell r="B725">
            <v>40767.780972222223</v>
          </cell>
          <cell r="C725">
            <v>40767.780972222223</v>
          </cell>
          <cell r="D725">
            <v>206.69999694824219</v>
          </cell>
          <cell r="G725">
            <v>199538.99999996647</v>
          </cell>
          <cell r="H725">
            <v>40758.309479166666</v>
          </cell>
          <cell r="I725">
            <v>40758.309479166666</v>
          </cell>
          <cell r="J725">
            <v>129.30000305175781</v>
          </cell>
          <cell r="M725">
            <v>1079079.9999999348</v>
          </cell>
          <cell r="N725">
            <v>40768.489351851851</v>
          </cell>
          <cell r="O725">
            <v>40768.489351851851</v>
          </cell>
          <cell r="P725">
            <v>163.60000610351562</v>
          </cell>
        </row>
        <row r="726">
          <cell r="A726">
            <v>1019676.000000257</v>
          </cell>
          <cell r="B726">
            <v>40767.801805555559</v>
          </cell>
          <cell r="C726">
            <v>40767.801805555559</v>
          </cell>
          <cell r="D726">
            <v>212.69999694824219</v>
          </cell>
          <cell r="G726">
            <v>199613.99999989662</v>
          </cell>
          <cell r="H726">
            <v>40758.310347222221</v>
          </cell>
          <cell r="I726">
            <v>40758.310347222221</v>
          </cell>
          <cell r="J726">
            <v>115.09999847412109</v>
          </cell>
          <cell r="M726">
            <v>1080880.0000001444</v>
          </cell>
          <cell r="N726">
            <v>40768.510185185187</v>
          </cell>
          <cell r="O726">
            <v>40768.510185185187</v>
          </cell>
          <cell r="P726">
            <v>167.40000915527344</v>
          </cell>
        </row>
        <row r="727">
          <cell r="A727">
            <v>1021475.9999998379</v>
          </cell>
          <cell r="B727">
            <v>40767.822638888887</v>
          </cell>
          <cell r="C727">
            <v>40767.822638888887</v>
          </cell>
          <cell r="D727">
            <v>224.80000305175781</v>
          </cell>
          <cell r="G727">
            <v>199624.99999995343</v>
          </cell>
          <cell r="H727">
            <v>40758.310474537036</v>
          </cell>
          <cell r="I727">
            <v>40758.310474537036</v>
          </cell>
          <cell r="J727">
            <v>135.19999694824219</v>
          </cell>
          <cell r="M727">
            <v>1082679.9999997253</v>
          </cell>
          <cell r="N727">
            <v>40768.531018518515</v>
          </cell>
          <cell r="O727">
            <v>40768.531018518515</v>
          </cell>
          <cell r="P727">
            <v>176.30000305175781</v>
          </cell>
        </row>
        <row r="728">
          <cell r="A728">
            <v>1023276.0000000475</v>
          </cell>
          <cell r="B728">
            <v>40767.843472222223</v>
          </cell>
          <cell r="C728">
            <v>40767.843472222223</v>
          </cell>
          <cell r="D728">
            <v>236.60000610351562</v>
          </cell>
          <cell r="G728">
            <v>200132.00000028592</v>
          </cell>
          <cell r="H728">
            <v>40758.316342592596</v>
          </cell>
          <cell r="I728">
            <v>40758.316342592596</v>
          </cell>
          <cell r="J728">
            <v>122.09999847412109</v>
          </cell>
          <cell r="M728">
            <v>1084481.0000001686</v>
          </cell>
          <cell r="N728">
            <v>40768.551863425928</v>
          </cell>
          <cell r="O728">
            <v>40768.551863425928</v>
          </cell>
          <cell r="P728">
            <v>183.60000610351562</v>
          </cell>
        </row>
        <row r="729">
          <cell r="A729">
            <v>1025076.000000257</v>
          </cell>
          <cell r="B729">
            <v>40767.864305555559</v>
          </cell>
          <cell r="C729">
            <v>40767.864305555559</v>
          </cell>
          <cell r="D729">
            <v>226.19999694824219</v>
          </cell>
          <cell r="G729">
            <v>200180.00000019092</v>
          </cell>
          <cell r="H729">
            <v>40758.31689814815</v>
          </cell>
          <cell r="I729">
            <v>40758.31689814815</v>
          </cell>
          <cell r="J729">
            <v>130.40000915527344</v>
          </cell>
          <cell r="M729">
            <v>1086281.9999999832</v>
          </cell>
          <cell r="N729">
            <v>40768.572708333333</v>
          </cell>
          <cell r="O729">
            <v>40768.572708333333</v>
          </cell>
          <cell r="P729">
            <v>189.30000305175781</v>
          </cell>
        </row>
        <row r="730">
          <cell r="A730">
            <v>1026875.9999998379</v>
          </cell>
          <cell r="B730">
            <v>40767.885138888887</v>
          </cell>
          <cell r="C730">
            <v>40767.885138888887</v>
          </cell>
          <cell r="D730">
            <v>214.40000915527344</v>
          </cell>
          <cell r="G730">
            <v>201979.99999977183</v>
          </cell>
          <cell r="H730">
            <v>40758.337731481479</v>
          </cell>
          <cell r="I730">
            <v>40758.337731481479</v>
          </cell>
          <cell r="J730">
            <v>128.40000915527344</v>
          </cell>
          <cell r="M730">
            <v>1088082.0000001928</v>
          </cell>
          <cell r="N730">
            <v>40768.593541666669</v>
          </cell>
          <cell r="O730">
            <v>40768.593541666669</v>
          </cell>
          <cell r="P730">
            <v>173.30000305175781</v>
          </cell>
        </row>
        <row r="731">
          <cell r="A731">
            <v>1028676.0000000475</v>
          </cell>
          <cell r="B731">
            <v>40767.905972222223</v>
          </cell>
          <cell r="C731">
            <v>40767.905972222223</v>
          </cell>
          <cell r="D731">
            <v>203.60000610351562</v>
          </cell>
          <cell r="G731">
            <v>203779.99999998137</v>
          </cell>
          <cell r="H731">
            <v>40758.358564814815</v>
          </cell>
          <cell r="I731">
            <v>40758.358564814815</v>
          </cell>
          <cell r="J731">
            <v>126.40000152587891</v>
          </cell>
          <cell r="M731">
            <v>1089883.0000000075</v>
          </cell>
          <cell r="N731">
            <v>40768.614386574074</v>
          </cell>
          <cell r="O731">
            <v>40768.614386574074</v>
          </cell>
          <cell r="P731">
            <v>178.80000305175781</v>
          </cell>
        </row>
        <row r="732">
          <cell r="A732">
            <v>1030476.9999998622</v>
          </cell>
          <cell r="B732">
            <v>40767.926817129628</v>
          </cell>
          <cell r="C732">
            <v>40767.926817129628</v>
          </cell>
          <cell r="D732">
            <v>200.60000610351562</v>
          </cell>
          <cell r="G732">
            <v>205580.00000019092</v>
          </cell>
          <cell r="H732">
            <v>40758.37939814815</v>
          </cell>
          <cell r="I732">
            <v>40758.37939814815</v>
          </cell>
          <cell r="J732">
            <v>128.90000915527344</v>
          </cell>
          <cell r="M732">
            <v>1091683.000000217</v>
          </cell>
          <cell r="N732">
            <v>40768.63521990741</v>
          </cell>
          <cell r="O732">
            <v>40768.63521990741</v>
          </cell>
          <cell r="P732">
            <v>177.40000915527344</v>
          </cell>
        </row>
        <row r="733">
          <cell r="A733">
            <v>1032277.0000000717</v>
          </cell>
          <cell r="B733">
            <v>40767.947650462964</v>
          </cell>
          <cell r="C733">
            <v>40767.947650462964</v>
          </cell>
          <cell r="D733">
            <v>195.5</v>
          </cell>
          <cell r="G733">
            <v>206161.99999982491</v>
          </cell>
          <cell r="H733">
            <v>40758.386134259257</v>
          </cell>
          <cell r="I733">
            <v>40758.386134259257</v>
          </cell>
          <cell r="J733">
            <v>104.40000152587891</v>
          </cell>
          <cell r="M733">
            <v>1093482.9999997979</v>
          </cell>
          <cell r="N733">
            <v>40768.656053240738</v>
          </cell>
          <cell r="O733">
            <v>40768.656053240738</v>
          </cell>
          <cell r="P733">
            <v>177.60000610351562</v>
          </cell>
        </row>
        <row r="734">
          <cell r="A734">
            <v>1034077.0000002813</v>
          </cell>
          <cell r="B734">
            <v>40767.9684837963</v>
          </cell>
          <cell r="C734">
            <v>40767.9684837963</v>
          </cell>
          <cell r="D734">
            <v>184.69999694824219</v>
          </cell>
          <cell r="G734">
            <v>206174.00000011548</v>
          </cell>
          <cell r="H734">
            <v>40758.386273148149</v>
          </cell>
          <cell r="I734">
            <v>40758.386273148149</v>
          </cell>
          <cell r="J734">
            <v>124.09999847412109</v>
          </cell>
          <cell r="M734">
            <v>1095283.0000000075</v>
          </cell>
          <cell r="N734">
            <v>40768.676886574074</v>
          </cell>
          <cell r="O734">
            <v>40768.676886574074</v>
          </cell>
          <cell r="P734">
            <v>181.19999694824219</v>
          </cell>
        </row>
        <row r="735">
          <cell r="A735">
            <v>1035876.9999998622</v>
          </cell>
          <cell r="B735">
            <v>40767.989317129628</v>
          </cell>
          <cell r="C735">
            <v>40767.989317129628</v>
          </cell>
          <cell r="D735">
            <v>171.90000915527344</v>
          </cell>
          <cell r="G735">
            <v>207381.00000000559</v>
          </cell>
          <cell r="H735">
            <v>40758.400243055556</v>
          </cell>
          <cell r="I735">
            <v>40758.400243055556</v>
          </cell>
          <cell r="J735">
            <v>126.80000305175781</v>
          </cell>
          <cell r="M735">
            <v>1097083.000000217</v>
          </cell>
          <cell r="N735">
            <v>40768.69771990741</v>
          </cell>
          <cell r="O735">
            <v>40768.69771990741</v>
          </cell>
          <cell r="P735">
            <v>179.10000610351562</v>
          </cell>
        </row>
        <row r="736">
          <cell r="A736">
            <v>1037677.0000000717</v>
          </cell>
          <cell r="B736">
            <v>40768.010150462964</v>
          </cell>
          <cell r="C736">
            <v>40768.010150462964</v>
          </cell>
          <cell r="D736">
            <v>163.10000610351562</v>
          </cell>
          <cell r="G736">
            <v>209181.00000021514</v>
          </cell>
          <cell r="H736">
            <v>40758.421076388891</v>
          </cell>
          <cell r="I736">
            <v>40758.421076388891</v>
          </cell>
          <cell r="J736">
            <v>127.40000152587891</v>
          </cell>
          <cell r="M736">
            <v>1098882.9999997979</v>
          </cell>
          <cell r="N736">
            <v>40768.718553240738</v>
          </cell>
          <cell r="O736">
            <v>40768.718553240738</v>
          </cell>
          <cell r="P736">
            <v>173.90000915527344</v>
          </cell>
        </row>
        <row r="737">
          <cell r="A737">
            <v>1039477.0000002813</v>
          </cell>
          <cell r="B737">
            <v>40768.0309837963</v>
          </cell>
          <cell r="C737">
            <v>40768.0309837963</v>
          </cell>
          <cell r="D737">
            <v>154.80000305175781</v>
          </cell>
          <cell r="G737">
            <v>210980.99999979604</v>
          </cell>
          <cell r="H737">
            <v>40758.44190972222</v>
          </cell>
          <cell r="I737">
            <v>40758.44190972222</v>
          </cell>
          <cell r="J737">
            <v>128.90000915527344</v>
          </cell>
          <cell r="M737">
            <v>1100683.0000000075</v>
          </cell>
          <cell r="N737">
            <v>40768.739386574074</v>
          </cell>
          <cell r="O737">
            <v>40768.739386574074</v>
          </cell>
          <cell r="P737">
            <v>174.69999694824219</v>
          </cell>
        </row>
        <row r="738">
          <cell r="A738">
            <v>1041276.9999998622</v>
          </cell>
          <cell r="B738">
            <v>40768.051817129628</v>
          </cell>
          <cell r="C738">
            <v>40768.051817129628</v>
          </cell>
          <cell r="D738">
            <v>142.10000610351562</v>
          </cell>
          <cell r="G738">
            <v>212776.00000009406</v>
          </cell>
          <cell r="H738">
            <v>40758.462685185186</v>
          </cell>
          <cell r="I738">
            <v>40758.462685185186</v>
          </cell>
          <cell r="J738">
            <v>105.09999847412109</v>
          </cell>
          <cell r="M738">
            <v>1102483.000000217</v>
          </cell>
          <cell r="N738">
            <v>40768.76021990741</v>
          </cell>
          <cell r="O738">
            <v>40768.76021990741</v>
          </cell>
          <cell r="P738">
            <v>172.5</v>
          </cell>
        </row>
        <row r="739">
          <cell r="A739">
            <v>1043077.0000000717</v>
          </cell>
          <cell r="B739">
            <v>40768.072650462964</v>
          </cell>
          <cell r="C739">
            <v>40768.072650462964</v>
          </cell>
          <cell r="D739">
            <v>135.40000915527344</v>
          </cell>
          <cell r="G739">
            <v>212781.00000000559</v>
          </cell>
          <cell r="H739">
            <v>40758.462743055556</v>
          </cell>
          <cell r="I739">
            <v>40758.462743055556</v>
          </cell>
          <cell r="J739">
            <v>105.09999847412109</v>
          </cell>
          <cell r="M739">
            <v>1104284.0000000317</v>
          </cell>
          <cell r="N739">
            <v>40768.781064814815</v>
          </cell>
          <cell r="O739">
            <v>40768.781064814815</v>
          </cell>
          <cell r="P739">
            <v>160.10000610351562</v>
          </cell>
        </row>
        <row r="740">
          <cell r="A740">
            <v>1044751.9999999786</v>
          </cell>
          <cell r="B740">
            <v>40768.092037037037</v>
          </cell>
          <cell r="C740">
            <v>40768.092037037037</v>
          </cell>
          <cell r="D740">
            <v>105.30000305175781</v>
          </cell>
          <cell r="G740">
            <v>212785.99999991711</v>
          </cell>
          <cell r="H740">
            <v>40758.462800925925</v>
          </cell>
          <cell r="I740">
            <v>40758.462800925925</v>
          </cell>
          <cell r="J740">
            <v>128.5</v>
          </cell>
          <cell r="M740">
            <v>1105963.0000002449</v>
          </cell>
          <cell r="N740">
            <v>40768.800497685188</v>
          </cell>
          <cell r="O740">
            <v>40768.800497685188</v>
          </cell>
          <cell r="P740">
            <v>140</v>
          </cell>
        </row>
        <row r="741">
          <cell r="A741">
            <v>1044877.9999998864</v>
          </cell>
          <cell r="B741">
            <v>40768.093495370369</v>
          </cell>
          <cell r="C741">
            <v>40768.093495370369</v>
          </cell>
          <cell r="D741">
            <v>104.20000457763672</v>
          </cell>
          <cell r="G741">
            <v>214581.00000021514</v>
          </cell>
          <cell r="H741">
            <v>40758.483576388891</v>
          </cell>
          <cell r="I741">
            <v>40758.483576388891</v>
          </cell>
          <cell r="J741">
            <v>129.30000305175781</v>
          </cell>
          <cell r="M741">
            <v>1106084.0000002412</v>
          </cell>
          <cell r="N741">
            <v>40768.801898148151</v>
          </cell>
          <cell r="O741">
            <v>40768.801898148151</v>
          </cell>
          <cell r="P741">
            <v>139.60000610351562</v>
          </cell>
        </row>
        <row r="742">
          <cell r="A742">
            <v>1046678.0000000959</v>
          </cell>
          <cell r="B742">
            <v>40768.114328703705</v>
          </cell>
          <cell r="C742">
            <v>40768.114328703705</v>
          </cell>
          <cell r="D742">
            <v>98.400001525878906</v>
          </cell>
          <cell r="G742">
            <v>216380.99999979604</v>
          </cell>
          <cell r="H742">
            <v>40758.50440972222</v>
          </cell>
          <cell r="I742">
            <v>40758.50440972222</v>
          </cell>
          <cell r="J742">
            <v>128.80000305175781</v>
          </cell>
          <cell r="M742">
            <v>1107883.9999998221</v>
          </cell>
          <cell r="N742">
            <v>40768.822731481479</v>
          </cell>
          <cell r="O742">
            <v>40768.822731481479</v>
          </cell>
          <cell r="P742">
            <v>136.19999694824219</v>
          </cell>
        </row>
        <row r="743">
          <cell r="A743">
            <v>1048478.0000003055</v>
          </cell>
          <cell r="B743">
            <v>40768.135162037041</v>
          </cell>
          <cell r="C743">
            <v>40768.135162037041</v>
          </cell>
          <cell r="D743">
            <v>96.900001525878906</v>
          </cell>
          <cell r="G743">
            <v>218181.00000000559</v>
          </cell>
          <cell r="H743">
            <v>40758.525243055556</v>
          </cell>
          <cell r="I743">
            <v>40758.525243055556</v>
          </cell>
          <cell r="J743">
            <v>126.70000457763672</v>
          </cell>
          <cell r="M743">
            <v>1109684.0000000317</v>
          </cell>
          <cell r="N743">
            <v>40768.843564814815</v>
          </cell>
          <cell r="O743">
            <v>40768.843564814815</v>
          </cell>
          <cell r="P743">
            <v>134.40000915527344</v>
          </cell>
        </row>
        <row r="744">
          <cell r="A744">
            <v>1049448.9999997197</v>
          </cell>
          <cell r="B744">
            <v>40768.14640046296</v>
          </cell>
          <cell r="C744">
            <v>40768.14640046296</v>
          </cell>
          <cell r="D744">
            <v>127</v>
          </cell>
          <cell r="G744">
            <v>219981.99999982025</v>
          </cell>
          <cell r="H744">
            <v>40758.546087962961</v>
          </cell>
          <cell r="I744">
            <v>40758.546087962961</v>
          </cell>
          <cell r="J744">
            <v>130.69999694824219</v>
          </cell>
          <cell r="M744">
            <v>1111484.0000002412</v>
          </cell>
          <cell r="N744">
            <v>40768.864398148151</v>
          </cell>
          <cell r="O744">
            <v>40768.864398148151</v>
          </cell>
          <cell r="P744">
            <v>140.90000915527344</v>
          </cell>
        </row>
        <row r="745">
          <cell r="A745">
            <v>1050277.9999998864</v>
          </cell>
          <cell r="B745">
            <v>40768.155995370369</v>
          </cell>
          <cell r="C745">
            <v>40768.155995370369</v>
          </cell>
          <cell r="D745">
            <v>115.5</v>
          </cell>
          <cell r="G745">
            <v>221782.0000000298</v>
          </cell>
          <cell r="H745">
            <v>40758.566921296297</v>
          </cell>
          <cell r="I745">
            <v>40758.566921296297</v>
          </cell>
          <cell r="J745">
            <v>134.5</v>
          </cell>
          <cell r="M745">
            <v>1113283.9999998221</v>
          </cell>
          <cell r="N745">
            <v>40768.885231481479</v>
          </cell>
          <cell r="O745">
            <v>40768.885231481479</v>
          </cell>
          <cell r="P745">
            <v>146.19999694824219</v>
          </cell>
        </row>
        <row r="746">
          <cell r="A746">
            <v>1051667.0000002021</v>
          </cell>
          <cell r="B746">
            <v>40768.172071759262</v>
          </cell>
          <cell r="C746">
            <v>40768.172071759262</v>
          </cell>
          <cell r="D746">
            <v>82.800003051757813</v>
          </cell>
          <cell r="G746">
            <v>223582.00000023935</v>
          </cell>
          <cell r="H746">
            <v>40758.587754629632</v>
          </cell>
          <cell r="I746">
            <v>40758.587754629632</v>
          </cell>
          <cell r="J746">
            <v>128.80000305175781</v>
          </cell>
          <cell r="M746">
            <v>1115084.0000000317</v>
          </cell>
          <cell r="N746">
            <v>40768.906064814815</v>
          </cell>
          <cell r="O746">
            <v>40768.906064814815</v>
          </cell>
          <cell r="P746">
            <v>152.90000915527344</v>
          </cell>
        </row>
        <row r="747">
          <cell r="A747">
            <v>1051705.9999998892</v>
          </cell>
          <cell r="B747">
            <v>40768.172523148147</v>
          </cell>
          <cell r="C747">
            <v>40768.172523148147</v>
          </cell>
          <cell r="D747">
            <v>18.700000762939453</v>
          </cell>
          <cell r="G747">
            <v>225381.99999982025</v>
          </cell>
          <cell r="H747">
            <v>40758.608587962961</v>
          </cell>
          <cell r="I747">
            <v>40758.608587962961</v>
          </cell>
          <cell r="J747">
            <v>131.5</v>
          </cell>
          <cell r="M747">
            <v>1116884.9999998463</v>
          </cell>
          <cell r="N747">
            <v>40768.92690972222</v>
          </cell>
          <cell r="O747">
            <v>40768.92690972222</v>
          </cell>
          <cell r="P747">
            <v>158.90000915527344</v>
          </cell>
        </row>
        <row r="748">
          <cell r="A748">
            <v>1051734.9999997532</v>
          </cell>
          <cell r="B748">
            <v>40768.172858796293</v>
          </cell>
          <cell r="C748">
            <v>40768.172858796293</v>
          </cell>
          <cell r="D748">
            <v>71.200004577636719</v>
          </cell>
          <cell r="G748">
            <v>227182.0000000298</v>
          </cell>
          <cell r="H748">
            <v>40758.629421296297</v>
          </cell>
          <cell r="I748">
            <v>40758.629421296297</v>
          </cell>
          <cell r="J748">
            <v>132</v>
          </cell>
          <cell r="M748">
            <v>1118685.0000000559</v>
          </cell>
          <cell r="N748">
            <v>40768.947743055556</v>
          </cell>
          <cell r="O748">
            <v>40768.947743055556</v>
          </cell>
          <cell r="P748">
            <v>174.40000915527344</v>
          </cell>
        </row>
        <row r="749">
          <cell r="A749">
            <v>1051755.0000000279</v>
          </cell>
          <cell r="B749">
            <v>40768.173090277778</v>
          </cell>
          <cell r="C749">
            <v>40768.173090277778</v>
          </cell>
          <cell r="D749">
            <v>28.600000381469727</v>
          </cell>
          <cell r="G749">
            <v>228982.00000023935</v>
          </cell>
          <cell r="H749">
            <v>40758.650254629632</v>
          </cell>
          <cell r="I749">
            <v>40758.650254629632</v>
          </cell>
          <cell r="J749">
            <v>127.70000457763672</v>
          </cell>
          <cell r="M749">
            <v>1120485.0000002654</v>
          </cell>
          <cell r="N749">
            <v>40768.968576388892</v>
          </cell>
          <cell r="O749">
            <v>40768.968576388892</v>
          </cell>
          <cell r="P749">
            <v>176.90000915527344</v>
          </cell>
        </row>
        <row r="750">
          <cell r="A750">
            <v>1051764.0000002459</v>
          </cell>
          <cell r="B750">
            <v>40768.173194444447</v>
          </cell>
          <cell r="C750">
            <v>40768.173194444447</v>
          </cell>
          <cell r="D750">
            <v>62.299999237060547</v>
          </cell>
          <cell r="G750">
            <v>230781.99999982025</v>
          </cell>
          <cell r="H750">
            <v>40758.671087962961</v>
          </cell>
          <cell r="I750">
            <v>40758.671087962961</v>
          </cell>
          <cell r="J750">
            <v>128.80000305175781</v>
          </cell>
          <cell r="M750">
            <v>1122284.9999998463</v>
          </cell>
          <cell r="N750">
            <v>40768.98940972222</v>
          </cell>
          <cell r="O750">
            <v>40768.98940972222</v>
          </cell>
          <cell r="P750">
            <v>191.40000915527344</v>
          </cell>
        </row>
        <row r="751">
          <cell r="A751">
            <v>1051785.9999997308</v>
          </cell>
          <cell r="B751">
            <v>40768.173449074071</v>
          </cell>
          <cell r="C751">
            <v>40768.173449074071</v>
          </cell>
          <cell r="D751">
            <v>16.899999618530273</v>
          </cell>
          <cell r="G751">
            <v>232583.00000026356</v>
          </cell>
          <cell r="H751">
            <v>40758.691932870373</v>
          </cell>
          <cell r="I751">
            <v>40758.691932870373</v>
          </cell>
          <cell r="J751">
            <v>130.90000915527344</v>
          </cell>
          <cell r="M751">
            <v>1124085.0000000559</v>
          </cell>
          <cell r="N751">
            <v>40769.010243055556</v>
          </cell>
          <cell r="O751">
            <v>40769.010243055556</v>
          </cell>
          <cell r="P751">
            <v>190.90000915527344</v>
          </cell>
        </row>
        <row r="752">
          <cell r="A752">
            <v>1051799.9999998603</v>
          </cell>
          <cell r="B752">
            <v>40768.173611111109</v>
          </cell>
          <cell r="C752">
            <v>40768.173611111109</v>
          </cell>
          <cell r="D752">
            <v>51.900001525878906</v>
          </cell>
          <cell r="G752">
            <v>234382.99999984447</v>
          </cell>
          <cell r="H752">
            <v>40758.712766203702</v>
          </cell>
          <cell r="I752">
            <v>40758.712766203702</v>
          </cell>
          <cell r="J752">
            <v>129.5</v>
          </cell>
          <cell r="M752">
            <v>1125885.0000002654</v>
          </cell>
          <cell r="N752">
            <v>40769.031076388892</v>
          </cell>
          <cell r="O752">
            <v>40769.031076388892</v>
          </cell>
          <cell r="P752">
            <v>196.40000915527344</v>
          </cell>
        </row>
        <row r="753">
          <cell r="A753">
            <v>1052078.0000000959</v>
          </cell>
          <cell r="B753">
            <v>40768.176828703705</v>
          </cell>
          <cell r="C753">
            <v>40768.176828703705</v>
          </cell>
          <cell r="D753">
            <v>32.299999237060547</v>
          </cell>
          <cell r="G753">
            <v>235710.99999973085</v>
          </cell>
          <cell r="H753">
            <v>40758.728136574071</v>
          </cell>
          <cell r="I753">
            <v>40758.728136574071</v>
          </cell>
          <cell r="J753">
            <v>105.59999847412109</v>
          </cell>
          <cell r="M753">
            <v>1127684.9999998463</v>
          </cell>
          <cell r="N753">
            <v>40769.05190972222</v>
          </cell>
          <cell r="O753">
            <v>40769.05190972222</v>
          </cell>
          <cell r="P753">
            <v>199.30000305175781</v>
          </cell>
        </row>
        <row r="754">
          <cell r="A754">
            <v>1053878.0000003055</v>
          </cell>
          <cell r="B754">
            <v>40768.197662037041</v>
          </cell>
          <cell r="C754">
            <v>40768.197662037041</v>
          </cell>
          <cell r="D754">
            <v>20.200000762939453</v>
          </cell>
          <cell r="G754">
            <v>235753.00000011921</v>
          </cell>
          <cell r="H754">
            <v>40758.728622685187</v>
          </cell>
          <cell r="I754">
            <v>40758.728622685187</v>
          </cell>
          <cell r="J754">
            <v>126.20000457763672</v>
          </cell>
          <cell r="M754">
            <v>1129485.0000000559</v>
          </cell>
          <cell r="N754">
            <v>40769.072743055556</v>
          </cell>
          <cell r="O754">
            <v>40769.072743055556</v>
          </cell>
          <cell r="P754">
            <v>213.69999694824219</v>
          </cell>
        </row>
        <row r="755">
          <cell r="A755">
            <v>1055677.9999998864</v>
          </cell>
          <cell r="B755">
            <v>40768.218495370369</v>
          </cell>
          <cell r="C755">
            <v>40768.218495370369</v>
          </cell>
          <cell r="D755">
            <v>21.200000762939453</v>
          </cell>
          <cell r="G755">
            <v>236183.00000005402</v>
          </cell>
          <cell r="H755">
            <v>40758.733599537038</v>
          </cell>
          <cell r="I755">
            <v>40758.733599537038</v>
          </cell>
          <cell r="J755">
            <v>128.60000610351562</v>
          </cell>
          <cell r="M755">
            <v>1131285.9999998705</v>
          </cell>
          <cell r="N755">
            <v>40769.093587962961</v>
          </cell>
          <cell r="O755">
            <v>40769.093587962961</v>
          </cell>
          <cell r="P755">
            <v>212.69999694824219</v>
          </cell>
        </row>
        <row r="756">
          <cell r="A756">
            <v>1057478.0000000959</v>
          </cell>
          <cell r="B756">
            <v>40768.239328703705</v>
          </cell>
          <cell r="C756">
            <v>40768.239328703705</v>
          </cell>
          <cell r="D756">
            <v>18.5</v>
          </cell>
          <cell r="G756">
            <v>237983.00000026356</v>
          </cell>
          <cell r="H756">
            <v>40758.754432870373</v>
          </cell>
          <cell r="I756">
            <v>40758.754432870373</v>
          </cell>
          <cell r="J756">
            <v>129.30000305175781</v>
          </cell>
          <cell r="M756">
            <v>1133086.0000000801</v>
          </cell>
          <cell r="N756">
            <v>40769.114421296297</v>
          </cell>
          <cell r="O756">
            <v>40769.114421296297</v>
          </cell>
          <cell r="P756">
            <v>214.80000305175781</v>
          </cell>
        </row>
        <row r="757">
          <cell r="A757">
            <v>1059278.0000003055</v>
          </cell>
          <cell r="B757">
            <v>40768.260162037041</v>
          </cell>
          <cell r="C757">
            <v>40768.260162037041</v>
          </cell>
          <cell r="D757">
            <v>22.399999618530273</v>
          </cell>
          <cell r="G757">
            <v>239782.99999984447</v>
          </cell>
          <cell r="H757">
            <v>40758.775266203702</v>
          </cell>
          <cell r="I757">
            <v>40758.775266203702</v>
          </cell>
          <cell r="J757">
            <v>130.10000610351562</v>
          </cell>
          <cell r="M757">
            <v>1134886.0000002896</v>
          </cell>
          <cell r="N757">
            <v>40769.135254629633</v>
          </cell>
          <cell r="O757">
            <v>40769.135254629633</v>
          </cell>
          <cell r="P757">
            <v>219.30000305175781</v>
          </cell>
        </row>
        <row r="758">
          <cell r="A758">
            <v>1061079.0000001201</v>
          </cell>
          <cell r="B758">
            <v>40768.281006944446</v>
          </cell>
          <cell r="C758">
            <v>40768.281006944446</v>
          </cell>
          <cell r="D758">
            <v>22.700000762939453</v>
          </cell>
          <cell r="G758">
            <v>240696.00000015926</v>
          </cell>
          <cell r="H758">
            <v>40758.785833333335</v>
          </cell>
          <cell r="I758">
            <v>40758.785833333335</v>
          </cell>
          <cell r="J758">
            <v>116.20000457763672</v>
          </cell>
          <cell r="M758">
            <v>1136685.9999998705</v>
          </cell>
          <cell r="N758">
            <v>40769.156087962961</v>
          </cell>
          <cell r="O758">
            <v>40769.156087962961</v>
          </cell>
          <cell r="P758">
            <v>221.69999694824219</v>
          </cell>
        </row>
        <row r="759">
          <cell r="A759">
            <v>1062437.9999997094</v>
          </cell>
          <cell r="B759">
            <v>40768.296736111108</v>
          </cell>
          <cell r="C759">
            <v>40768.296736111108</v>
          </cell>
          <cell r="D759">
            <v>60.400001525878906</v>
          </cell>
          <cell r="G759">
            <v>240718.999999878</v>
          </cell>
          <cell r="H759">
            <v>40758.786099537036</v>
          </cell>
          <cell r="I759">
            <v>40758.786099537036</v>
          </cell>
          <cell r="J759">
            <v>129.19999694824219</v>
          </cell>
          <cell r="M759">
            <v>1136997.0000002766</v>
          </cell>
          <cell r="N759">
            <v>40769.159687500003</v>
          </cell>
          <cell r="O759">
            <v>40769.159687500003</v>
          </cell>
          <cell r="P759">
            <v>176.30000305175781</v>
          </cell>
        </row>
        <row r="760">
          <cell r="A760">
            <v>1062494.9999998324</v>
          </cell>
          <cell r="B760">
            <v>40768.297395833331</v>
          </cell>
          <cell r="C760">
            <v>40768.297395833331</v>
          </cell>
          <cell r="D760">
            <v>22.600000381469727</v>
          </cell>
          <cell r="G760">
            <v>241583.00000005402</v>
          </cell>
          <cell r="H760">
            <v>40758.796099537038</v>
          </cell>
          <cell r="I760">
            <v>40758.796099537038</v>
          </cell>
          <cell r="J760">
            <v>129.10000610351562</v>
          </cell>
          <cell r="M760">
            <v>1137072.9999998119</v>
          </cell>
          <cell r="N760">
            <v>40769.160567129627</v>
          </cell>
          <cell r="O760">
            <v>40769.160567129627</v>
          </cell>
          <cell r="P760">
            <v>197.69999694824219</v>
          </cell>
        </row>
        <row r="761">
          <cell r="A761">
            <v>1062878.999999701</v>
          </cell>
          <cell r="B761">
            <v>40768.301840277774</v>
          </cell>
          <cell r="C761">
            <v>40768.301840277774</v>
          </cell>
          <cell r="D761">
            <v>35.299999237060547</v>
          </cell>
          <cell r="G761">
            <v>241664.99999973457</v>
          </cell>
          <cell r="H761">
            <v>40758.797048611108</v>
          </cell>
          <cell r="I761">
            <v>40758.797048611108</v>
          </cell>
          <cell r="J761">
            <v>108.20000457763672</v>
          </cell>
          <cell r="M761">
            <v>1138486.0000000801</v>
          </cell>
          <cell r="N761">
            <v>40769.176921296297</v>
          </cell>
          <cell r="O761">
            <v>40769.176921296297</v>
          </cell>
          <cell r="P761">
            <v>195.60000610351562</v>
          </cell>
        </row>
        <row r="762">
          <cell r="A762">
            <v>1064373.0000000447</v>
          </cell>
          <cell r="B762">
            <v>40768.319131944445</v>
          </cell>
          <cell r="C762">
            <v>40768.319131944445</v>
          </cell>
          <cell r="D762">
            <v>65.400001525878906</v>
          </cell>
          <cell r="G762">
            <v>241675.99999979138</v>
          </cell>
          <cell r="H762">
            <v>40758.797175925924</v>
          </cell>
          <cell r="I762">
            <v>40758.797175925924</v>
          </cell>
          <cell r="J762">
            <v>128.90000915527344</v>
          </cell>
          <cell r="M762">
            <v>1140286.0000002896</v>
          </cell>
          <cell r="N762">
            <v>40769.197754629633</v>
          </cell>
          <cell r="O762">
            <v>40769.197754629633</v>
          </cell>
          <cell r="P762">
            <v>186.60000610351562</v>
          </cell>
        </row>
        <row r="763">
          <cell r="A763">
            <v>1064678.9999999106</v>
          </cell>
          <cell r="B763">
            <v>40768.32267361111</v>
          </cell>
          <cell r="C763">
            <v>40768.32267361111</v>
          </cell>
          <cell r="D763">
            <v>72.5</v>
          </cell>
          <cell r="G763">
            <v>243383.99999986868</v>
          </cell>
          <cell r="H763">
            <v>40758.816944444443</v>
          </cell>
          <cell r="I763">
            <v>40758.816944444443</v>
          </cell>
          <cell r="J763">
            <v>130.19999694824219</v>
          </cell>
          <cell r="M763">
            <v>1142085.9999998705</v>
          </cell>
          <cell r="N763">
            <v>40769.218587962961</v>
          </cell>
          <cell r="O763">
            <v>40769.218587962961</v>
          </cell>
          <cell r="P763">
            <v>177.40000915527344</v>
          </cell>
        </row>
        <row r="764">
          <cell r="A764">
            <v>1065638.9999998966</v>
          </cell>
          <cell r="B764">
            <v>40768.333784722221</v>
          </cell>
          <cell r="C764">
            <v>40768.333784722221</v>
          </cell>
          <cell r="D764">
            <v>102.70000457763672</v>
          </cell>
          <cell r="G764">
            <v>245184.00000007823</v>
          </cell>
          <cell r="H764">
            <v>40758.837777777779</v>
          </cell>
          <cell r="I764">
            <v>40758.837777777779</v>
          </cell>
          <cell r="J764">
            <v>131.69999694824219</v>
          </cell>
          <cell r="M764">
            <v>1143886.0000000801</v>
          </cell>
          <cell r="N764">
            <v>40769.239421296297</v>
          </cell>
          <cell r="O764">
            <v>40769.239421296297</v>
          </cell>
          <cell r="P764">
            <v>169.60000610351562</v>
          </cell>
        </row>
        <row r="765">
          <cell r="A765">
            <v>1066479.0000001201</v>
          </cell>
          <cell r="B765">
            <v>40768.343506944446</v>
          </cell>
          <cell r="C765">
            <v>40768.343506944446</v>
          </cell>
          <cell r="D765">
            <v>128.60000610351562</v>
          </cell>
          <cell r="G765">
            <v>245594.99999997206</v>
          </cell>
          <cell r="H765">
            <v>40758.842534722222</v>
          </cell>
          <cell r="I765">
            <v>40758.842534722222</v>
          </cell>
          <cell r="J765">
            <v>116.20000457763672</v>
          </cell>
          <cell r="M765">
            <v>1145686.9999998948</v>
          </cell>
          <cell r="N765">
            <v>40769.260266203702</v>
          </cell>
          <cell r="O765">
            <v>40769.260266203702</v>
          </cell>
          <cell r="P765">
            <v>168.80000305175781</v>
          </cell>
        </row>
        <row r="766">
          <cell r="A766">
            <v>1068278.999999701</v>
          </cell>
          <cell r="B766">
            <v>40768.364340277774</v>
          </cell>
          <cell r="C766">
            <v>40768.364340277774</v>
          </cell>
          <cell r="D766">
            <v>151</v>
          </cell>
          <cell r="G766">
            <v>245682.9999997979</v>
          </cell>
          <cell r="H766">
            <v>40758.843553240738</v>
          </cell>
          <cell r="I766">
            <v>40758.843553240738</v>
          </cell>
          <cell r="J766">
            <v>130.5</v>
          </cell>
          <cell r="M766">
            <v>1145981.0000000987</v>
          </cell>
          <cell r="N766">
            <v>40769.263668981483</v>
          </cell>
          <cell r="O766">
            <v>40769.263668981483</v>
          </cell>
          <cell r="P766">
            <v>190.69999694824219</v>
          </cell>
        </row>
        <row r="767">
          <cell r="A767">
            <v>1070078.9999999106</v>
          </cell>
          <cell r="B767">
            <v>40768.38517361111</v>
          </cell>
          <cell r="C767">
            <v>40768.38517361111</v>
          </cell>
          <cell r="D767">
            <v>174</v>
          </cell>
          <cell r="G767">
            <v>246984.00000028778</v>
          </cell>
          <cell r="H767">
            <v>40758.858611111114</v>
          </cell>
          <cell r="I767">
            <v>40758.858611111114</v>
          </cell>
          <cell r="J767">
            <v>130.90000915527344</v>
          </cell>
          <cell r="M767">
            <v>1147487.0000001043</v>
          </cell>
          <cell r="N767">
            <v>40769.281099537038</v>
          </cell>
          <cell r="O767">
            <v>40769.281099537038</v>
          </cell>
          <cell r="P767">
            <v>187.40000915527344</v>
          </cell>
        </row>
        <row r="768">
          <cell r="A768">
            <v>1070613.0000002682</v>
          </cell>
          <cell r="B768">
            <v>40768.39135416667</v>
          </cell>
          <cell r="C768">
            <v>40768.39135416667</v>
          </cell>
          <cell r="D768">
            <v>204.5</v>
          </cell>
          <cell r="G768">
            <v>248783.99999986868</v>
          </cell>
          <cell r="H768">
            <v>40758.879444444443</v>
          </cell>
          <cell r="I768">
            <v>40758.879444444443</v>
          </cell>
          <cell r="J768">
            <v>128</v>
          </cell>
          <cell r="M768">
            <v>1147845.9999997867</v>
          </cell>
          <cell r="N768">
            <v>40769.285254629627</v>
          </cell>
          <cell r="O768">
            <v>40769.285254629627</v>
          </cell>
          <cell r="P768">
            <v>229.60000610351562</v>
          </cell>
        </row>
        <row r="769">
          <cell r="A769">
            <v>1071879.0000001201</v>
          </cell>
          <cell r="B769">
            <v>40768.406006944446</v>
          </cell>
          <cell r="C769">
            <v>40768.406006944446</v>
          </cell>
          <cell r="D769">
            <v>198.80000305175781</v>
          </cell>
          <cell r="G769">
            <v>250584.00000007823</v>
          </cell>
          <cell r="H769">
            <v>40758.900277777779</v>
          </cell>
          <cell r="I769">
            <v>40758.900277777779</v>
          </cell>
          <cell r="J769">
            <v>129.69999694824219</v>
          </cell>
          <cell r="M769">
            <v>1149287.0000003139</v>
          </cell>
          <cell r="N769">
            <v>40769.301932870374</v>
          </cell>
          <cell r="O769">
            <v>40769.301932870374</v>
          </cell>
          <cell r="P769">
            <v>235.10000610351562</v>
          </cell>
        </row>
        <row r="770">
          <cell r="A770">
            <v>1073679.9999999348</v>
          </cell>
          <cell r="B770">
            <v>40768.426851851851</v>
          </cell>
          <cell r="C770">
            <v>40768.426851851851</v>
          </cell>
          <cell r="D770">
            <v>199.30000305175781</v>
          </cell>
          <cell r="G770">
            <v>252384.00000028778</v>
          </cell>
          <cell r="H770">
            <v>40758.921111111114</v>
          </cell>
          <cell r="I770">
            <v>40758.921111111114</v>
          </cell>
          <cell r="J770">
            <v>128.10000610351562</v>
          </cell>
          <cell r="M770">
            <v>1150859.0000000317</v>
          </cell>
          <cell r="N770">
            <v>40769.320127314815</v>
          </cell>
          <cell r="O770">
            <v>40769.320127314815</v>
          </cell>
          <cell r="P770">
            <v>213.90000915527344</v>
          </cell>
        </row>
        <row r="771">
          <cell r="A771">
            <v>1075480.0000001444</v>
          </cell>
          <cell r="B771">
            <v>40768.447685185187</v>
          </cell>
          <cell r="C771">
            <v>40768.447685185187</v>
          </cell>
          <cell r="D771">
            <v>189.5</v>
          </cell>
          <cell r="G771">
            <v>254185.00000010245</v>
          </cell>
          <cell r="H771">
            <v>40758.94195601852</v>
          </cell>
          <cell r="I771">
            <v>40758.94195601852</v>
          </cell>
          <cell r="J771">
            <v>129.60000610351562</v>
          </cell>
          <cell r="M771">
            <v>1151086.9999998948</v>
          </cell>
          <cell r="N771">
            <v>40769.322766203702</v>
          </cell>
          <cell r="O771">
            <v>40769.322766203702</v>
          </cell>
          <cell r="P771">
            <v>215.60000610351562</v>
          </cell>
        </row>
        <row r="772">
          <cell r="A772">
            <v>1077279.9999997253</v>
          </cell>
          <cell r="B772">
            <v>40768.468518518515</v>
          </cell>
          <cell r="C772">
            <v>40768.468518518515</v>
          </cell>
          <cell r="D772">
            <v>190</v>
          </cell>
          <cell r="G772">
            <v>255985.00000031199</v>
          </cell>
          <cell r="H772">
            <v>40758.962789351855</v>
          </cell>
          <cell r="I772">
            <v>40758.962789351855</v>
          </cell>
          <cell r="J772">
            <v>128.80000305175781</v>
          </cell>
          <cell r="M772">
            <v>1152514.0000002924</v>
          </cell>
          <cell r="N772">
            <v>40769.339282407411</v>
          </cell>
          <cell r="O772">
            <v>40769.339282407411</v>
          </cell>
          <cell r="P772">
            <v>195.30000305175781</v>
          </cell>
        </row>
        <row r="773">
          <cell r="A773">
            <v>1079079.9999999348</v>
          </cell>
          <cell r="B773">
            <v>40768.489351851851</v>
          </cell>
          <cell r="C773">
            <v>40768.489351851851</v>
          </cell>
          <cell r="D773">
            <v>176.69999694824219</v>
          </cell>
          <cell r="G773">
            <v>257784.9999998929</v>
          </cell>
          <cell r="H773">
            <v>40758.983622685184</v>
          </cell>
          <cell r="I773">
            <v>40758.983622685184</v>
          </cell>
          <cell r="J773">
            <v>128.10000610351562</v>
          </cell>
          <cell r="M773">
            <v>1152887.0000001043</v>
          </cell>
          <cell r="N773">
            <v>40769.343599537038</v>
          </cell>
          <cell r="O773">
            <v>40769.343599537038</v>
          </cell>
          <cell r="P773">
            <v>190.5</v>
          </cell>
        </row>
        <row r="774">
          <cell r="A774">
            <v>1080880.0000001444</v>
          </cell>
          <cell r="B774">
            <v>40768.510185185187</v>
          </cell>
          <cell r="C774">
            <v>40768.510185185187</v>
          </cell>
          <cell r="D774">
            <v>170.19999694824219</v>
          </cell>
          <cell r="G774">
            <v>259585.00000010245</v>
          </cell>
          <cell r="H774">
            <v>40759.00445601852</v>
          </cell>
          <cell r="I774">
            <v>40759.00445601852</v>
          </cell>
          <cell r="J774">
            <v>129.69999694824219</v>
          </cell>
          <cell r="M774">
            <v>1154687.0000003139</v>
          </cell>
          <cell r="N774">
            <v>40769.364432870374</v>
          </cell>
          <cell r="O774">
            <v>40769.364432870374</v>
          </cell>
          <cell r="P774">
            <v>179.60000610351562</v>
          </cell>
        </row>
        <row r="775">
          <cell r="A775">
            <v>1082679.9999997253</v>
          </cell>
          <cell r="B775">
            <v>40768.531018518515</v>
          </cell>
          <cell r="C775">
            <v>40768.531018518515</v>
          </cell>
          <cell r="D775">
            <v>177.5</v>
          </cell>
          <cell r="G775">
            <v>261385.00000031199</v>
          </cell>
          <cell r="H775">
            <v>40759.025289351855</v>
          </cell>
          <cell r="I775">
            <v>40759.025289351855</v>
          </cell>
          <cell r="J775">
            <v>128.30000305175781</v>
          </cell>
          <cell r="M775">
            <v>1156486.9999998948</v>
          </cell>
          <cell r="N775">
            <v>40769.385266203702</v>
          </cell>
          <cell r="O775">
            <v>40769.385266203702</v>
          </cell>
          <cell r="P775">
            <v>164.80000305175781</v>
          </cell>
        </row>
        <row r="776">
          <cell r="A776">
            <v>1084481.0000001686</v>
          </cell>
          <cell r="B776">
            <v>40768.551863425928</v>
          </cell>
          <cell r="C776">
            <v>40768.551863425928</v>
          </cell>
          <cell r="D776">
            <v>164.5</v>
          </cell>
          <cell r="G776">
            <v>263184.9999998929</v>
          </cell>
          <cell r="H776">
            <v>40759.046122685184</v>
          </cell>
          <cell r="I776">
            <v>40759.046122685184</v>
          </cell>
          <cell r="J776">
            <v>128.40000915527344</v>
          </cell>
          <cell r="M776">
            <v>1158287.9999997094</v>
          </cell>
          <cell r="N776">
            <v>40769.406111111108</v>
          </cell>
          <cell r="O776">
            <v>40769.406111111108</v>
          </cell>
          <cell r="P776">
            <v>167.10000610351562</v>
          </cell>
        </row>
        <row r="777">
          <cell r="A777">
            <v>1086281.9999999832</v>
          </cell>
          <cell r="B777">
            <v>40768.572708333333</v>
          </cell>
          <cell r="C777">
            <v>40768.572708333333</v>
          </cell>
          <cell r="D777">
            <v>169.69999694824219</v>
          </cell>
          <cell r="G777">
            <v>264985.00000010245</v>
          </cell>
          <cell r="H777">
            <v>40759.06695601852</v>
          </cell>
          <cell r="I777">
            <v>40759.06695601852</v>
          </cell>
          <cell r="J777">
            <v>133.40000915527344</v>
          </cell>
          <cell r="M777">
            <v>1160087.999999919</v>
          </cell>
          <cell r="N777">
            <v>40769.426944444444</v>
          </cell>
          <cell r="O777">
            <v>40769.426944444444</v>
          </cell>
          <cell r="P777">
            <v>161.90000915527344</v>
          </cell>
        </row>
        <row r="778">
          <cell r="A778">
            <v>1088082.0000001928</v>
          </cell>
          <cell r="B778">
            <v>40768.593541666669</v>
          </cell>
          <cell r="C778">
            <v>40768.593541666669</v>
          </cell>
          <cell r="D778">
            <v>161.90000915527344</v>
          </cell>
          <cell r="G778">
            <v>266785.99999991711</v>
          </cell>
          <cell r="H778">
            <v>40759.087800925925</v>
          </cell>
          <cell r="I778">
            <v>40759.087800925925</v>
          </cell>
          <cell r="J778">
            <v>134.19999694824219</v>
          </cell>
          <cell r="M778">
            <v>1161888.0000001285</v>
          </cell>
          <cell r="N778">
            <v>40769.447777777779</v>
          </cell>
          <cell r="O778">
            <v>40769.447777777779</v>
          </cell>
          <cell r="P778">
            <v>164</v>
          </cell>
        </row>
        <row r="779">
          <cell r="A779">
            <v>1089883.0000000075</v>
          </cell>
          <cell r="B779">
            <v>40768.614386574074</v>
          </cell>
          <cell r="C779">
            <v>40768.614386574074</v>
          </cell>
          <cell r="D779">
            <v>161.60000610351562</v>
          </cell>
          <cell r="G779">
            <v>268586.00000012666</v>
          </cell>
          <cell r="H779">
            <v>40759.108634259261</v>
          </cell>
          <cell r="I779">
            <v>40759.108634259261</v>
          </cell>
          <cell r="J779">
            <v>137.10000610351562</v>
          </cell>
          <cell r="M779">
            <v>1163687.9999997094</v>
          </cell>
          <cell r="N779">
            <v>40769.468611111108</v>
          </cell>
          <cell r="O779">
            <v>40769.468611111108</v>
          </cell>
          <cell r="P779">
            <v>172.5</v>
          </cell>
        </row>
        <row r="780">
          <cell r="A780">
            <v>1091683.000000217</v>
          </cell>
          <cell r="B780">
            <v>40768.63521990741</v>
          </cell>
          <cell r="C780">
            <v>40768.63521990741</v>
          </cell>
          <cell r="D780">
            <v>153.69999694824219</v>
          </cell>
          <cell r="G780">
            <v>270385.99999970756</v>
          </cell>
          <cell r="H780">
            <v>40759.129467592589</v>
          </cell>
          <cell r="I780">
            <v>40759.129467592589</v>
          </cell>
          <cell r="J780">
            <v>131.19999694824219</v>
          </cell>
          <cell r="M780">
            <v>1165487.999999919</v>
          </cell>
          <cell r="N780">
            <v>40769.489444444444</v>
          </cell>
          <cell r="O780">
            <v>40769.489444444444</v>
          </cell>
          <cell r="P780">
            <v>177.90000915527344</v>
          </cell>
        </row>
        <row r="781">
          <cell r="A781">
            <v>1093482.9999997979</v>
          </cell>
          <cell r="B781">
            <v>40768.656053240738</v>
          </cell>
          <cell r="C781">
            <v>40768.656053240738</v>
          </cell>
          <cell r="D781">
            <v>153.30000305175781</v>
          </cell>
          <cell r="G781">
            <v>272185.99999991711</v>
          </cell>
          <cell r="H781">
            <v>40759.150300925925</v>
          </cell>
          <cell r="I781">
            <v>40759.150300925925</v>
          </cell>
          <cell r="J781">
            <v>130.19999694824219</v>
          </cell>
          <cell r="M781">
            <v>1167289.9999999674</v>
          </cell>
          <cell r="N781">
            <v>40769.510300925926</v>
          </cell>
          <cell r="O781">
            <v>40769.510300925926</v>
          </cell>
          <cell r="P781">
            <v>175.69999694824219</v>
          </cell>
        </row>
        <row r="782">
          <cell r="A782">
            <v>1095283.0000000075</v>
          </cell>
          <cell r="B782">
            <v>40768.676886574074</v>
          </cell>
          <cell r="C782">
            <v>40768.676886574074</v>
          </cell>
          <cell r="D782">
            <v>150.10000610351562</v>
          </cell>
          <cell r="G782">
            <v>273986.00000012666</v>
          </cell>
          <cell r="H782">
            <v>40759.171134259261</v>
          </cell>
          <cell r="I782">
            <v>40759.171134259261</v>
          </cell>
          <cell r="J782">
            <v>131.40000915527344</v>
          </cell>
          <cell r="M782">
            <v>1169090.000000177</v>
          </cell>
          <cell r="N782">
            <v>40769.531134259261</v>
          </cell>
          <cell r="O782">
            <v>40769.531134259261</v>
          </cell>
          <cell r="P782">
            <v>174.10000610351562</v>
          </cell>
        </row>
        <row r="783">
          <cell r="A783">
            <v>1097083.000000217</v>
          </cell>
          <cell r="B783">
            <v>40768.69771990741</v>
          </cell>
          <cell r="C783">
            <v>40768.69771990741</v>
          </cell>
          <cell r="D783">
            <v>150.80000305175781</v>
          </cell>
          <cell r="G783">
            <v>275785.99999970756</v>
          </cell>
          <cell r="H783">
            <v>40759.191967592589</v>
          </cell>
          <cell r="I783">
            <v>40759.191967592589</v>
          </cell>
          <cell r="J783">
            <v>132.30000305175781</v>
          </cell>
          <cell r="M783">
            <v>1170889.9999997579</v>
          </cell>
          <cell r="N783">
            <v>40769.55196759259</v>
          </cell>
          <cell r="O783">
            <v>40769.55196759259</v>
          </cell>
          <cell r="P783">
            <v>170.19999694824219</v>
          </cell>
        </row>
        <row r="784">
          <cell r="A784">
            <v>1098882.9999997979</v>
          </cell>
          <cell r="B784">
            <v>40768.718553240738</v>
          </cell>
          <cell r="C784">
            <v>40768.718553240738</v>
          </cell>
          <cell r="D784">
            <v>150.10000610351562</v>
          </cell>
          <cell r="G784">
            <v>277585.99999991711</v>
          </cell>
          <cell r="H784">
            <v>40759.212800925925</v>
          </cell>
          <cell r="I784">
            <v>40759.212800925925</v>
          </cell>
          <cell r="J784">
            <v>133.19999694824219</v>
          </cell>
          <cell r="M784">
            <v>1172691.0000002012</v>
          </cell>
          <cell r="N784">
            <v>40769.572812500002</v>
          </cell>
          <cell r="O784">
            <v>40769.572812500002</v>
          </cell>
          <cell r="P784">
            <v>174</v>
          </cell>
        </row>
        <row r="785">
          <cell r="A785">
            <v>1100683.0000000075</v>
          </cell>
          <cell r="B785">
            <v>40768.739386574074</v>
          </cell>
          <cell r="C785">
            <v>40768.739386574074</v>
          </cell>
          <cell r="D785">
            <v>154.10000610351562</v>
          </cell>
          <cell r="G785">
            <v>279386.99999973178</v>
          </cell>
          <cell r="H785">
            <v>40759.23364583333</v>
          </cell>
          <cell r="I785">
            <v>40759.23364583333</v>
          </cell>
          <cell r="J785">
            <v>131.10000610351562</v>
          </cell>
          <cell r="M785">
            <v>1174490.9999997821</v>
          </cell>
          <cell r="N785">
            <v>40769.593645833331</v>
          </cell>
          <cell r="O785">
            <v>40769.593645833331</v>
          </cell>
          <cell r="P785">
            <v>177.10000610351562</v>
          </cell>
        </row>
        <row r="786">
          <cell r="A786">
            <v>1102483.000000217</v>
          </cell>
          <cell r="B786">
            <v>40768.76021990741</v>
          </cell>
          <cell r="C786">
            <v>40768.76021990741</v>
          </cell>
          <cell r="D786">
            <v>176.40000915527344</v>
          </cell>
          <cell r="G786">
            <v>279528.00000000279</v>
          </cell>
          <cell r="H786">
            <v>40759.235277777778</v>
          </cell>
          <cell r="I786">
            <v>40759.235277777778</v>
          </cell>
          <cell r="J786">
            <v>102.59999847412109</v>
          </cell>
          <cell r="M786">
            <v>1176290.9999999916</v>
          </cell>
          <cell r="N786">
            <v>40769.614479166667</v>
          </cell>
          <cell r="O786">
            <v>40769.614479166667</v>
          </cell>
          <cell r="P786">
            <v>178.40000915527344</v>
          </cell>
        </row>
        <row r="787">
          <cell r="A787">
            <v>1104284.0000000317</v>
          </cell>
          <cell r="B787">
            <v>40768.781064814815</v>
          </cell>
          <cell r="C787">
            <v>40768.781064814815</v>
          </cell>
          <cell r="D787">
            <v>190.30000305175781</v>
          </cell>
          <cell r="G787">
            <v>279553.00000018906</v>
          </cell>
          <cell r="H787">
            <v>40759.235567129632</v>
          </cell>
          <cell r="I787">
            <v>40759.235567129632</v>
          </cell>
          <cell r="J787">
            <v>128.19999694824219</v>
          </cell>
          <cell r="M787">
            <v>1178091.9999998063</v>
          </cell>
          <cell r="N787">
            <v>40769.635324074072</v>
          </cell>
          <cell r="O787">
            <v>40769.635324074072</v>
          </cell>
          <cell r="P787">
            <v>182.30000305175781</v>
          </cell>
        </row>
        <row r="788">
          <cell r="A788">
            <v>1105899.9999999767</v>
          </cell>
          <cell r="B788">
            <v>40768.799768518518</v>
          </cell>
          <cell r="C788">
            <v>40768.799768518518</v>
          </cell>
          <cell r="D788">
            <v>223.90000915527344</v>
          </cell>
          <cell r="G788">
            <v>281186.99999994133</v>
          </cell>
          <cell r="H788">
            <v>40759.254479166666</v>
          </cell>
          <cell r="I788">
            <v>40759.254479166666</v>
          </cell>
          <cell r="J788">
            <v>130.80000305175781</v>
          </cell>
          <cell r="M788">
            <v>1179892.0000000158</v>
          </cell>
          <cell r="N788">
            <v>40769.656157407408</v>
          </cell>
          <cell r="O788">
            <v>40769.656157407408</v>
          </cell>
          <cell r="P788">
            <v>182.80000305175781</v>
          </cell>
        </row>
        <row r="789">
          <cell r="A789">
            <v>1106084.0000002412</v>
          </cell>
          <cell r="B789">
            <v>40768.801898148151</v>
          </cell>
          <cell r="C789">
            <v>40768.801898148151</v>
          </cell>
          <cell r="D789">
            <v>215.19999694824219</v>
          </cell>
          <cell r="G789">
            <v>281600.9999999078</v>
          </cell>
          <cell r="H789">
            <v>40759.259270833332</v>
          </cell>
          <cell r="I789">
            <v>40759.259270833332</v>
          </cell>
          <cell r="J789">
            <v>117.09999847412109</v>
          </cell>
          <cell r="M789">
            <v>1181692.0000002254</v>
          </cell>
          <cell r="N789">
            <v>40769.676990740743</v>
          </cell>
          <cell r="O789">
            <v>40769.676990740743</v>
          </cell>
          <cell r="P789">
            <v>187.80000305175781</v>
          </cell>
        </row>
        <row r="790">
          <cell r="A790">
            <v>1107883.9999998221</v>
          </cell>
          <cell r="B790">
            <v>40768.822731481479</v>
          </cell>
          <cell r="C790">
            <v>40768.822731481479</v>
          </cell>
          <cell r="D790">
            <v>233.10000610351562</v>
          </cell>
          <cell r="G790">
            <v>281613.99999980349</v>
          </cell>
          <cell r="H790">
            <v>40759.259421296294</v>
          </cell>
          <cell r="I790">
            <v>40759.259421296294</v>
          </cell>
          <cell r="J790">
            <v>130.69999694824219</v>
          </cell>
          <cell r="M790">
            <v>1183497.9999999516</v>
          </cell>
          <cell r="N790">
            <v>40769.697893518518</v>
          </cell>
          <cell r="O790">
            <v>40769.697893518518</v>
          </cell>
          <cell r="P790">
            <v>191</v>
          </cell>
        </row>
        <row r="791">
          <cell r="A791">
            <v>1109684.0000000317</v>
          </cell>
          <cell r="B791">
            <v>40768.843564814815</v>
          </cell>
          <cell r="C791">
            <v>40768.843564814815</v>
          </cell>
          <cell r="D791">
            <v>240.19999694824219</v>
          </cell>
          <cell r="G791">
            <v>281755.00000007451</v>
          </cell>
          <cell r="H791">
            <v>40759.261053240742</v>
          </cell>
          <cell r="I791">
            <v>40759.261053240742</v>
          </cell>
          <cell r="J791">
            <v>116.70000457763672</v>
          </cell>
          <cell r="M791">
            <v>1185298.0000001611</v>
          </cell>
          <cell r="N791">
            <v>40769.718726851854</v>
          </cell>
          <cell r="O791">
            <v>40769.718726851854</v>
          </cell>
          <cell r="P791">
            <v>189</v>
          </cell>
        </row>
        <row r="792">
          <cell r="A792">
            <v>1111484.0000002412</v>
          </cell>
          <cell r="B792">
            <v>40768.864398148151</v>
          </cell>
          <cell r="C792">
            <v>40768.864398148151</v>
          </cell>
          <cell r="D792">
            <v>227.10000610351562</v>
          </cell>
          <cell r="G792">
            <v>281771.00000004284</v>
          </cell>
          <cell r="H792">
            <v>40759.261238425926</v>
          </cell>
          <cell r="I792">
            <v>40759.261238425926</v>
          </cell>
          <cell r="J792">
            <v>131.80000305175781</v>
          </cell>
          <cell r="M792">
            <v>1187098.9999999758</v>
          </cell>
          <cell r="N792">
            <v>40769.739571759259</v>
          </cell>
          <cell r="O792">
            <v>40769.739571759259</v>
          </cell>
          <cell r="P792">
            <v>175.90000915527344</v>
          </cell>
        </row>
        <row r="793">
          <cell r="A793">
            <v>1113283.9999998221</v>
          </cell>
          <cell r="B793">
            <v>40768.885231481479</v>
          </cell>
          <cell r="C793">
            <v>40768.885231481479</v>
          </cell>
          <cell r="D793">
            <v>216.30000305175781</v>
          </cell>
          <cell r="G793">
            <v>282987.00000015087</v>
          </cell>
          <cell r="H793">
            <v>40759.275312500002</v>
          </cell>
          <cell r="I793">
            <v>40759.275312500002</v>
          </cell>
          <cell r="J793">
            <v>133.19999694824219</v>
          </cell>
          <cell r="M793">
            <v>1188899.0000001853</v>
          </cell>
          <cell r="N793">
            <v>40769.760405092595</v>
          </cell>
          <cell r="O793">
            <v>40769.760405092595</v>
          </cell>
          <cell r="P793">
            <v>167.30000305175781</v>
          </cell>
        </row>
        <row r="794">
          <cell r="A794">
            <v>1115084.0000000317</v>
          </cell>
          <cell r="B794">
            <v>40768.906064814815</v>
          </cell>
          <cell r="C794">
            <v>40768.906064814815</v>
          </cell>
          <cell r="D794">
            <v>196.69999694824219</v>
          </cell>
          <cell r="G794">
            <v>284786.99999973178</v>
          </cell>
          <cell r="H794">
            <v>40759.29614583333</v>
          </cell>
          <cell r="I794">
            <v>40759.29614583333</v>
          </cell>
          <cell r="J794">
            <v>127.70000457763672</v>
          </cell>
          <cell r="M794">
            <v>1190685.0000002654</v>
          </cell>
          <cell r="N794">
            <v>40769.781076388892</v>
          </cell>
          <cell r="O794">
            <v>40769.781076388892</v>
          </cell>
          <cell r="P794">
            <v>147</v>
          </cell>
        </row>
        <row r="795">
          <cell r="A795">
            <v>1116884.9999998463</v>
          </cell>
          <cell r="B795">
            <v>40768.92690972222</v>
          </cell>
          <cell r="C795">
            <v>40768.92690972222</v>
          </cell>
          <cell r="D795">
            <v>189.10000610351562</v>
          </cell>
          <cell r="G795">
            <v>286586.99999994133</v>
          </cell>
          <cell r="H795">
            <v>40759.316979166666</v>
          </cell>
          <cell r="I795">
            <v>40759.316979166666</v>
          </cell>
          <cell r="J795">
            <v>132</v>
          </cell>
          <cell r="M795">
            <v>1190698.9999997662</v>
          </cell>
          <cell r="N795">
            <v>40769.781238425923</v>
          </cell>
          <cell r="O795">
            <v>40769.781238425923</v>
          </cell>
          <cell r="P795">
            <v>146.5</v>
          </cell>
        </row>
        <row r="796">
          <cell r="A796">
            <v>1118685.0000000559</v>
          </cell>
          <cell r="B796">
            <v>40768.947743055556</v>
          </cell>
          <cell r="C796">
            <v>40768.947743055556</v>
          </cell>
          <cell r="D796">
            <v>167.5</v>
          </cell>
          <cell r="G796">
            <v>288387.00000015087</v>
          </cell>
          <cell r="H796">
            <v>40759.337812500002</v>
          </cell>
          <cell r="I796">
            <v>40759.337812500002</v>
          </cell>
          <cell r="J796">
            <v>137.60000610351562</v>
          </cell>
          <cell r="M796">
            <v>1192500.0000002095</v>
          </cell>
          <cell r="N796">
            <v>40769.802083333336</v>
          </cell>
          <cell r="O796">
            <v>40769.802083333336</v>
          </cell>
          <cell r="P796">
            <v>134.5</v>
          </cell>
        </row>
        <row r="797">
          <cell r="A797">
            <v>1120485.0000002654</v>
          </cell>
          <cell r="B797">
            <v>40768.968576388892</v>
          </cell>
          <cell r="C797">
            <v>40768.968576388892</v>
          </cell>
          <cell r="D797">
            <v>164.60000610351562</v>
          </cell>
          <cell r="G797">
            <v>290187.99999996554</v>
          </cell>
          <cell r="H797">
            <v>40759.358657407407</v>
          </cell>
          <cell r="I797">
            <v>40759.358657407407</v>
          </cell>
          <cell r="J797">
            <v>131.10000610351562</v>
          </cell>
          <cell r="M797">
            <v>1194299.9999997905</v>
          </cell>
          <cell r="N797">
            <v>40769.822916666664</v>
          </cell>
          <cell r="O797">
            <v>40769.822916666664</v>
          </cell>
          <cell r="P797">
            <v>131.10000610351562</v>
          </cell>
        </row>
        <row r="798">
          <cell r="A798">
            <v>1122284.9999998463</v>
          </cell>
          <cell r="B798">
            <v>40768.98940972222</v>
          </cell>
          <cell r="C798">
            <v>40768.98940972222</v>
          </cell>
          <cell r="D798">
            <v>166.10000610351562</v>
          </cell>
          <cell r="G798">
            <v>291988.99999978021</v>
          </cell>
          <cell r="H798">
            <v>40759.379502314812</v>
          </cell>
          <cell r="I798">
            <v>40759.379502314812</v>
          </cell>
          <cell r="J798">
            <v>132</v>
          </cell>
          <cell r="M798">
            <v>1196100</v>
          </cell>
          <cell r="N798">
            <v>40769.84375</v>
          </cell>
          <cell r="O798">
            <v>40769.84375</v>
          </cell>
          <cell r="P798">
            <v>125.80000305175781</v>
          </cell>
        </row>
        <row r="799">
          <cell r="A799">
            <v>1124085.0000000559</v>
          </cell>
          <cell r="B799">
            <v>40769.010243055556</v>
          </cell>
          <cell r="C799">
            <v>40769.010243055556</v>
          </cell>
          <cell r="D799">
            <v>161.69999694824219</v>
          </cell>
          <cell r="G799">
            <v>293788.99999998976</v>
          </cell>
          <cell r="H799">
            <v>40759.400335648148</v>
          </cell>
          <cell r="I799">
            <v>40759.400335648148</v>
          </cell>
          <cell r="J799">
            <v>133</v>
          </cell>
          <cell r="M799">
            <v>1197900.9999998147</v>
          </cell>
          <cell r="N799">
            <v>40769.864594907405</v>
          </cell>
          <cell r="O799">
            <v>40769.864594907405</v>
          </cell>
          <cell r="P799">
            <v>132.90000915527344</v>
          </cell>
        </row>
        <row r="800">
          <cell r="A800">
            <v>1125885.0000002654</v>
          </cell>
          <cell r="B800">
            <v>40769.031076388892</v>
          </cell>
          <cell r="C800">
            <v>40769.031076388892</v>
          </cell>
          <cell r="D800">
            <v>161</v>
          </cell>
          <cell r="G800">
            <v>295589.0000001993</v>
          </cell>
          <cell r="H800">
            <v>40759.421168981484</v>
          </cell>
          <cell r="I800">
            <v>40759.421168981484</v>
          </cell>
          <cell r="J800">
            <v>128.30000305175781</v>
          </cell>
          <cell r="M800">
            <v>1199697.9999999516</v>
          </cell>
          <cell r="N800">
            <v>40769.885393518518</v>
          </cell>
          <cell r="O800">
            <v>40769.885393518518</v>
          </cell>
          <cell r="P800">
            <v>139.40000915527344</v>
          </cell>
        </row>
        <row r="801">
          <cell r="A801">
            <v>1127684.9999998463</v>
          </cell>
          <cell r="B801">
            <v>40769.05190972222</v>
          </cell>
          <cell r="C801">
            <v>40769.05190972222</v>
          </cell>
          <cell r="D801">
            <v>150.30000305175781</v>
          </cell>
          <cell r="G801">
            <v>297388.99999978021</v>
          </cell>
          <cell r="H801">
            <v>40759.442002314812</v>
          </cell>
          <cell r="I801">
            <v>40759.442002314812</v>
          </cell>
          <cell r="J801">
            <v>130</v>
          </cell>
          <cell r="M801">
            <v>1201498.0000001611</v>
          </cell>
          <cell r="N801">
            <v>40769.906226851854</v>
          </cell>
          <cell r="O801">
            <v>40769.906226851854</v>
          </cell>
          <cell r="P801">
            <v>154.80000305175781</v>
          </cell>
        </row>
        <row r="802">
          <cell r="A802">
            <v>1129485.0000000559</v>
          </cell>
          <cell r="B802">
            <v>40769.072743055556</v>
          </cell>
          <cell r="C802">
            <v>40769.072743055556</v>
          </cell>
          <cell r="D802">
            <v>124.30000305175781</v>
          </cell>
          <cell r="G802">
            <v>298216.00000010803</v>
          </cell>
          <cell r="H802">
            <v>40759.451574074075</v>
          </cell>
          <cell r="I802">
            <v>40759.451574074075</v>
          </cell>
          <cell r="J802">
            <v>117.40000152587891</v>
          </cell>
          <cell r="M802">
            <v>1203298.9999999758</v>
          </cell>
          <cell r="N802">
            <v>40769.927071759259</v>
          </cell>
          <cell r="O802">
            <v>40769.927071759259</v>
          </cell>
          <cell r="P802">
            <v>164</v>
          </cell>
        </row>
        <row r="803">
          <cell r="A803">
            <v>1131016.0000002477</v>
          </cell>
          <cell r="B803">
            <v>40769.090462962966</v>
          </cell>
          <cell r="C803">
            <v>40769.090462962966</v>
          </cell>
          <cell r="D803">
            <v>94.300003051757812</v>
          </cell>
          <cell r="G803">
            <v>298252.99999995623</v>
          </cell>
          <cell r="H803">
            <v>40759.452002314814</v>
          </cell>
          <cell r="I803">
            <v>40759.452002314814</v>
          </cell>
          <cell r="J803">
            <v>131.30000305175781</v>
          </cell>
          <cell r="M803">
            <v>1205099.0000001853</v>
          </cell>
          <cell r="N803">
            <v>40769.947905092595</v>
          </cell>
          <cell r="O803">
            <v>40769.947905092595</v>
          </cell>
          <cell r="P803">
            <v>177.30000305175781</v>
          </cell>
        </row>
        <row r="804">
          <cell r="A804">
            <v>1131285.9999998705</v>
          </cell>
          <cell r="B804">
            <v>40769.093587962961</v>
          </cell>
          <cell r="C804">
            <v>40769.093587962961</v>
          </cell>
          <cell r="D804">
            <v>96.5</v>
          </cell>
          <cell r="G804">
            <v>299047.00000011362</v>
          </cell>
          <cell r="H804">
            <v>40759.461192129631</v>
          </cell>
          <cell r="I804">
            <v>40759.461192129631</v>
          </cell>
          <cell r="J804">
            <v>115.90000152587891</v>
          </cell>
          <cell r="M804">
            <v>1206898.9999997662</v>
          </cell>
          <cell r="N804">
            <v>40769.968738425923</v>
          </cell>
          <cell r="O804">
            <v>40769.968738425923</v>
          </cell>
          <cell r="P804">
            <v>177.69999694824219</v>
          </cell>
        </row>
        <row r="805">
          <cell r="A805">
            <v>1133086.0000000801</v>
          </cell>
          <cell r="B805">
            <v>40769.114421296297</v>
          </cell>
          <cell r="C805">
            <v>40769.114421296297</v>
          </cell>
          <cell r="D805">
            <v>93.200004577636719</v>
          </cell>
          <cell r="G805">
            <v>299058.00000017043</v>
          </cell>
          <cell r="H805">
            <v>40759.461319444446</v>
          </cell>
          <cell r="I805">
            <v>40759.461319444446</v>
          </cell>
          <cell r="J805">
            <v>129.69999694824219</v>
          </cell>
          <cell r="M805">
            <v>1208698.9999999758</v>
          </cell>
          <cell r="N805">
            <v>40769.989571759259</v>
          </cell>
          <cell r="O805">
            <v>40769.989571759259</v>
          </cell>
          <cell r="P805">
            <v>182.60000610351562</v>
          </cell>
        </row>
        <row r="806">
          <cell r="A806">
            <v>1134886.0000002896</v>
          </cell>
          <cell r="B806">
            <v>40769.135254629633</v>
          </cell>
          <cell r="C806">
            <v>40769.135254629633</v>
          </cell>
          <cell r="D806">
            <v>89.5</v>
          </cell>
          <cell r="G806">
            <v>299188.99999998976</v>
          </cell>
          <cell r="H806">
            <v>40759.462835648148</v>
          </cell>
          <cell r="I806">
            <v>40759.462835648148</v>
          </cell>
          <cell r="J806">
            <v>130.80000305175781</v>
          </cell>
          <cell r="M806">
            <v>1210499.9999997905</v>
          </cell>
          <cell r="N806">
            <v>40770.010416666664</v>
          </cell>
          <cell r="O806">
            <v>40770.010416666664</v>
          </cell>
          <cell r="P806">
            <v>185.19999694824219</v>
          </cell>
        </row>
        <row r="807">
          <cell r="A807">
            <v>1136685.9999998705</v>
          </cell>
          <cell r="B807">
            <v>40769.156087962961</v>
          </cell>
          <cell r="C807">
            <v>40769.156087962961</v>
          </cell>
          <cell r="D807">
            <v>80.900001525878906</v>
          </cell>
          <cell r="G807">
            <v>299265.99999975879</v>
          </cell>
          <cell r="H807">
            <v>40759.463726851849</v>
          </cell>
          <cell r="I807">
            <v>40759.463726851849</v>
          </cell>
          <cell r="J807">
            <v>116.20000457763672</v>
          </cell>
          <cell r="M807">
            <v>1212300</v>
          </cell>
          <cell r="N807">
            <v>40770.03125</v>
          </cell>
          <cell r="O807">
            <v>40770.03125</v>
          </cell>
          <cell r="P807">
            <v>189.69999694824219</v>
          </cell>
        </row>
        <row r="808">
          <cell r="A808">
            <v>1136997.0000002766</v>
          </cell>
          <cell r="B808">
            <v>40769.159687500003</v>
          </cell>
          <cell r="C808">
            <v>40769.159687500003</v>
          </cell>
          <cell r="D808">
            <v>43.5</v>
          </cell>
          <cell r="G808">
            <v>299294.0000000177</v>
          </cell>
          <cell r="H808">
            <v>40759.464050925926</v>
          </cell>
          <cell r="I808">
            <v>40759.464050925926</v>
          </cell>
          <cell r="J808">
            <v>128.80000305175781</v>
          </cell>
          <cell r="M808">
            <v>1214100.0000002095</v>
          </cell>
          <cell r="N808">
            <v>40770.052083333336</v>
          </cell>
          <cell r="O808">
            <v>40770.052083333336</v>
          </cell>
          <cell r="P808">
            <v>197.80000305175781</v>
          </cell>
        </row>
        <row r="809">
          <cell r="A809">
            <v>1137012.0000000112</v>
          </cell>
          <cell r="B809">
            <v>40769.159861111111</v>
          </cell>
          <cell r="C809">
            <v>40769.159861111111</v>
          </cell>
          <cell r="D809">
            <v>0</v>
          </cell>
          <cell r="G809">
            <v>299464.00000015274</v>
          </cell>
          <cell r="H809">
            <v>40759.46601851852</v>
          </cell>
          <cell r="I809">
            <v>40759.46601851852</v>
          </cell>
          <cell r="J809">
            <v>114.80000305175781</v>
          </cell>
          <cell r="M809">
            <v>1215899.9999997905</v>
          </cell>
          <cell r="N809">
            <v>40770.072916666664</v>
          </cell>
          <cell r="O809">
            <v>40770.072916666664</v>
          </cell>
          <cell r="P809">
            <v>202.60000610351562</v>
          </cell>
        </row>
        <row r="810">
          <cell r="A810">
            <v>1137032.999999891</v>
          </cell>
          <cell r="B810">
            <v>40769.160104166665</v>
          </cell>
          <cell r="C810">
            <v>40769.160104166665</v>
          </cell>
          <cell r="D810">
            <v>35.200000762939453</v>
          </cell>
          <cell r="G810">
            <v>299489.99999994412</v>
          </cell>
          <cell r="H810">
            <v>40759.466319444444</v>
          </cell>
          <cell r="I810">
            <v>40759.466319444444</v>
          </cell>
          <cell r="J810">
            <v>129.60000610351562</v>
          </cell>
          <cell r="M810">
            <v>1217701.0000002338</v>
          </cell>
          <cell r="N810">
            <v>40770.093761574077</v>
          </cell>
          <cell r="O810">
            <v>40770.093761574077</v>
          </cell>
          <cell r="P810">
            <v>215.90000915527344</v>
          </cell>
        </row>
        <row r="811">
          <cell r="A811">
            <v>1137043.9999999478</v>
          </cell>
          <cell r="B811">
            <v>40769.160231481481</v>
          </cell>
          <cell r="C811">
            <v>40769.160231481481</v>
          </cell>
          <cell r="D811">
            <v>3.5</v>
          </cell>
          <cell r="G811">
            <v>300602.00000025798</v>
          </cell>
          <cell r="H811">
            <v>40759.479189814818</v>
          </cell>
          <cell r="I811">
            <v>40759.479189814818</v>
          </cell>
          <cell r="J811">
            <v>110.90000152587891</v>
          </cell>
          <cell r="M811">
            <v>1219500.9999998147</v>
          </cell>
          <cell r="N811">
            <v>40770.114594907405</v>
          </cell>
          <cell r="O811">
            <v>40770.114594907405</v>
          </cell>
          <cell r="P811">
            <v>219.69999694824219</v>
          </cell>
        </row>
        <row r="812">
          <cell r="A812">
            <v>1137059.0000003111</v>
          </cell>
          <cell r="B812">
            <v>40769.160405092596</v>
          </cell>
          <cell r="C812">
            <v>40769.160405092596</v>
          </cell>
          <cell r="D812">
            <v>63.900001525878906</v>
          </cell>
          <cell r="G812">
            <v>300671.00000004284</v>
          </cell>
          <cell r="H812">
            <v>40759.479988425926</v>
          </cell>
          <cell r="I812">
            <v>40759.479988425926</v>
          </cell>
          <cell r="J812">
            <v>124.70000457763672</v>
          </cell>
          <cell r="M812">
            <v>1221301.0000000242</v>
          </cell>
          <cell r="N812">
            <v>40770.135428240741</v>
          </cell>
          <cell r="O812">
            <v>40770.135428240741</v>
          </cell>
          <cell r="P812">
            <v>213.69999694824219</v>
          </cell>
        </row>
        <row r="813">
          <cell r="A813">
            <v>1137074.0000000456</v>
          </cell>
          <cell r="B813">
            <v>40769.160578703704</v>
          </cell>
          <cell r="C813">
            <v>40769.160578703704</v>
          </cell>
          <cell r="D813">
            <v>22.399999618530273</v>
          </cell>
          <cell r="G813">
            <v>300989.0000001993</v>
          </cell>
          <cell r="H813">
            <v>40759.483668981484</v>
          </cell>
          <cell r="I813">
            <v>40759.483668981484</v>
          </cell>
          <cell r="J813">
            <v>133.10000610351562</v>
          </cell>
          <cell r="M813">
            <v>1222256.9999997038</v>
          </cell>
          <cell r="N813">
            <v>40770.146493055552</v>
          </cell>
          <cell r="O813">
            <v>40770.146493055552</v>
          </cell>
          <cell r="P813">
            <v>173.90000915527344</v>
          </cell>
        </row>
        <row r="814">
          <cell r="A814">
            <v>1138486.0000000801</v>
          </cell>
          <cell r="B814">
            <v>40769.176921296297</v>
          </cell>
          <cell r="C814">
            <v>40769.176921296297</v>
          </cell>
          <cell r="D814">
            <v>24.200000762939453</v>
          </cell>
          <cell r="G814">
            <v>301323.99999992922</v>
          </cell>
          <cell r="H814">
            <v>40759.487546296295</v>
          </cell>
          <cell r="I814">
            <v>40759.487546296295</v>
          </cell>
          <cell r="J814">
            <v>118.59999847412109</v>
          </cell>
          <cell r="M814">
            <v>1222283.999999729</v>
          </cell>
          <cell r="N814">
            <v>40770.146805555552</v>
          </cell>
          <cell r="O814">
            <v>40770.146805555552</v>
          </cell>
          <cell r="P814">
            <v>194.80000305175781</v>
          </cell>
        </row>
        <row r="815">
          <cell r="A815">
            <v>1140286.0000002896</v>
          </cell>
          <cell r="B815">
            <v>40769.197754629633</v>
          </cell>
          <cell r="C815">
            <v>40769.197754629633</v>
          </cell>
          <cell r="D815">
            <v>19.600000381469727</v>
          </cell>
          <cell r="G815">
            <v>301336.99999982491</v>
          </cell>
          <cell r="H815">
            <v>40759.487696759257</v>
          </cell>
          <cell r="I815">
            <v>40759.487696759257</v>
          </cell>
          <cell r="J815">
            <v>132.60000610351562</v>
          </cell>
          <cell r="M815">
            <v>1223101.0000002338</v>
          </cell>
          <cell r="N815">
            <v>40770.156261574077</v>
          </cell>
          <cell r="O815">
            <v>40770.156261574077</v>
          </cell>
          <cell r="P815">
            <v>199.80000305175781</v>
          </cell>
        </row>
        <row r="816">
          <cell r="A816">
            <v>1142085.9999998705</v>
          </cell>
          <cell r="B816">
            <v>40769.218587962961</v>
          </cell>
          <cell r="C816">
            <v>40769.218587962961</v>
          </cell>
          <cell r="D816">
            <v>19.600000381469727</v>
          </cell>
          <cell r="G816">
            <v>301452.00000030454</v>
          </cell>
          <cell r="H816">
            <v>40759.489027777781</v>
          </cell>
          <cell r="I816">
            <v>40759.489027777781</v>
          </cell>
          <cell r="J816">
            <v>110.80000305175781</v>
          </cell>
          <cell r="M816">
            <v>1224902.0000000484</v>
          </cell>
          <cell r="N816">
            <v>40770.177106481482</v>
          </cell>
          <cell r="O816">
            <v>40770.177106481482</v>
          </cell>
          <cell r="P816">
            <v>198.40000915527344</v>
          </cell>
        </row>
        <row r="817">
          <cell r="A817">
            <v>1143886.0000000801</v>
          </cell>
          <cell r="B817">
            <v>40769.239421296297</v>
          </cell>
          <cell r="C817">
            <v>40769.239421296297</v>
          </cell>
          <cell r="D817">
            <v>18.80000114440918</v>
          </cell>
          <cell r="G817">
            <v>301460.99999989383</v>
          </cell>
          <cell r="H817">
            <v>40759.489131944443</v>
          </cell>
          <cell r="I817">
            <v>40759.489131944443</v>
          </cell>
          <cell r="J817">
            <v>130.19999694824219</v>
          </cell>
          <cell r="M817">
            <v>1226702.000000258</v>
          </cell>
          <cell r="N817">
            <v>40770.197939814818</v>
          </cell>
          <cell r="O817">
            <v>40770.197939814818</v>
          </cell>
          <cell r="P817">
            <v>195.10000610351562</v>
          </cell>
        </row>
        <row r="818">
          <cell r="A818">
            <v>1145686.9999998948</v>
          </cell>
          <cell r="B818">
            <v>40769.260266203702</v>
          </cell>
          <cell r="C818">
            <v>40769.260266203702</v>
          </cell>
          <cell r="D818">
            <v>20</v>
          </cell>
          <cell r="G818">
            <v>301497.0000001369</v>
          </cell>
          <cell r="H818">
            <v>40759.489548611113</v>
          </cell>
          <cell r="I818">
            <v>40759.489548611113</v>
          </cell>
          <cell r="J818">
            <v>116.70000457763672</v>
          </cell>
          <cell r="M818">
            <v>1228501.9999998389</v>
          </cell>
          <cell r="N818">
            <v>40770.218773148146</v>
          </cell>
          <cell r="O818">
            <v>40770.218773148146</v>
          </cell>
          <cell r="P818">
            <v>188.30000305175781</v>
          </cell>
        </row>
        <row r="819">
          <cell r="A819">
            <v>1147487.0000001043</v>
          </cell>
          <cell r="B819">
            <v>40769.281099537038</v>
          </cell>
          <cell r="C819">
            <v>40769.281099537038</v>
          </cell>
          <cell r="D819">
            <v>21.200000762939453</v>
          </cell>
          <cell r="G819">
            <v>301556.99999970384</v>
          </cell>
          <cell r="H819">
            <v>40759.490243055552</v>
          </cell>
          <cell r="I819">
            <v>40759.490243055552</v>
          </cell>
          <cell r="J819">
            <v>129.40000915527344</v>
          </cell>
          <cell r="M819">
            <v>1230302.0000000484</v>
          </cell>
          <cell r="N819">
            <v>40770.239606481482</v>
          </cell>
          <cell r="O819">
            <v>40770.239606481482</v>
          </cell>
          <cell r="P819">
            <v>180.19999694824219</v>
          </cell>
        </row>
        <row r="820">
          <cell r="A820">
            <v>1147845.9999997867</v>
          </cell>
          <cell r="B820">
            <v>40769.285254629627</v>
          </cell>
          <cell r="C820">
            <v>40769.285254629627</v>
          </cell>
          <cell r="D820">
            <v>57</v>
          </cell>
          <cell r="G820">
            <v>302790.00000001397</v>
          </cell>
          <cell r="H820">
            <v>40759.504513888889</v>
          </cell>
          <cell r="I820">
            <v>40759.504513888889</v>
          </cell>
          <cell r="J820">
            <v>127.09999847412109</v>
          </cell>
          <cell r="M820">
            <v>1232102.000000258</v>
          </cell>
          <cell r="N820">
            <v>40770.260439814818</v>
          </cell>
          <cell r="O820">
            <v>40770.260439814818</v>
          </cell>
          <cell r="P820">
            <v>173.40000915527344</v>
          </cell>
        </row>
        <row r="821">
          <cell r="A821">
            <v>1149287.0000003139</v>
          </cell>
          <cell r="B821">
            <v>40769.301932870374</v>
          </cell>
          <cell r="C821">
            <v>40769.301932870374</v>
          </cell>
          <cell r="D821">
            <v>65</v>
          </cell>
          <cell r="G821">
            <v>304590.00000022352</v>
          </cell>
          <cell r="H821">
            <v>40759.525347222225</v>
          </cell>
          <cell r="I821">
            <v>40759.525347222225</v>
          </cell>
          <cell r="J821">
            <v>129.10000610351562</v>
          </cell>
          <cell r="M821">
            <v>1233901.0000002338</v>
          </cell>
          <cell r="N821">
            <v>40770.281261574077</v>
          </cell>
          <cell r="O821">
            <v>40770.281261574077</v>
          </cell>
          <cell r="P821">
            <v>170.60000610351562</v>
          </cell>
        </row>
        <row r="822">
          <cell r="A822">
            <v>1150486.9999998249</v>
          </cell>
          <cell r="B822">
            <v>40769.315821759257</v>
          </cell>
          <cell r="C822">
            <v>40769.315821759257</v>
          </cell>
          <cell r="D822">
            <v>95.099998474121094</v>
          </cell>
          <cell r="G822">
            <v>306389.99999980442</v>
          </cell>
          <cell r="H822">
            <v>40759.546180555553</v>
          </cell>
          <cell r="I822">
            <v>40759.546180555553</v>
          </cell>
          <cell r="J822">
            <v>129.69999694824219</v>
          </cell>
          <cell r="M822">
            <v>1234737.0000001509</v>
          </cell>
          <cell r="N822">
            <v>40770.290937500002</v>
          </cell>
          <cell r="O822">
            <v>40770.290937500002</v>
          </cell>
          <cell r="P822">
            <v>214</v>
          </cell>
        </row>
        <row r="823">
          <cell r="A823">
            <v>1151086.9999998948</v>
          </cell>
          <cell r="B823">
            <v>40769.322766203702</v>
          </cell>
          <cell r="C823">
            <v>40769.322766203702</v>
          </cell>
          <cell r="D823">
            <v>104.20000457763672</v>
          </cell>
          <cell r="G823">
            <v>308190.00000001397</v>
          </cell>
          <cell r="H823">
            <v>40759.567013888889</v>
          </cell>
          <cell r="I823">
            <v>40759.567013888889</v>
          </cell>
          <cell r="J823">
            <v>127.70000457763672</v>
          </cell>
          <cell r="M823">
            <v>1235700.9999998147</v>
          </cell>
          <cell r="N823">
            <v>40770.302094907405</v>
          </cell>
          <cell r="O823">
            <v>40770.302094907405</v>
          </cell>
          <cell r="P823">
            <v>231.90000915527344</v>
          </cell>
        </row>
        <row r="824">
          <cell r="A824">
            <v>1152161.9999997318</v>
          </cell>
          <cell r="B824">
            <v>40769.33520833333</v>
          </cell>
          <cell r="C824">
            <v>40769.33520833333</v>
          </cell>
          <cell r="D824">
            <v>135.30000305175781</v>
          </cell>
          <cell r="G824">
            <v>309990.00000022352</v>
          </cell>
          <cell r="H824">
            <v>40759.587847222225</v>
          </cell>
          <cell r="I824">
            <v>40759.587847222225</v>
          </cell>
          <cell r="J824">
            <v>127</v>
          </cell>
          <cell r="M824">
            <v>1237426.0000000941</v>
          </cell>
          <cell r="N824">
            <v>40770.322060185186</v>
          </cell>
          <cell r="O824">
            <v>40770.322060185186</v>
          </cell>
          <cell r="P824">
            <v>211.69999694824219</v>
          </cell>
        </row>
        <row r="825">
          <cell r="A825">
            <v>1152887.0000001043</v>
          </cell>
          <cell r="B825">
            <v>40769.343599537038</v>
          </cell>
          <cell r="C825">
            <v>40769.343599537038</v>
          </cell>
          <cell r="D825">
            <v>148.19999694824219</v>
          </cell>
          <cell r="G825">
            <v>311789.99999980442</v>
          </cell>
          <cell r="H825">
            <v>40759.608680555553</v>
          </cell>
          <cell r="I825">
            <v>40759.608680555553</v>
          </cell>
          <cell r="J825">
            <v>128.80000305175781</v>
          </cell>
          <cell r="M825">
            <v>1237502.000000258</v>
          </cell>
          <cell r="N825">
            <v>40770.322939814818</v>
          </cell>
          <cell r="O825">
            <v>40770.322939814818</v>
          </cell>
          <cell r="P825">
            <v>210.40000915527344</v>
          </cell>
        </row>
        <row r="826">
          <cell r="A826">
            <v>1154687.0000003139</v>
          </cell>
          <cell r="B826">
            <v>40769.364432870374</v>
          </cell>
          <cell r="C826">
            <v>40769.364432870374</v>
          </cell>
          <cell r="D826">
            <v>166.80000305175781</v>
          </cell>
          <cell r="G826">
            <v>313591.00000024773</v>
          </cell>
          <cell r="H826">
            <v>40759.629525462966</v>
          </cell>
          <cell r="I826">
            <v>40759.629525462966</v>
          </cell>
          <cell r="J826">
            <v>134</v>
          </cell>
          <cell r="M826">
            <v>1239301.9999998389</v>
          </cell>
          <cell r="N826">
            <v>40770.343773148146</v>
          </cell>
          <cell r="O826">
            <v>40770.343773148146</v>
          </cell>
          <cell r="P826">
            <v>191.40000915527344</v>
          </cell>
        </row>
        <row r="827">
          <cell r="A827">
            <v>1156486.9999998948</v>
          </cell>
          <cell r="B827">
            <v>40769.385266203702</v>
          </cell>
          <cell r="C827">
            <v>40769.385266203702</v>
          </cell>
          <cell r="D827">
            <v>161.69999694824219</v>
          </cell>
          <cell r="G827">
            <v>315390.99999982864</v>
          </cell>
          <cell r="H827">
            <v>40759.650358796294</v>
          </cell>
          <cell r="I827">
            <v>40759.650358796294</v>
          </cell>
          <cell r="J827">
            <v>132.60000610351562</v>
          </cell>
          <cell r="M827">
            <v>1241102.0000000484</v>
          </cell>
          <cell r="N827">
            <v>40770.364606481482</v>
          </cell>
          <cell r="O827">
            <v>40770.364606481482</v>
          </cell>
          <cell r="P827">
            <v>183.5</v>
          </cell>
        </row>
        <row r="828">
          <cell r="A828">
            <v>1158287.9999997094</v>
          </cell>
          <cell r="B828">
            <v>40769.406111111108</v>
          </cell>
          <cell r="C828">
            <v>40769.406111111108</v>
          </cell>
          <cell r="D828">
            <v>190.60000610351562</v>
          </cell>
          <cell r="G828">
            <v>317191.00000003818</v>
          </cell>
          <cell r="H828">
            <v>40759.67119212963</v>
          </cell>
          <cell r="I828">
            <v>40759.67119212963</v>
          </cell>
          <cell r="J828">
            <v>128.30000305175781</v>
          </cell>
          <cell r="M828">
            <v>1242902.000000258</v>
          </cell>
          <cell r="N828">
            <v>40770.385439814818</v>
          </cell>
          <cell r="O828">
            <v>40770.385439814818</v>
          </cell>
          <cell r="P828">
            <v>169.40000915527344</v>
          </cell>
        </row>
        <row r="829">
          <cell r="A829">
            <v>1160087.999999919</v>
          </cell>
          <cell r="B829">
            <v>40769.426944444444</v>
          </cell>
          <cell r="C829">
            <v>40769.426944444444</v>
          </cell>
          <cell r="D829">
            <v>191.40000915527344</v>
          </cell>
          <cell r="G829">
            <v>318991.99999985285</v>
          </cell>
          <cell r="H829">
            <v>40759.692037037035</v>
          </cell>
          <cell r="I829">
            <v>40759.692037037035</v>
          </cell>
          <cell r="J829">
            <v>126.30000305175781</v>
          </cell>
          <cell r="M829">
            <v>1244701.9999998389</v>
          </cell>
          <cell r="N829">
            <v>40770.406273148146</v>
          </cell>
          <cell r="O829">
            <v>40770.406273148146</v>
          </cell>
          <cell r="P829">
            <v>179.10000610351562</v>
          </cell>
        </row>
        <row r="830">
          <cell r="A830">
            <v>1161888.0000001285</v>
          </cell>
          <cell r="B830">
            <v>40769.447777777779</v>
          </cell>
          <cell r="C830">
            <v>40769.447777777779</v>
          </cell>
          <cell r="D830">
            <v>191.69999694824219</v>
          </cell>
          <cell r="G830">
            <v>319176.00000011735</v>
          </cell>
          <cell r="H830">
            <v>40759.694166666668</v>
          </cell>
          <cell r="I830">
            <v>40759.694166666668</v>
          </cell>
          <cell r="J830">
            <v>101.30000305175781</v>
          </cell>
          <cell r="M830">
            <v>1246503.0000002822</v>
          </cell>
          <cell r="N830">
            <v>40770.427118055559</v>
          </cell>
          <cell r="O830">
            <v>40770.427118055559</v>
          </cell>
          <cell r="P830">
            <v>164.30000305175781</v>
          </cell>
        </row>
        <row r="831">
          <cell r="A831">
            <v>1163687.9999997094</v>
          </cell>
          <cell r="B831">
            <v>40769.468611111108</v>
          </cell>
          <cell r="C831">
            <v>40769.468611111108</v>
          </cell>
          <cell r="D831">
            <v>192.10000610351562</v>
          </cell>
          <cell r="G831">
            <v>319190.0000002468</v>
          </cell>
          <cell r="H831">
            <v>40759.694328703707</v>
          </cell>
          <cell r="I831">
            <v>40759.694328703707</v>
          </cell>
          <cell r="J831">
            <v>129.80000305175781</v>
          </cell>
          <cell r="M831">
            <v>1248302.9999998631</v>
          </cell>
          <cell r="N831">
            <v>40770.447951388887</v>
          </cell>
          <cell r="O831">
            <v>40770.447951388887</v>
          </cell>
          <cell r="P831">
            <v>164</v>
          </cell>
        </row>
        <row r="832">
          <cell r="A832">
            <v>1165487.999999919</v>
          </cell>
          <cell r="B832">
            <v>40769.489444444444</v>
          </cell>
          <cell r="C832">
            <v>40769.489444444444</v>
          </cell>
          <cell r="D832">
            <v>192</v>
          </cell>
          <cell r="G832">
            <v>319201.99999990873</v>
          </cell>
          <cell r="H832">
            <v>40759.694467592592</v>
          </cell>
          <cell r="I832">
            <v>40759.694467592592</v>
          </cell>
          <cell r="J832">
            <v>116.59999847412109</v>
          </cell>
          <cell r="M832">
            <v>1250103.0000000726</v>
          </cell>
          <cell r="N832">
            <v>40770.468784722223</v>
          </cell>
          <cell r="O832">
            <v>40770.468784722223</v>
          </cell>
          <cell r="P832">
            <v>167</v>
          </cell>
        </row>
        <row r="833">
          <cell r="A833">
            <v>1167289.9999999674</v>
          </cell>
          <cell r="B833">
            <v>40769.510300925926</v>
          </cell>
          <cell r="C833">
            <v>40769.510300925926</v>
          </cell>
          <cell r="D833">
            <v>195.60000610351562</v>
          </cell>
          <cell r="G833">
            <v>319257.00000019278</v>
          </cell>
          <cell r="H833">
            <v>40759.695104166669</v>
          </cell>
          <cell r="I833">
            <v>40759.695104166669</v>
          </cell>
          <cell r="J833">
            <v>132.10000610351562</v>
          </cell>
          <cell r="M833">
            <v>1251903.0000002822</v>
          </cell>
          <cell r="N833">
            <v>40770.489618055559</v>
          </cell>
          <cell r="O833">
            <v>40770.489618055559</v>
          </cell>
          <cell r="P833">
            <v>168.80000305175781</v>
          </cell>
        </row>
        <row r="834">
          <cell r="A834">
            <v>1169090.000000177</v>
          </cell>
          <cell r="B834">
            <v>40769.531134259261</v>
          </cell>
          <cell r="C834">
            <v>40769.531134259261</v>
          </cell>
          <cell r="D834">
            <v>195.60000610351562</v>
          </cell>
          <cell r="G834">
            <v>319564.99999989755</v>
          </cell>
          <cell r="H834">
            <v>40759.69866898148</v>
          </cell>
          <cell r="I834">
            <v>40759.69866898148</v>
          </cell>
          <cell r="J834">
            <v>109.5</v>
          </cell>
          <cell r="M834">
            <v>1253702.9999998631</v>
          </cell>
          <cell r="N834">
            <v>40770.510451388887</v>
          </cell>
          <cell r="O834">
            <v>40770.510451388887</v>
          </cell>
          <cell r="P834">
            <v>176.19999694824219</v>
          </cell>
        </row>
        <row r="835">
          <cell r="A835">
            <v>1170889.9999997579</v>
          </cell>
          <cell r="B835">
            <v>40769.55196759259</v>
          </cell>
          <cell r="C835">
            <v>40769.55196759259</v>
          </cell>
          <cell r="D835">
            <v>175.69999694824219</v>
          </cell>
          <cell r="G835">
            <v>319574.9999997206</v>
          </cell>
          <cell r="H835">
            <v>40759.698784722219</v>
          </cell>
          <cell r="I835">
            <v>40759.698784722219</v>
          </cell>
          <cell r="J835">
            <v>131.30000305175781</v>
          </cell>
          <cell r="M835">
            <v>1255504.0000003064</v>
          </cell>
          <cell r="N835">
            <v>40770.5312962963</v>
          </cell>
          <cell r="O835">
            <v>40770.5312962963</v>
          </cell>
          <cell r="P835">
            <v>183.40000915527344</v>
          </cell>
        </row>
        <row r="836">
          <cell r="A836">
            <v>1172691.0000002012</v>
          </cell>
          <cell r="B836">
            <v>40769.572812500002</v>
          </cell>
          <cell r="C836">
            <v>40769.572812500002</v>
          </cell>
          <cell r="D836">
            <v>169.60000610351562</v>
          </cell>
          <cell r="G836">
            <v>320593.00000006333</v>
          </cell>
          <cell r="H836">
            <v>40759.71056712963</v>
          </cell>
          <cell r="I836">
            <v>40759.71056712963</v>
          </cell>
          <cell r="J836">
            <v>113.90000152587891</v>
          </cell>
          <cell r="M836">
            <v>1257303.9999998873</v>
          </cell>
          <cell r="N836">
            <v>40770.552129629628</v>
          </cell>
          <cell r="O836">
            <v>40770.552129629628</v>
          </cell>
          <cell r="P836">
            <v>182.40000915527344</v>
          </cell>
        </row>
        <row r="837">
          <cell r="A837">
            <v>1174490.9999997821</v>
          </cell>
          <cell r="B837">
            <v>40769.593645833331</v>
          </cell>
          <cell r="C837">
            <v>40769.593645833331</v>
          </cell>
          <cell r="D837">
            <v>169.80000305175781</v>
          </cell>
          <cell r="G837">
            <v>320602.99999988638</v>
          </cell>
          <cell r="H837">
            <v>40759.710682870369</v>
          </cell>
          <cell r="I837">
            <v>40759.710682870369</v>
          </cell>
          <cell r="J837">
            <v>127.59999847412109</v>
          </cell>
          <cell r="M837">
            <v>1259104.0000000969</v>
          </cell>
          <cell r="N837">
            <v>40770.572962962964</v>
          </cell>
          <cell r="O837">
            <v>40770.572962962964</v>
          </cell>
          <cell r="P837">
            <v>180.80000305175781</v>
          </cell>
        </row>
        <row r="838">
          <cell r="A838">
            <v>1176290.9999999916</v>
          </cell>
          <cell r="B838">
            <v>40769.614479166667</v>
          </cell>
          <cell r="C838">
            <v>40769.614479166667</v>
          </cell>
          <cell r="D838">
            <v>161.19999694824219</v>
          </cell>
          <cell r="G838">
            <v>320688.99999987334</v>
          </cell>
          <cell r="H838">
            <v>40759.711678240739</v>
          </cell>
          <cell r="I838">
            <v>40759.711678240739</v>
          </cell>
          <cell r="J838">
            <v>113.40000152587891</v>
          </cell>
          <cell r="M838">
            <v>1260904.0000003064</v>
          </cell>
          <cell r="N838">
            <v>40770.5937962963</v>
          </cell>
          <cell r="O838">
            <v>40770.5937962963</v>
          </cell>
          <cell r="P838">
            <v>177.30000305175781</v>
          </cell>
        </row>
        <row r="839">
          <cell r="A839">
            <v>1178091.9999998063</v>
          </cell>
          <cell r="B839">
            <v>40769.635324074072</v>
          </cell>
          <cell r="C839">
            <v>40769.635324074072</v>
          </cell>
          <cell r="D839">
            <v>164.40000915527344</v>
          </cell>
          <cell r="G839">
            <v>320701.00000016391</v>
          </cell>
          <cell r="H839">
            <v>40759.711817129632</v>
          </cell>
          <cell r="I839">
            <v>40759.711817129632</v>
          </cell>
          <cell r="J839">
            <v>131.40000915527344</v>
          </cell>
          <cell r="M839">
            <v>1262703.9999998873</v>
          </cell>
          <cell r="N839">
            <v>40770.614629629628</v>
          </cell>
          <cell r="O839">
            <v>40770.614629629628</v>
          </cell>
          <cell r="P839">
            <v>186.40000915527344</v>
          </cell>
        </row>
        <row r="840">
          <cell r="A840">
            <v>1179892.0000000158</v>
          </cell>
          <cell r="B840">
            <v>40769.656157407408</v>
          </cell>
          <cell r="C840">
            <v>40769.656157407408</v>
          </cell>
          <cell r="D840">
            <v>160.90000915527344</v>
          </cell>
          <cell r="G840">
            <v>320792.0000000624</v>
          </cell>
          <cell r="H840">
            <v>40759.712870370371</v>
          </cell>
          <cell r="I840">
            <v>40759.712870370371</v>
          </cell>
          <cell r="J840">
            <v>128.40000915527344</v>
          </cell>
          <cell r="M840">
            <v>1264504.999999702</v>
          </cell>
          <cell r="N840">
            <v>40770.635474537034</v>
          </cell>
          <cell r="O840">
            <v>40770.635474537034</v>
          </cell>
          <cell r="P840">
            <v>188.69999694824219</v>
          </cell>
        </row>
        <row r="841">
          <cell r="A841">
            <v>1181692.0000002254</v>
          </cell>
          <cell r="B841">
            <v>40769.676990740743</v>
          </cell>
          <cell r="C841">
            <v>40769.676990740743</v>
          </cell>
          <cell r="D841">
            <v>165.69999694824219</v>
          </cell>
          <cell r="G841">
            <v>322597.99999978859</v>
          </cell>
          <cell r="H841">
            <v>40759.733773148146</v>
          </cell>
          <cell r="I841">
            <v>40759.733773148146</v>
          </cell>
          <cell r="J841">
            <v>131.10000610351562</v>
          </cell>
          <cell r="M841">
            <v>1266304.0000003064</v>
          </cell>
          <cell r="N841">
            <v>40770.6562962963</v>
          </cell>
          <cell r="O841">
            <v>40770.6562962963</v>
          </cell>
          <cell r="P841">
            <v>188</v>
          </cell>
        </row>
        <row r="842">
          <cell r="A842">
            <v>1183497.9999999516</v>
          </cell>
          <cell r="B842">
            <v>40769.697893518518</v>
          </cell>
          <cell r="C842">
            <v>40769.697893518518</v>
          </cell>
          <cell r="D842">
            <v>161</v>
          </cell>
          <cell r="G842">
            <v>324397.99999999814</v>
          </cell>
          <cell r="H842">
            <v>40759.754606481481</v>
          </cell>
          <cell r="I842">
            <v>40759.754606481481</v>
          </cell>
          <cell r="J842">
            <v>130.69999694824219</v>
          </cell>
          <cell r="M842">
            <v>1268103.9999998873</v>
          </cell>
          <cell r="N842">
            <v>40770.677129629628</v>
          </cell>
          <cell r="O842">
            <v>40770.677129629628</v>
          </cell>
          <cell r="P842">
            <v>181.80000305175781</v>
          </cell>
        </row>
        <row r="843">
          <cell r="A843">
            <v>1185298.0000001611</v>
          </cell>
          <cell r="B843">
            <v>40769.718726851854</v>
          </cell>
          <cell r="C843">
            <v>40769.718726851854</v>
          </cell>
          <cell r="D843">
            <v>166.69999694824219</v>
          </cell>
          <cell r="G843">
            <v>325587.00000008103</v>
          </cell>
          <cell r="H843">
            <v>40759.768368055556</v>
          </cell>
          <cell r="I843">
            <v>40759.768368055556</v>
          </cell>
          <cell r="J843">
            <v>116.90000152587891</v>
          </cell>
          <cell r="M843">
            <v>1269904.0000000969</v>
          </cell>
          <cell r="N843">
            <v>40770.697962962964</v>
          </cell>
          <cell r="O843">
            <v>40770.697962962964</v>
          </cell>
          <cell r="P843">
            <v>186.60000610351562</v>
          </cell>
        </row>
        <row r="844">
          <cell r="A844">
            <v>1187098.9999999758</v>
          </cell>
          <cell r="B844">
            <v>40769.739571759259</v>
          </cell>
          <cell r="C844">
            <v>40769.739571759259</v>
          </cell>
          <cell r="D844">
            <v>183.40000915527344</v>
          </cell>
          <cell r="G844">
            <v>325596.99999990407</v>
          </cell>
          <cell r="H844">
            <v>40759.768483796295</v>
          </cell>
          <cell r="I844">
            <v>40759.768483796295</v>
          </cell>
          <cell r="J844">
            <v>129.60000610351562</v>
          </cell>
          <cell r="M844">
            <v>1271704.9999999115</v>
          </cell>
          <cell r="N844">
            <v>40770.718807870369</v>
          </cell>
          <cell r="O844">
            <v>40770.718807870369</v>
          </cell>
          <cell r="P844">
            <v>178.10000610351562</v>
          </cell>
        </row>
        <row r="845">
          <cell r="A845">
            <v>1188899.0000001853</v>
          </cell>
          <cell r="B845">
            <v>40769.760405092595</v>
          </cell>
          <cell r="C845">
            <v>40769.760405092595</v>
          </cell>
          <cell r="D845">
            <v>193</v>
          </cell>
          <cell r="G845">
            <v>326198.00000020768</v>
          </cell>
          <cell r="H845">
            <v>40759.775439814817</v>
          </cell>
          <cell r="I845">
            <v>40759.775439814817</v>
          </cell>
          <cell r="J845">
            <v>129.90000915527344</v>
          </cell>
          <cell r="M845">
            <v>1273505.0000001211</v>
          </cell>
          <cell r="N845">
            <v>40770.739641203705</v>
          </cell>
          <cell r="O845">
            <v>40770.739641203705</v>
          </cell>
          <cell r="P845">
            <v>173.10000610351562</v>
          </cell>
        </row>
        <row r="846">
          <cell r="A846">
            <v>1190698.9999997662</v>
          </cell>
          <cell r="B846">
            <v>40769.781238425923</v>
          </cell>
          <cell r="C846">
            <v>40769.781238425923</v>
          </cell>
          <cell r="D846">
            <v>194.80000305175781</v>
          </cell>
          <cell r="G846">
            <v>326243.00000004005</v>
          </cell>
          <cell r="H846">
            <v>40759.775960648149</v>
          </cell>
          <cell r="I846">
            <v>40759.775960648149</v>
          </cell>
          <cell r="J846">
            <v>117.20000457763672</v>
          </cell>
          <cell r="M846">
            <v>1275304.999999702</v>
          </cell>
          <cell r="N846">
            <v>40770.760474537034</v>
          </cell>
          <cell r="O846">
            <v>40770.760474537034</v>
          </cell>
          <cell r="P846">
            <v>166.5</v>
          </cell>
        </row>
        <row r="847">
          <cell r="A847">
            <v>1192500.0000002095</v>
          </cell>
          <cell r="B847">
            <v>40769.802083333336</v>
          </cell>
          <cell r="C847">
            <v>40769.802083333336</v>
          </cell>
          <cell r="D847">
            <v>213.10000610351562</v>
          </cell>
          <cell r="G847">
            <v>326265.99999975879</v>
          </cell>
          <cell r="H847">
            <v>40759.776226851849</v>
          </cell>
          <cell r="I847">
            <v>40759.776226851849</v>
          </cell>
          <cell r="J847">
            <v>130.5</v>
          </cell>
          <cell r="M847">
            <v>1277036.9999997318</v>
          </cell>
          <cell r="N847">
            <v>40770.78052083333</v>
          </cell>
          <cell r="O847">
            <v>40770.78052083333</v>
          </cell>
          <cell r="P847">
            <v>146</v>
          </cell>
        </row>
        <row r="848">
          <cell r="A848">
            <v>1194299.9999997905</v>
          </cell>
          <cell r="B848">
            <v>40769.822916666664</v>
          </cell>
          <cell r="C848">
            <v>40769.822916666664</v>
          </cell>
          <cell r="D848">
            <v>228.40000915527344</v>
          </cell>
          <cell r="G848">
            <v>327997.99999978859</v>
          </cell>
          <cell r="H848">
            <v>40759.796273148146</v>
          </cell>
          <cell r="I848">
            <v>40759.796273148146</v>
          </cell>
          <cell r="J848">
            <v>126.90000152587891</v>
          </cell>
          <cell r="M848">
            <v>1277104.9999999115</v>
          </cell>
          <cell r="N848">
            <v>40770.781307870369</v>
          </cell>
          <cell r="O848">
            <v>40770.781307870369</v>
          </cell>
          <cell r="P848">
            <v>146.69999694824219</v>
          </cell>
        </row>
        <row r="849">
          <cell r="A849">
            <v>1196100</v>
          </cell>
          <cell r="B849">
            <v>40769.84375</v>
          </cell>
          <cell r="C849">
            <v>40769.84375</v>
          </cell>
          <cell r="D849">
            <v>235.5</v>
          </cell>
          <cell r="G849">
            <v>329797.99999999814</v>
          </cell>
          <cell r="H849">
            <v>40759.817106481481</v>
          </cell>
          <cell r="I849">
            <v>40759.817106481481</v>
          </cell>
          <cell r="J849">
            <v>131.69999694824219</v>
          </cell>
          <cell r="M849">
            <v>1278908.9999997988</v>
          </cell>
          <cell r="N849">
            <v>40770.802187499998</v>
          </cell>
          <cell r="O849">
            <v>40770.802187499998</v>
          </cell>
          <cell r="P849">
            <v>132.5</v>
          </cell>
        </row>
        <row r="850">
          <cell r="A850">
            <v>1197900.9999998147</v>
          </cell>
          <cell r="B850">
            <v>40769.864594907405</v>
          </cell>
          <cell r="C850">
            <v>40769.864594907405</v>
          </cell>
          <cell r="D850">
            <v>241.90000915527344</v>
          </cell>
          <cell r="G850">
            <v>329933.99999972899</v>
          </cell>
          <cell r="H850">
            <v>40759.818680555552</v>
          </cell>
          <cell r="I850">
            <v>40759.818680555552</v>
          </cell>
          <cell r="J850">
            <v>108.40000152587891</v>
          </cell>
          <cell r="M850">
            <v>1280709.0000000084</v>
          </cell>
          <cell r="N850">
            <v>40770.823020833333</v>
          </cell>
          <cell r="O850">
            <v>40770.823020833333</v>
          </cell>
          <cell r="P850">
            <v>130.30000305175781</v>
          </cell>
        </row>
        <row r="851">
          <cell r="A851">
            <v>1199697.9999999516</v>
          </cell>
          <cell r="B851">
            <v>40769.885393518518</v>
          </cell>
          <cell r="C851">
            <v>40769.885393518518</v>
          </cell>
          <cell r="D851">
            <v>234.5</v>
          </cell>
          <cell r="G851">
            <v>329944.9999997858</v>
          </cell>
          <cell r="H851">
            <v>40759.818807870368</v>
          </cell>
          <cell r="I851">
            <v>40759.818807870368</v>
          </cell>
          <cell r="J851">
            <v>126.70000457763672</v>
          </cell>
          <cell r="M851">
            <v>1282509.999999823</v>
          </cell>
          <cell r="N851">
            <v>40770.843865740739</v>
          </cell>
          <cell r="O851">
            <v>40770.843865740739</v>
          </cell>
          <cell r="P851">
            <v>138.10000610351562</v>
          </cell>
        </row>
        <row r="852">
          <cell r="A852">
            <v>1201498.0000001611</v>
          </cell>
          <cell r="B852">
            <v>40769.906226851854</v>
          </cell>
          <cell r="C852">
            <v>40769.906226851854</v>
          </cell>
          <cell r="D852">
            <v>222.30000305175781</v>
          </cell>
          <cell r="G852">
            <v>330324.99999997672</v>
          </cell>
          <cell r="H852">
            <v>40759.823206018518</v>
          </cell>
          <cell r="I852">
            <v>40759.823206018518</v>
          </cell>
          <cell r="J852">
            <v>114</v>
          </cell>
          <cell r="M852">
            <v>1283864.0000001295</v>
          </cell>
          <cell r="N852">
            <v>40770.859537037039</v>
          </cell>
          <cell r="O852">
            <v>40770.859537037039</v>
          </cell>
          <cell r="P852">
            <v>158.90000915527344</v>
          </cell>
        </row>
        <row r="853">
          <cell r="A853">
            <v>1203298.9999999758</v>
          </cell>
          <cell r="B853">
            <v>40769.927071759259</v>
          </cell>
          <cell r="C853">
            <v>40769.927071759259</v>
          </cell>
          <cell r="D853">
            <v>206.40000915527344</v>
          </cell>
          <cell r="G853">
            <v>330334.99999979977</v>
          </cell>
          <cell r="H853">
            <v>40759.823321759257</v>
          </cell>
          <cell r="I853">
            <v>40759.823321759257</v>
          </cell>
          <cell r="J853">
            <v>130</v>
          </cell>
          <cell r="M853">
            <v>1284310.0000000326</v>
          </cell>
          <cell r="N853">
            <v>40770.864699074074</v>
          </cell>
          <cell r="O853">
            <v>40770.864699074074</v>
          </cell>
          <cell r="P853">
            <v>152.69999694824219</v>
          </cell>
        </row>
        <row r="854">
          <cell r="A854">
            <v>1204244.0000002272</v>
          </cell>
          <cell r="B854">
            <v>40769.938009259262</v>
          </cell>
          <cell r="C854">
            <v>40769.938009259262</v>
          </cell>
          <cell r="D854">
            <v>174.90000915527344</v>
          </cell>
          <cell r="G854">
            <v>331598.00000020768</v>
          </cell>
          <cell r="H854">
            <v>40759.837939814817</v>
          </cell>
          <cell r="I854">
            <v>40759.837939814817</v>
          </cell>
          <cell r="J854">
            <v>127.20000457763672</v>
          </cell>
          <cell r="M854">
            <v>1286110.0000002421</v>
          </cell>
          <cell r="N854">
            <v>40770.88553240741</v>
          </cell>
          <cell r="O854">
            <v>40770.88553240741</v>
          </cell>
          <cell r="P854">
            <v>157.40000915527344</v>
          </cell>
        </row>
        <row r="855">
          <cell r="A855">
            <v>1205099.0000001853</v>
          </cell>
          <cell r="B855">
            <v>40769.947905092595</v>
          </cell>
          <cell r="C855">
            <v>40769.947905092595</v>
          </cell>
          <cell r="D855">
            <v>173.90000915527344</v>
          </cell>
          <cell r="G855">
            <v>333397.99999978859</v>
          </cell>
          <cell r="H855">
            <v>40759.858773148146</v>
          </cell>
          <cell r="I855">
            <v>40759.858773148146</v>
          </cell>
          <cell r="J855">
            <v>129</v>
          </cell>
          <cell r="M855">
            <v>1287909.999999823</v>
          </cell>
          <cell r="N855">
            <v>40770.906365740739</v>
          </cell>
          <cell r="O855">
            <v>40770.906365740739</v>
          </cell>
          <cell r="P855">
            <v>161.69999694824219</v>
          </cell>
        </row>
        <row r="856">
          <cell r="A856">
            <v>1206898.9999997662</v>
          </cell>
          <cell r="B856">
            <v>40769.968738425923</v>
          </cell>
          <cell r="C856">
            <v>40769.968738425923</v>
          </cell>
          <cell r="D856">
            <v>166.69999694824219</v>
          </cell>
          <cell r="G856">
            <v>335199.0000002319</v>
          </cell>
          <cell r="H856">
            <v>40759.879618055558</v>
          </cell>
          <cell r="I856">
            <v>40759.879618055558</v>
          </cell>
          <cell r="J856">
            <v>127.09999847412109</v>
          </cell>
          <cell r="M856">
            <v>1289710.0000000326</v>
          </cell>
          <cell r="N856">
            <v>40770.927199074074</v>
          </cell>
          <cell r="O856">
            <v>40770.927199074074</v>
          </cell>
          <cell r="P856">
            <v>176.69999694824219</v>
          </cell>
        </row>
        <row r="857">
          <cell r="A857">
            <v>1208698.9999999758</v>
          </cell>
          <cell r="B857">
            <v>40769.989571759259</v>
          </cell>
          <cell r="C857">
            <v>40769.989571759259</v>
          </cell>
          <cell r="D857">
            <v>159.69999694824219</v>
          </cell>
          <cell r="G857">
            <v>336998.9999998128</v>
          </cell>
          <cell r="H857">
            <v>40759.900451388887</v>
          </cell>
          <cell r="I857">
            <v>40759.900451388887</v>
          </cell>
          <cell r="J857">
            <v>127.40000152587891</v>
          </cell>
          <cell r="M857">
            <v>1291510.9999998473</v>
          </cell>
          <cell r="N857">
            <v>40770.94804398148</v>
          </cell>
          <cell r="O857">
            <v>40770.94804398148</v>
          </cell>
          <cell r="P857">
            <v>179</v>
          </cell>
        </row>
        <row r="858">
          <cell r="A858">
            <v>1210499.9999997905</v>
          </cell>
          <cell r="B858">
            <v>40770.010416666664</v>
          </cell>
          <cell r="C858">
            <v>40770.010416666664</v>
          </cell>
          <cell r="D858">
            <v>158.30000305175781</v>
          </cell>
          <cell r="G858">
            <v>338799.00000002235</v>
          </cell>
          <cell r="H858">
            <v>40759.921284722222</v>
          </cell>
          <cell r="I858">
            <v>40759.921284722222</v>
          </cell>
          <cell r="J858">
            <v>127.59999847412109</v>
          </cell>
          <cell r="M858">
            <v>1293311.0000000568</v>
          </cell>
          <cell r="N858">
            <v>40770.968877314815</v>
          </cell>
          <cell r="O858">
            <v>40770.968877314815</v>
          </cell>
          <cell r="P858">
            <v>180.90000915527344</v>
          </cell>
        </row>
        <row r="859">
          <cell r="A859">
            <v>1212300</v>
          </cell>
          <cell r="B859">
            <v>40770.03125</v>
          </cell>
          <cell r="C859">
            <v>40770.03125</v>
          </cell>
          <cell r="D859">
            <v>153.80000305175781</v>
          </cell>
          <cell r="G859">
            <v>340599.0000002319</v>
          </cell>
          <cell r="H859">
            <v>40759.942118055558</v>
          </cell>
          <cell r="I859">
            <v>40759.942118055558</v>
          </cell>
          <cell r="J859">
            <v>127.59999847412109</v>
          </cell>
          <cell r="M859">
            <v>1295111.0000002664</v>
          </cell>
          <cell r="N859">
            <v>40770.989710648151</v>
          </cell>
          <cell r="O859">
            <v>40770.989710648151</v>
          </cell>
          <cell r="P859">
            <v>184.5</v>
          </cell>
        </row>
        <row r="860">
          <cell r="A860">
            <v>1214100.0000002095</v>
          </cell>
          <cell r="B860">
            <v>40770.052083333336</v>
          </cell>
          <cell r="C860">
            <v>40770.052083333336</v>
          </cell>
          <cell r="D860">
            <v>149.5</v>
          </cell>
          <cell r="G860">
            <v>342398.9999998128</v>
          </cell>
          <cell r="H860">
            <v>40759.962951388887</v>
          </cell>
          <cell r="I860">
            <v>40759.962951388887</v>
          </cell>
          <cell r="J860">
            <v>129.40000915527344</v>
          </cell>
          <cell r="M860">
            <v>1296910.9999998473</v>
          </cell>
          <cell r="N860">
            <v>40771.01054398148</v>
          </cell>
          <cell r="O860">
            <v>40771.01054398148</v>
          </cell>
          <cell r="P860">
            <v>194.90000915527344</v>
          </cell>
        </row>
        <row r="861">
          <cell r="A861">
            <v>1215899.9999997905</v>
          </cell>
          <cell r="B861">
            <v>40770.072916666664</v>
          </cell>
          <cell r="C861">
            <v>40770.072916666664</v>
          </cell>
          <cell r="D861">
            <v>136.5</v>
          </cell>
          <cell r="G861">
            <v>344199.00000002235</v>
          </cell>
          <cell r="H861">
            <v>40759.983784722222</v>
          </cell>
          <cell r="I861">
            <v>40759.983784722222</v>
          </cell>
          <cell r="J861">
            <v>128.5</v>
          </cell>
          <cell r="M861">
            <v>1298711.0000000568</v>
          </cell>
          <cell r="N861">
            <v>40771.031377314815</v>
          </cell>
          <cell r="O861">
            <v>40771.031377314815</v>
          </cell>
          <cell r="P861">
            <v>206.80000305175781</v>
          </cell>
        </row>
        <row r="862">
          <cell r="A862">
            <v>1217701.0000002338</v>
          </cell>
          <cell r="B862">
            <v>40770.093761574077</v>
          </cell>
          <cell r="C862">
            <v>40770.093761574077</v>
          </cell>
          <cell r="D862">
            <v>114.30000305175781</v>
          </cell>
          <cell r="G862">
            <v>345999.99999983702</v>
          </cell>
          <cell r="H862">
            <v>40760.004629629628</v>
          </cell>
          <cell r="I862">
            <v>40760.004629629628</v>
          </cell>
          <cell r="J862">
            <v>127.09999847412109</v>
          </cell>
          <cell r="M862">
            <v>1300511.9999998715</v>
          </cell>
          <cell r="N862">
            <v>40771.052222222221</v>
          </cell>
          <cell r="O862">
            <v>40771.052222222221</v>
          </cell>
          <cell r="P862">
            <v>208.5</v>
          </cell>
        </row>
        <row r="863">
          <cell r="A863">
            <v>1219500.9999998147</v>
          </cell>
          <cell r="B863">
            <v>40770.114594907405</v>
          </cell>
          <cell r="C863">
            <v>40770.114594907405</v>
          </cell>
          <cell r="D863">
            <v>110.20000457763672</v>
          </cell>
          <cell r="G863">
            <v>347800.00000004657</v>
          </cell>
          <cell r="H863">
            <v>40760.025462962964</v>
          </cell>
          <cell r="I863">
            <v>40760.025462962964</v>
          </cell>
          <cell r="J863">
            <v>127.80000305175781</v>
          </cell>
          <cell r="M863">
            <v>1302312.000000081</v>
          </cell>
          <cell r="N863">
            <v>40771.073055555556</v>
          </cell>
          <cell r="O863">
            <v>40771.073055555556</v>
          </cell>
          <cell r="P863">
            <v>210.5</v>
          </cell>
        </row>
        <row r="864">
          <cell r="A864">
            <v>1221301.0000000242</v>
          </cell>
          <cell r="B864">
            <v>40770.135428240741</v>
          </cell>
          <cell r="C864">
            <v>40770.135428240741</v>
          </cell>
          <cell r="D864">
            <v>99.800003051757813</v>
          </cell>
          <cell r="G864">
            <v>349600.00000025611</v>
          </cell>
          <cell r="H864">
            <v>40760.046296296299</v>
          </cell>
          <cell r="I864">
            <v>40760.046296296299</v>
          </cell>
          <cell r="J864">
            <v>129.10000610351562</v>
          </cell>
          <cell r="M864">
            <v>1304112.0000002906</v>
          </cell>
          <cell r="N864">
            <v>40771.093888888892</v>
          </cell>
          <cell r="O864">
            <v>40771.093888888892</v>
          </cell>
          <cell r="P864">
            <v>213.30000305175781</v>
          </cell>
        </row>
        <row r="865">
          <cell r="A865">
            <v>1222257.9999999376</v>
          </cell>
          <cell r="B865">
            <v>40770.146504629629</v>
          </cell>
          <cell r="C865">
            <v>40770.146504629629</v>
          </cell>
          <cell r="D865">
            <v>61.700000762939453</v>
          </cell>
          <cell r="G865">
            <v>351399.99999983702</v>
          </cell>
          <cell r="H865">
            <v>40760.067129629628</v>
          </cell>
          <cell r="I865">
            <v>40760.067129629628</v>
          </cell>
          <cell r="J865">
            <v>130.30000305175781</v>
          </cell>
          <cell r="M865">
            <v>1305911.9999998715</v>
          </cell>
          <cell r="N865">
            <v>40771.114722222221</v>
          </cell>
          <cell r="O865">
            <v>40771.114722222221</v>
          </cell>
          <cell r="P865">
            <v>209.40000915527344</v>
          </cell>
        </row>
        <row r="866">
          <cell r="A866">
            <v>1222284.9999999627</v>
          </cell>
          <cell r="B866">
            <v>40770.146817129629</v>
          </cell>
          <cell r="C866">
            <v>40770.146817129629</v>
          </cell>
          <cell r="D866">
            <v>0</v>
          </cell>
          <cell r="G866">
            <v>353200.00000004657</v>
          </cell>
          <cell r="H866">
            <v>40760.087962962964</v>
          </cell>
          <cell r="I866">
            <v>40760.087962962964</v>
          </cell>
          <cell r="J866">
            <v>130</v>
          </cell>
          <cell r="M866">
            <v>1306244.0000001574</v>
          </cell>
          <cell r="N866">
            <v>40771.118564814817</v>
          </cell>
          <cell r="O866">
            <v>40771.118564814817</v>
          </cell>
          <cell r="P866">
            <v>167.10000610351562</v>
          </cell>
        </row>
        <row r="867">
          <cell r="A867">
            <v>1222305.9999998426</v>
          </cell>
          <cell r="B867">
            <v>40770.147060185183</v>
          </cell>
          <cell r="C867">
            <v>40770.147060185183</v>
          </cell>
          <cell r="D867">
            <v>46.400001525878906</v>
          </cell>
          <cell r="G867">
            <v>355000.00000025611</v>
          </cell>
          <cell r="H867">
            <v>40760.108796296299</v>
          </cell>
          <cell r="I867">
            <v>40760.108796296299</v>
          </cell>
          <cell r="J867">
            <v>133</v>
          </cell>
          <cell r="M867">
            <v>1306311.0000001034</v>
          </cell>
          <cell r="N867">
            <v>40771.119340277779</v>
          </cell>
          <cell r="O867">
            <v>40771.119340277779</v>
          </cell>
          <cell r="P867">
            <v>188.40000915527344</v>
          </cell>
        </row>
        <row r="868">
          <cell r="A868">
            <v>1222316.0000002943</v>
          </cell>
          <cell r="B868">
            <v>40770.147175925929</v>
          </cell>
          <cell r="C868">
            <v>40770.147175925929</v>
          </cell>
          <cell r="D868">
            <v>13.800000190734863</v>
          </cell>
          <cell r="G868">
            <v>356799.99999983702</v>
          </cell>
          <cell r="H868">
            <v>40760.129629629628</v>
          </cell>
          <cell r="I868">
            <v>40760.129629629628</v>
          </cell>
          <cell r="J868">
            <v>134.40000915527344</v>
          </cell>
          <cell r="M868">
            <v>1307712.000000081</v>
          </cell>
          <cell r="N868">
            <v>40771.135555555556</v>
          </cell>
          <cell r="O868">
            <v>40771.135555555556</v>
          </cell>
          <cell r="P868">
            <v>193.90000915527344</v>
          </cell>
        </row>
        <row r="869">
          <cell r="A869">
            <v>1223101.0000002338</v>
          </cell>
          <cell r="B869">
            <v>40770.156261574077</v>
          </cell>
          <cell r="C869">
            <v>40770.156261574077</v>
          </cell>
          <cell r="D869">
            <v>18.100000381469727</v>
          </cell>
          <cell r="G869">
            <v>358601.00000028033</v>
          </cell>
          <cell r="H869">
            <v>40760.15047453704</v>
          </cell>
          <cell r="I869">
            <v>40760.15047453704</v>
          </cell>
          <cell r="J869">
            <v>130.5</v>
          </cell>
          <cell r="M869">
            <v>1309512.9999998957</v>
          </cell>
          <cell r="N869">
            <v>40771.156400462962</v>
          </cell>
          <cell r="O869">
            <v>40771.156400462962</v>
          </cell>
          <cell r="P869">
            <v>192.80000305175781</v>
          </cell>
        </row>
        <row r="870">
          <cell r="A870">
            <v>1224902.0000000484</v>
          </cell>
          <cell r="B870">
            <v>40770.177106481482</v>
          </cell>
          <cell r="C870">
            <v>40770.177106481482</v>
          </cell>
          <cell r="D870">
            <v>25</v>
          </cell>
          <cell r="G870">
            <v>360400.99999986123</v>
          </cell>
          <cell r="H870">
            <v>40760.171307870369</v>
          </cell>
          <cell r="I870">
            <v>40760.171307870369</v>
          </cell>
          <cell r="J870">
            <v>129.40000915527344</v>
          </cell>
          <cell r="M870">
            <v>1311313.0000001052</v>
          </cell>
          <cell r="N870">
            <v>40771.177233796298</v>
          </cell>
          <cell r="O870">
            <v>40771.177233796298</v>
          </cell>
          <cell r="P870">
            <v>195.40000915527344</v>
          </cell>
        </row>
        <row r="871">
          <cell r="A871">
            <v>1226702.000000258</v>
          </cell>
          <cell r="B871">
            <v>40770.197939814818</v>
          </cell>
          <cell r="C871">
            <v>40770.197939814818</v>
          </cell>
          <cell r="D871">
            <v>21.30000114440918</v>
          </cell>
          <cell r="G871">
            <v>362201.00000007078</v>
          </cell>
          <cell r="H871">
            <v>40760.192141203705</v>
          </cell>
          <cell r="I871">
            <v>40760.192141203705</v>
          </cell>
          <cell r="J871">
            <v>128.80000305175781</v>
          </cell>
          <cell r="M871">
            <v>1313112.9999996861</v>
          </cell>
          <cell r="N871">
            <v>40771.198067129626</v>
          </cell>
          <cell r="O871">
            <v>40771.198067129626</v>
          </cell>
          <cell r="P871">
            <v>185</v>
          </cell>
        </row>
        <row r="872">
          <cell r="A872">
            <v>1228501.9999998389</v>
          </cell>
          <cell r="B872">
            <v>40770.218773148146</v>
          </cell>
          <cell r="C872">
            <v>40770.218773148146</v>
          </cell>
          <cell r="D872">
            <v>19.100000381469727</v>
          </cell>
          <cell r="G872">
            <v>364001.00000028033</v>
          </cell>
          <cell r="H872">
            <v>40760.21297453704</v>
          </cell>
          <cell r="I872">
            <v>40760.21297453704</v>
          </cell>
          <cell r="J872">
            <v>135.5</v>
          </cell>
          <cell r="M872">
            <v>1314912.9999998957</v>
          </cell>
          <cell r="N872">
            <v>40771.218900462962</v>
          </cell>
          <cell r="O872">
            <v>40771.218900462962</v>
          </cell>
          <cell r="P872">
            <v>175.69999694824219</v>
          </cell>
        </row>
        <row r="873">
          <cell r="A873">
            <v>1230302.0000000484</v>
          </cell>
          <cell r="B873">
            <v>40770.239606481482</v>
          </cell>
          <cell r="C873">
            <v>40770.239606481482</v>
          </cell>
          <cell r="D873">
            <v>17.899999618530273</v>
          </cell>
          <cell r="G873">
            <v>364859.00000031106</v>
          </cell>
          <cell r="H873">
            <v>40760.222905092596</v>
          </cell>
          <cell r="I873">
            <v>40760.222905092596</v>
          </cell>
          <cell r="J873">
            <v>106.70000457763672</v>
          </cell>
          <cell r="M873">
            <v>1316713.0000001052</v>
          </cell>
          <cell r="N873">
            <v>40771.239733796298</v>
          </cell>
          <cell r="O873">
            <v>40771.239733796298</v>
          </cell>
          <cell r="P873">
            <v>174.80000305175781</v>
          </cell>
        </row>
        <row r="874">
          <cell r="A874">
            <v>1232102.000000258</v>
          </cell>
          <cell r="B874">
            <v>40770.260439814818</v>
          </cell>
          <cell r="C874">
            <v>40770.260439814818</v>
          </cell>
          <cell r="D874">
            <v>19.100000381469727</v>
          </cell>
          <cell r="G874">
            <v>364874.00000004563</v>
          </cell>
          <cell r="H874">
            <v>40760.223078703704</v>
          </cell>
          <cell r="I874">
            <v>40760.223078703704</v>
          </cell>
          <cell r="J874">
            <v>133.19999694824219</v>
          </cell>
          <cell r="M874">
            <v>1317526.9999999087</v>
          </cell>
          <cell r="N874">
            <v>40771.249155092592</v>
          </cell>
          <cell r="O874">
            <v>40771.249155092592</v>
          </cell>
          <cell r="P874">
            <v>218.10000610351562</v>
          </cell>
        </row>
        <row r="875">
          <cell r="A875">
            <v>1233901.0000002338</v>
          </cell>
          <cell r="B875">
            <v>40770.281261574077</v>
          </cell>
          <cell r="C875">
            <v>40770.281261574077</v>
          </cell>
          <cell r="D875">
            <v>22.5</v>
          </cell>
          <cell r="G875">
            <v>365800.99999986123</v>
          </cell>
          <cell r="H875">
            <v>40760.233807870369</v>
          </cell>
          <cell r="I875">
            <v>40760.233807870369</v>
          </cell>
          <cell r="J875">
            <v>128.90000915527344</v>
          </cell>
          <cell r="M875">
            <v>1317674.9999999302</v>
          </cell>
          <cell r="N875">
            <v>40771.250868055555</v>
          </cell>
          <cell r="O875">
            <v>40771.250868055555</v>
          </cell>
          <cell r="P875">
            <v>238.40000915527344</v>
          </cell>
        </row>
        <row r="876">
          <cell r="A876">
            <v>1234746.9999999739</v>
          </cell>
          <cell r="B876">
            <v>40770.29105324074</v>
          </cell>
          <cell r="C876">
            <v>40770.29105324074</v>
          </cell>
          <cell r="D876">
            <v>69.099998474121094</v>
          </cell>
          <cell r="G876">
            <v>367601.00000007078</v>
          </cell>
          <cell r="H876">
            <v>40760.254641203705</v>
          </cell>
          <cell r="I876">
            <v>40760.254641203705</v>
          </cell>
          <cell r="J876">
            <v>130.40000915527344</v>
          </cell>
          <cell r="M876">
            <v>1318512.9999996861</v>
          </cell>
          <cell r="N876">
            <v>40771.260567129626</v>
          </cell>
          <cell r="O876">
            <v>40771.260567129626</v>
          </cell>
          <cell r="P876">
            <v>241.19999694824219</v>
          </cell>
        </row>
        <row r="877">
          <cell r="A877">
            <v>1235700.9999998147</v>
          </cell>
          <cell r="B877">
            <v>40770.302094907405</v>
          </cell>
          <cell r="C877">
            <v>40770.302094907405</v>
          </cell>
          <cell r="D877">
            <v>62.200000762939453</v>
          </cell>
          <cell r="G877">
            <v>369215.00000017695</v>
          </cell>
          <cell r="H877">
            <v>40760.273321759261</v>
          </cell>
          <cell r="I877">
            <v>40760.273321759261</v>
          </cell>
          <cell r="J877">
            <v>117.5</v>
          </cell>
          <cell r="M877">
            <v>1320314.0000001295</v>
          </cell>
          <cell r="N877">
            <v>40771.281412037039</v>
          </cell>
          <cell r="O877">
            <v>40771.281412037039</v>
          </cell>
          <cell r="P877">
            <v>241.90000915527344</v>
          </cell>
        </row>
        <row r="878">
          <cell r="A878">
            <v>1236120.9999999264</v>
          </cell>
          <cell r="B878">
            <v>40770.306956018518</v>
          </cell>
          <cell r="C878">
            <v>40770.306956018518</v>
          </cell>
          <cell r="D878">
            <v>92.400001525878906</v>
          </cell>
          <cell r="G878">
            <v>369226.00000023376</v>
          </cell>
          <cell r="H878">
            <v>40760.273449074077</v>
          </cell>
          <cell r="I878">
            <v>40760.273449074077</v>
          </cell>
          <cell r="J878">
            <v>131.5</v>
          </cell>
          <cell r="M878">
            <v>1322113.9999997104</v>
          </cell>
          <cell r="N878">
            <v>40771.302245370367</v>
          </cell>
          <cell r="O878">
            <v>40771.302245370367</v>
          </cell>
          <cell r="P878">
            <v>224.5</v>
          </cell>
        </row>
        <row r="879">
          <cell r="A879">
            <v>1237502.000000258</v>
          </cell>
          <cell r="B879">
            <v>40770.322939814818</v>
          </cell>
          <cell r="C879">
            <v>40770.322939814818</v>
          </cell>
          <cell r="D879">
            <v>118.70000457763672</v>
          </cell>
          <cell r="G879">
            <v>369401.00000028033</v>
          </cell>
          <cell r="H879">
            <v>40760.27547453704</v>
          </cell>
          <cell r="I879">
            <v>40760.27547453704</v>
          </cell>
          <cell r="J879">
            <v>133.5</v>
          </cell>
          <cell r="M879">
            <v>1322891.0000002943</v>
          </cell>
          <cell r="N879">
            <v>40771.311238425929</v>
          </cell>
          <cell r="O879">
            <v>40771.311238425929</v>
          </cell>
          <cell r="P879">
            <v>204.5</v>
          </cell>
        </row>
        <row r="880">
          <cell r="A880">
            <v>1238703.0000000028</v>
          </cell>
          <cell r="B880">
            <v>40770.336840277778</v>
          </cell>
          <cell r="C880">
            <v>40770.336840277778</v>
          </cell>
          <cell r="D880">
            <v>148.80000305175781</v>
          </cell>
          <cell r="G880">
            <v>369541.9999999227</v>
          </cell>
          <cell r="H880">
            <v>40760.277106481481</v>
          </cell>
          <cell r="I880">
            <v>40760.277106481481</v>
          </cell>
          <cell r="J880">
            <v>120.09999847412109</v>
          </cell>
          <cell r="M880">
            <v>1323913.9999999199</v>
          </cell>
          <cell r="N880">
            <v>40771.323078703703</v>
          </cell>
          <cell r="O880">
            <v>40771.323078703703</v>
          </cell>
          <cell r="P880">
            <v>195.30000305175781</v>
          </cell>
        </row>
        <row r="881">
          <cell r="A881">
            <v>1239301.9999998389</v>
          </cell>
          <cell r="B881">
            <v>40770.343773148146</v>
          </cell>
          <cell r="C881">
            <v>40770.343773148146</v>
          </cell>
          <cell r="D881">
            <v>147.19999694824219</v>
          </cell>
          <cell r="G881">
            <v>369594.00000013411</v>
          </cell>
          <cell r="H881">
            <v>40760.277708333335</v>
          </cell>
          <cell r="I881">
            <v>40760.277708333335</v>
          </cell>
          <cell r="J881">
            <v>137.30000305175781</v>
          </cell>
          <cell r="M881">
            <v>1325714.0000001295</v>
          </cell>
          <cell r="N881">
            <v>40771.343912037039</v>
          </cell>
          <cell r="O881">
            <v>40771.343912037039</v>
          </cell>
          <cell r="P881">
            <v>184.30000305175781</v>
          </cell>
        </row>
        <row r="882">
          <cell r="A882">
            <v>1241102.0000000484</v>
          </cell>
          <cell r="B882">
            <v>40770.364606481482</v>
          </cell>
          <cell r="C882">
            <v>40770.364606481482</v>
          </cell>
          <cell r="D882">
            <v>162.60000610351562</v>
          </cell>
          <cell r="G882">
            <v>369718.99999980815</v>
          </cell>
          <cell r="H882">
            <v>40760.27915509259</v>
          </cell>
          <cell r="I882">
            <v>40760.27915509259</v>
          </cell>
          <cell r="J882">
            <v>119</v>
          </cell>
          <cell r="M882">
            <v>1327062.9999998957</v>
          </cell>
          <cell r="N882">
            <v>40771.359525462962</v>
          </cell>
          <cell r="O882">
            <v>40771.359525462962</v>
          </cell>
          <cell r="P882">
            <v>164.10000610351562</v>
          </cell>
        </row>
        <row r="883">
          <cell r="A883">
            <v>1242902.000000258</v>
          </cell>
          <cell r="B883">
            <v>40770.385439814818</v>
          </cell>
          <cell r="C883">
            <v>40770.385439814818</v>
          </cell>
          <cell r="D883">
            <v>173.80000305175781</v>
          </cell>
          <cell r="G883">
            <v>369772.99999985844</v>
          </cell>
          <cell r="H883">
            <v>40760.279780092591</v>
          </cell>
          <cell r="I883">
            <v>40760.279780092591</v>
          </cell>
          <cell r="J883">
            <v>134.69999694824219</v>
          </cell>
          <cell r="M883">
            <v>1327513.9999997104</v>
          </cell>
          <cell r="N883">
            <v>40771.364745370367</v>
          </cell>
          <cell r="O883">
            <v>40771.364745370367</v>
          </cell>
          <cell r="P883">
            <v>166.69999694824219</v>
          </cell>
        </row>
        <row r="884">
          <cell r="A884">
            <v>1244701.9999998389</v>
          </cell>
          <cell r="B884">
            <v>40770.406273148146</v>
          </cell>
          <cell r="C884">
            <v>40770.406273148146</v>
          </cell>
          <cell r="D884">
            <v>198.40000915527344</v>
          </cell>
          <cell r="G884">
            <v>369847.00000018347</v>
          </cell>
          <cell r="H884">
            <v>40760.280636574076</v>
          </cell>
          <cell r="I884">
            <v>40760.280636574076</v>
          </cell>
          <cell r="J884">
            <v>112</v>
          </cell>
          <cell r="M884">
            <v>1329313.9999999199</v>
          </cell>
          <cell r="N884">
            <v>40771.385578703703</v>
          </cell>
          <cell r="O884">
            <v>40771.385578703703</v>
          </cell>
          <cell r="P884">
            <v>175.10000610351562</v>
          </cell>
        </row>
        <row r="885">
          <cell r="A885">
            <v>1246503.0000002822</v>
          </cell>
          <cell r="B885">
            <v>40770.427118055559</v>
          </cell>
          <cell r="C885">
            <v>40770.427118055559</v>
          </cell>
          <cell r="D885">
            <v>198.5</v>
          </cell>
          <cell r="G885">
            <v>369858.00000024028</v>
          </cell>
          <cell r="H885">
            <v>40760.280763888892</v>
          </cell>
          <cell r="I885">
            <v>40760.280763888892</v>
          </cell>
          <cell r="J885">
            <v>132.90000915527344</v>
          </cell>
          <cell r="M885">
            <v>1331114.0000001295</v>
          </cell>
          <cell r="N885">
            <v>40771.406412037039</v>
          </cell>
          <cell r="O885">
            <v>40771.406412037039</v>
          </cell>
          <cell r="P885">
            <v>164.40000915527344</v>
          </cell>
        </row>
        <row r="886">
          <cell r="A886">
            <v>1248302.9999998631</v>
          </cell>
          <cell r="B886">
            <v>40770.447951388887</v>
          </cell>
          <cell r="C886">
            <v>40770.447951388887</v>
          </cell>
          <cell r="D886">
            <v>198.40000915527344</v>
          </cell>
          <cell r="G886">
            <v>369869.00000029709</v>
          </cell>
          <cell r="H886">
            <v>40760.280891203707</v>
          </cell>
          <cell r="I886">
            <v>40760.280891203707</v>
          </cell>
          <cell r="J886">
            <v>114.30000305175781</v>
          </cell>
          <cell r="M886">
            <v>1332913.9999997104</v>
          </cell>
          <cell r="N886">
            <v>40771.427245370367</v>
          </cell>
          <cell r="O886">
            <v>40771.427245370367</v>
          </cell>
          <cell r="P886">
            <v>161.10000610351562</v>
          </cell>
        </row>
        <row r="887">
          <cell r="A887">
            <v>1250103.0000000726</v>
          </cell>
          <cell r="B887">
            <v>40770.468784722223</v>
          </cell>
          <cell r="C887">
            <v>40770.468784722223</v>
          </cell>
          <cell r="D887">
            <v>192.60000610351562</v>
          </cell>
          <cell r="G887">
            <v>369879.99999972526</v>
          </cell>
          <cell r="H887">
            <v>40760.281018518515</v>
          </cell>
          <cell r="I887">
            <v>40760.281018518515</v>
          </cell>
          <cell r="J887">
            <v>131.90000915527344</v>
          </cell>
          <cell r="M887">
            <v>1334715.0000001537</v>
          </cell>
          <cell r="N887">
            <v>40771.44809027778</v>
          </cell>
          <cell r="O887">
            <v>40771.44809027778</v>
          </cell>
          <cell r="P887">
            <v>166.5</v>
          </cell>
        </row>
        <row r="888">
          <cell r="A888">
            <v>1251903.0000002822</v>
          </cell>
          <cell r="B888">
            <v>40770.489618055559</v>
          </cell>
          <cell r="C888">
            <v>40770.489618055559</v>
          </cell>
          <cell r="D888">
            <v>186.19999694824219</v>
          </cell>
          <cell r="G888">
            <v>369912.00000029057</v>
          </cell>
          <cell r="H888">
            <v>40760.281388888892</v>
          </cell>
          <cell r="I888">
            <v>40760.281388888892</v>
          </cell>
          <cell r="J888">
            <v>115.40000152587891</v>
          </cell>
          <cell r="M888">
            <v>1336514.9999997346</v>
          </cell>
          <cell r="N888">
            <v>40771.468923611108</v>
          </cell>
          <cell r="O888">
            <v>40771.468923611108</v>
          </cell>
          <cell r="P888">
            <v>177.90000915527344</v>
          </cell>
        </row>
        <row r="889">
          <cell r="A889">
            <v>1253702.9999998631</v>
          </cell>
          <cell r="B889">
            <v>40770.510451388887</v>
          </cell>
          <cell r="C889">
            <v>40770.510451388887</v>
          </cell>
          <cell r="D889">
            <v>178.10000610351562</v>
          </cell>
          <cell r="G889">
            <v>369922.00000011362</v>
          </cell>
          <cell r="H889">
            <v>40760.281504629631</v>
          </cell>
          <cell r="I889">
            <v>40760.281504629631</v>
          </cell>
          <cell r="J889">
            <v>131.30000305175781</v>
          </cell>
          <cell r="M889">
            <v>1338314.9999999441</v>
          </cell>
          <cell r="N889">
            <v>40771.489756944444</v>
          </cell>
          <cell r="O889">
            <v>40771.489756944444</v>
          </cell>
          <cell r="P889">
            <v>180.19999694824219</v>
          </cell>
        </row>
        <row r="890">
          <cell r="A890">
            <v>1255504.0000003064</v>
          </cell>
          <cell r="B890">
            <v>40770.5312962963</v>
          </cell>
          <cell r="C890">
            <v>40770.5312962963</v>
          </cell>
          <cell r="D890">
            <v>180.60000610351562</v>
          </cell>
          <cell r="G890">
            <v>370134.00000000838</v>
          </cell>
          <cell r="H890">
            <v>40760.283958333333</v>
          </cell>
          <cell r="I890">
            <v>40760.283958333333</v>
          </cell>
          <cell r="J890">
            <v>114.30000305175781</v>
          </cell>
          <cell r="M890">
            <v>1340115.0000001537</v>
          </cell>
          <cell r="N890">
            <v>40771.51059027778</v>
          </cell>
          <cell r="O890">
            <v>40771.51059027778</v>
          </cell>
          <cell r="P890">
            <v>182.5</v>
          </cell>
        </row>
        <row r="891">
          <cell r="A891">
            <v>1257303.9999998873</v>
          </cell>
          <cell r="B891">
            <v>40770.552129629628</v>
          </cell>
          <cell r="C891">
            <v>40770.552129629628</v>
          </cell>
          <cell r="D891">
            <v>183.80000305175781</v>
          </cell>
          <cell r="G891">
            <v>370145.00000006519</v>
          </cell>
          <cell r="H891">
            <v>40760.284085648149</v>
          </cell>
          <cell r="I891">
            <v>40760.284085648149</v>
          </cell>
          <cell r="J891">
            <v>126.90000152587891</v>
          </cell>
          <cell r="M891">
            <v>1341914.9999997346</v>
          </cell>
          <cell r="N891">
            <v>40771.531423611108</v>
          </cell>
          <cell r="O891">
            <v>40771.531423611108</v>
          </cell>
          <cell r="P891">
            <v>180.80000305175781</v>
          </cell>
        </row>
        <row r="892">
          <cell r="A892">
            <v>1259104.0000000969</v>
          </cell>
          <cell r="B892">
            <v>40770.572962962964</v>
          </cell>
          <cell r="C892">
            <v>40770.572962962964</v>
          </cell>
          <cell r="D892">
            <v>186.10000610351562</v>
          </cell>
          <cell r="G892">
            <v>370226.00000014063</v>
          </cell>
          <cell r="H892">
            <v>40760.28502314815</v>
          </cell>
          <cell r="I892">
            <v>40760.28502314815</v>
          </cell>
          <cell r="J892">
            <v>139.80000305175781</v>
          </cell>
          <cell r="M892">
            <v>1343714.9999999441</v>
          </cell>
          <cell r="N892">
            <v>40771.552256944444</v>
          </cell>
          <cell r="O892">
            <v>40771.552256944444</v>
          </cell>
          <cell r="P892">
            <v>180.5</v>
          </cell>
        </row>
        <row r="893">
          <cell r="A893">
            <v>1260904.0000003064</v>
          </cell>
          <cell r="B893">
            <v>40770.5937962963</v>
          </cell>
          <cell r="C893">
            <v>40770.5937962963</v>
          </cell>
          <cell r="D893">
            <v>176.5</v>
          </cell>
          <cell r="G893">
            <v>370250.99999969825</v>
          </cell>
          <cell r="H893">
            <v>40760.285312499997</v>
          </cell>
          <cell r="I893">
            <v>40760.285312499997</v>
          </cell>
          <cell r="J893">
            <v>118.40000152587891</v>
          </cell>
          <cell r="M893">
            <v>1345515.9999997588</v>
          </cell>
          <cell r="N893">
            <v>40771.573101851849</v>
          </cell>
          <cell r="O893">
            <v>40771.573101851849</v>
          </cell>
          <cell r="P893">
            <v>186.69999694824219</v>
          </cell>
        </row>
        <row r="894">
          <cell r="A894">
            <v>1262703.9999998873</v>
          </cell>
          <cell r="B894">
            <v>40770.614629629628</v>
          </cell>
          <cell r="C894">
            <v>40770.614629629628</v>
          </cell>
          <cell r="D894">
            <v>162.19999694824219</v>
          </cell>
          <cell r="G894">
            <v>370261.99999975506</v>
          </cell>
          <cell r="H894">
            <v>40760.285439814812</v>
          </cell>
          <cell r="I894">
            <v>40760.285439814812</v>
          </cell>
          <cell r="J894">
            <v>131.10000610351562</v>
          </cell>
          <cell r="M894">
            <v>1347315.9999999683</v>
          </cell>
          <cell r="N894">
            <v>40771.593935185185</v>
          </cell>
          <cell r="O894">
            <v>40771.593935185185</v>
          </cell>
          <cell r="P894">
            <v>185.80000305175781</v>
          </cell>
        </row>
        <row r="895">
          <cell r="A895">
            <v>1264504.999999702</v>
          </cell>
          <cell r="B895">
            <v>40770.635474537034</v>
          </cell>
          <cell r="C895">
            <v>40770.635474537034</v>
          </cell>
          <cell r="D895">
            <v>157.60000610351562</v>
          </cell>
          <cell r="G895">
            <v>370283.00000026356</v>
          </cell>
          <cell r="H895">
            <v>40760.285682870373</v>
          </cell>
          <cell r="I895">
            <v>40760.285682870373</v>
          </cell>
          <cell r="J895">
            <v>114.5</v>
          </cell>
          <cell r="M895">
            <v>1349116.0000001779</v>
          </cell>
          <cell r="N895">
            <v>40771.614768518521</v>
          </cell>
          <cell r="O895">
            <v>40771.614768518521</v>
          </cell>
          <cell r="P895">
            <v>183.10000610351562</v>
          </cell>
        </row>
        <row r="896">
          <cell r="A896">
            <v>1266304.0000003064</v>
          </cell>
          <cell r="B896">
            <v>40770.6562962963</v>
          </cell>
          <cell r="C896">
            <v>40770.6562962963</v>
          </cell>
          <cell r="D896">
            <v>161.40000915527344</v>
          </cell>
          <cell r="G896">
            <v>370320.99999971688</v>
          </cell>
          <cell r="H896">
            <v>40760.286122685182</v>
          </cell>
          <cell r="I896">
            <v>40760.286122685182</v>
          </cell>
          <cell r="J896">
            <v>175.40000915527344</v>
          </cell>
          <cell r="M896">
            <v>1350916.9999999925</v>
          </cell>
          <cell r="N896">
            <v>40771.635613425926</v>
          </cell>
          <cell r="O896">
            <v>40771.635613425926</v>
          </cell>
          <cell r="P896">
            <v>186.90000915527344</v>
          </cell>
        </row>
        <row r="897">
          <cell r="A897">
            <v>1268103.9999998873</v>
          </cell>
          <cell r="B897">
            <v>40770.677129629628</v>
          </cell>
          <cell r="C897">
            <v>40770.677129629628</v>
          </cell>
          <cell r="D897">
            <v>160.60000610351562</v>
          </cell>
          <cell r="G897">
            <v>370329.99999993481</v>
          </cell>
          <cell r="H897">
            <v>40760.286226851851</v>
          </cell>
          <cell r="I897">
            <v>40760.286226851851</v>
          </cell>
          <cell r="J897">
            <v>138.10000610351562</v>
          </cell>
          <cell r="M897">
            <v>1352717.0000002021</v>
          </cell>
          <cell r="N897">
            <v>40771.656446759262</v>
          </cell>
          <cell r="O897">
            <v>40771.656446759262</v>
          </cell>
          <cell r="P897">
            <v>187.30000305175781</v>
          </cell>
        </row>
        <row r="898">
          <cell r="A898">
            <v>1269904.0000000969</v>
          </cell>
          <cell r="B898">
            <v>40770.697962962964</v>
          </cell>
          <cell r="C898">
            <v>40770.697962962964</v>
          </cell>
          <cell r="D898">
            <v>178.90000915527344</v>
          </cell>
          <cell r="G898">
            <v>370606.99999993667</v>
          </cell>
          <cell r="H898">
            <v>40760.28943287037</v>
          </cell>
          <cell r="I898">
            <v>40760.28943287037</v>
          </cell>
          <cell r="J898">
            <v>110.40000152587891</v>
          </cell>
          <cell r="M898">
            <v>1354516.999999783</v>
          </cell>
          <cell r="N898">
            <v>40771.67728009259</v>
          </cell>
          <cell r="O898">
            <v>40771.67728009259</v>
          </cell>
          <cell r="P898">
            <v>189.80000305175781</v>
          </cell>
        </row>
        <row r="899">
          <cell r="A899">
            <v>1271704.9999999115</v>
          </cell>
          <cell r="B899">
            <v>40770.718807870369</v>
          </cell>
          <cell r="C899">
            <v>40770.718807870369</v>
          </cell>
          <cell r="D899">
            <v>185.40000915527344</v>
          </cell>
          <cell r="G899">
            <v>370619.00000022724</v>
          </cell>
          <cell r="H899">
            <v>40760.289571759262</v>
          </cell>
          <cell r="I899">
            <v>40760.289571759262</v>
          </cell>
          <cell r="J899">
            <v>140.10000610351562</v>
          </cell>
          <cell r="M899">
            <v>1356318.0000002263</v>
          </cell>
          <cell r="N899">
            <v>40771.698125000003</v>
          </cell>
          <cell r="O899">
            <v>40771.698125000003</v>
          </cell>
          <cell r="P899">
            <v>187.90000915527344</v>
          </cell>
        </row>
        <row r="900">
          <cell r="A900">
            <v>1273505.0000001211</v>
          </cell>
          <cell r="B900">
            <v>40770.739641203705</v>
          </cell>
          <cell r="C900">
            <v>40770.739641203705</v>
          </cell>
          <cell r="D900">
            <v>195.80000305175781</v>
          </cell>
          <cell r="G900">
            <v>370665.99999989849</v>
          </cell>
          <cell r="H900">
            <v>40760.29011574074</v>
          </cell>
          <cell r="I900">
            <v>40760.29011574074</v>
          </cell>
          <cell r="J900">
            <v>127.30000305175781</v>
          </cell>
          <cell r="M900">
            <v>1358117.9999998072</v>
          </cell>
          <cell r="N900">
            <v>40771.718958333331</v>
          </cell>
          <cell r="O900">
            <v>40771.718958333331</v>
          </cell>
          <cell r="P900">
            <v>191.5</v>
          </cell>
        </row>
        <row r="901">
          <cell r="A901">
            <v>1275304.999999702</v>
          </cell>
          <cell r="B901">
            <v>40770.760474537034</v>
          </cell>
          <cell r="C901">
            <v>40770.760474537034</v>
          </cell>
          <cell r="D901">
            <v>195.10000610351562</v>
          </cell>
          <cell r="G901">
            <v>370802.00000025798</v>
          </cell>
          <cell r="H901">
            <v>40760.291689814818</v>
          </cell>
          <cell r="I901">
            <v>40760.291689814818</v>
          </cell>
          <cell r="J901">
            <v>140.40000915527344</v>
          </cell>
          <cell r="M901">
            <v>1359918.0000000168</v>
          </cell>
          <cell r="N901">
            <v>40771.739791666667</v>
          </cell>
          <cell r="O901">
            <v>40771.739791666667</v>
          </cell>
          <cell r="P901">
            <v>186</v>
          </cell>
        </row>
        <row r="902">
          <cell r="A902">
            <v>1277104.9999999115</v>
          </cell>
          <cell r="B902">
            <v>40770.781307870369</v>
          </cell>
          <cell r="C902">
            <v>40770.781307870369</v>
          </cell>
          <cell r="D902">
            <v>201.10000610351562</v>
          </cell>
          <cell r="G902">
            <v>371202.00000009499</v>
          </cell>
          <cell r="H902">
            <v>40760.296319444446</v>
          </cell>
          <cell r="I902">
            <v>40760.296319444446</v>
          </cell>
          <cell r="J902">
            <v>140.5</v>
          </cell>
          <cell r="M902">
            <v>1361718.0000002263</v>
          </cell>
          <cell r="N902">
            <v>40771.760625000003</v>
          </cell>
          <cell r="O902">
            <v>40771.760625000003</v>
          </cell>
          <cell r="P902">
            <v>167.19999694824219</v>
          </cell>
        </row>
        <row r="903">
          <cell r="A903">
            <v>1278908.9999997988</v>
          </cell>
          <cell r="B903">
            <v>40770.802187499998</v>
          </cell>
          <cell r="C903">
            <v>40770.802187499998</v>
          </cell>
          <cell r="D903">
            <v>230.5</v>
          </cell>
          <cell r="G903">
            <v>371738.0000002915</v>
          </cell>
          <cell r="H903">
            <v>40760.302523148152</v>
          </cell>
          <cell r="I903">
            <v>40760.302523148152</v>
          </cell>
          <cell r="J903">
            <v>126.09999847412109</v>
          </cell>
          <cell r="M903">
            <v>1362675.9999997448</v>
          </cell>
          <cell r="N903">
            <v>40771.77171296296</v>
          </cell>
          <cell r="O903">
            <v>40771.77171296296</v>
          </cell>
          <cell r="P903">
            <v>147.19999694824219</v>
          </cell>
        </row>
        <row r="904">
          <cell r="A904">
            <v>1280709.0000000084</v>
          </cell>
          <cell r="B904">
            <v>40770.823020833333</v>
          </cell>
          <cell r="C904">
            <v>40770.823020833333</v>
          </cell>
          <cell r="D904">
            <v>231.10000610351562</v>
          </cell>
          <cell r="G904">
            <v>372337.00000012759</v>
          </cell>
          <cell r="H904">
            <v>40760.30945601852</v>
          </cell>
          <cell r="I904">
            <v>40760.30945601852</v>
          </cell>
          <cell r="J904">
            <v>139.90000915527344</v>
          </cell>
          <cell r="M904">
            <v>1363517.9999998072</v>
          </cell>
          <cell r="N904">
            <v>40771.781458333331</v>
          </cell>
          <cell r="O904">
            <v>40771.781458333331</v>
          </cell>
          <cell r="P904">
            <v>141.40000915527344</v>
          </cell>
        </row>
        <row r="905">
          <cell r="A905">
            <v>1282509.999999823</v>
          </cell>
          <cell r="B905">
            <v>40770.843865740739</v>
          </cell>
          <cell r="C905">
            <v>40770.843865740739</v>
          </cell>
          <cell r="D905">
            <v>239.69999694824219</v>
          </cell>
          <cell r="G905">
            <v>372383.99999979883</v>
          </cell>
          <cell r="H905">
            <v>40760.31</v>
          </cell>
          <cell r="I905">
            <v>40760.31</v>
          </cell>
          <cell r="J905">
            <v>118.59999847412109</v>
          </cell>
          <cell r="M905">
            <v>1365318.0000000168</v>
          </cell>
          <cell r="N905">
            <v>40771.802291666667</v>
          </cell>
          <cell r="O905">
            <v>40771.802291666667</v>
          </cell>
          <cell r="P905">
            <v>132.40000915527344</v>
          </cell>
        </row>
        <row r="906">
          <cell r="A906">
            <v>1284310.0000000326</v>
          </cell>
          <cell r="B906">
            <v>40770.864699074074</v>
          </cell>
          <cell r="C906">
            <v>40770.864699074074</v>
          </cell>
          <cell r="D906">
            <v>225.90000915527344</v>
          </cell>
          <cell r="G906">
            <v>372405.99999991246</v>
          </cell>
          <cell r="H906">
            <v>40760.310254629629</v>
          </cell>
          <cell r="I906">
            <v>40760.310254629629</v>
          </cell>
          <cell r="J906">
            <v>132.19999694824219</v>
          </cell>
          <cell r="M906">
            <v>1367118.0000002263</v>
          </cell>
          <cell r="N906">
            <v>40771.823125000003</v>
          </cell>
          <cell r="O906">
            <v>40771.823125000003</v>
          </cell>
          <cell r="P906">
            <v>133.60000610351562</v>
          </cell>
        </row>
        <row r="907">
          <cell r="A907">
            <v>1286110.0000002421</v>
          </cell>
          <cell r="B907">
            <v>40770.88553240741</v>
          </cell>
          <cell r="C907">
            <v>40770.88553240741</v>
          </cell>
          <cell r="D907">
            <v>221.80000305175781</v>
          </cell>
          <cell r="G907">
            <v>372434.99999977648</v>
          </cell>
          <cell r="H907">
            <v>40760.310590277775</v>
          </cell>
          <cell r="I907">
            <v>40760.310590277775</v>
          </cell>
          <cell r="J907">
            <v>115.80000305175781</v>
          </cell>
          <cell r="M907">
            <v>1368919.000000041</v>
          </cell>
          <cell r="N907">
            <v>40771.843969907408</v>
          </cell>
          <cell r="O907">
            <v>40771.843969907408</v>
          </cell>
          <cell r="P907">
            <v>134.80000305175781</v>
          </cell>
        </row>
        <row r="908">
          <cell r="A908">
            <v>1287785.000000149</v>
          </cell>
          <cell r="B908">
            <v>40770.904918981483</v>
          </cell>
          <cell r="C908">
            <v>40770.904918981483</v>
          </cell>
          <cell r="D908">
            <v>191</v>
          </cell>
          <cell r="G908">
            <v>372445.99999983329</v>
          </cell>
          <cell r="H908">
            <v>40760.310717592591</v>
          </cell>
          <cell r="I908">
            <v>40760.310717592591</v>
          </cell>
          <cell r="J908">
            <v>131.19999694824219</v>
          </cell>
          <cell r="M908">
            <v>1370719.0000002505</v>
          </cell>
          <cell r="N908">
            <v>40771.864803240744</v>
          </cell>
          <cell r="O908">
            <v>40771.864803240744</v>
          </cell>
          <cell r="P908">
            <v>135.40000915527344</v>
          </cell>
        </row>
        <row r="909">
          <cell r="A909">
            <v>1287909.999999823</v>
          </cell>
          <cell r="B909">
            <v>40770.906365740739</v>
          </cell>
          <cell r="C909">
            <v>40770.906365740739</v>
          </cell>
          <cell r="D909">
            <v>199</v>
          </cell>
          <cell r="G909">
            <v>373002.00000030454</v>
          </cell>
          <cell r="H909">
            <v>40760.317152777781</v>
          </cell>
          <cell r="I909">
            <v>40760.317152777781</v>
          </cell>
          <cell r="J909">
            <v>131.90000915527344</v>
          </cell>
          <cell r="M909">
            <v>1372518.9999998314</v>
          </cell>
          <cell r="N909">
            <v>40771.885636574072</v>
          </cell>
          <cell r="O909">
            <v>40771.885636574072</v>
          </cell>
          <cell r="P909">
            <v>147.5</v>
          </cell>
        </row>
        <row r="910">
          <cell r="A910">
            <v>1289710.0000000326</v>
          </cell>
          <cell r="B910">
            <v>40770.927199074074</v>
          </cell>
          <cell r="C910">
            <v>40770.927199074074</v>
          </cell>
          <cell r="D910">
            <v>172.5</v>
          </cell>
          <cell r="G910">
            <v>374801.99999988545</v>
          </cell>
          <cell r="H910">
            <v>40760.33798611111</v>
          </cell>
          <cell r="I910">
            <v>40760.33798611111</v>
          </cell>
          <cell r="J910">
            <v>131.69999694824219</v>
          </cell>
          <cell r="M910">
            <v>1374319.000000041</v>
          </cell>
          <cell r="N910">
            <v>40771.906469907408</v>
          </cell>
          <cell r="O910">
            <v>40771.906469907408</v>
          </cell>
          <cell r="P910">
            <v>156.30000305175781</v>
          </cell>
        </row>
        <row r="911">
          <cell r="A911">
            <v>1291510.9999998473</v>
          </cell>
          <cell r="B911">
            <v>40770.94804398148</v>
          </cell>
          <cell r="C911">
            <v>40770.94804398148</v>
          </cell>
          <cell r="D911">
            <v>171.69999694824219</v>
          </cell>
          <cell r="G911">
            <v>376602.00000009499</v>
          </cell>
          <cell r="H911">
            <v>40760.358819444446</v>
          </cell>
          <cell r="I911">
            <v>40760.358819444446</v>
          </cell>
          <cell r="J911">
            <v>127.5</v>
          </cell>
          <cell r="M911">
            <v>1376119.0000002505</v>
          </cell>
          <cell r="N911">
            <v>40771.927303240744</v>
          </cell>
          <cell r="O911">
            <v>40771.927303240744</v>
          </cell>
          <cell r="P911">
            <v>158.60000610351562</v>
          </cell>
        </row>
        <row r="912">
          <cell r="A912">
            <v>1293311.0000000568</v>
          </cell>
          <cell r="B912">
            <v>40770.968877314815</v>
          </cell>
          <cell r="C912">
            <v>40770.968877314815</v>
          </cell>
          <cell r="D912">
            <v>167.5</v>
          </cell>
          <cell r="G912">
            <v>378402.00000030454</v>
          </cell>
          <cell r="H912">
            <v>40760.379652777781</v>
          </cell>
          <cell r="I912">
            <v>40760.379652777781</v>
          </cell>
          <cell r="J912">
            <v>131.19999694824219</v>
          </cell>
          <cell r="M912">
            <v>1377920.0000000652</v>
          </cell>
          <cell r="N912">
            <v>40771.948148148149</v>
          </cell>
          <cell r="O912">
            <v>40771.948148148149</v>
          </cell>
          <cell r="P912">
            <v>174.30000305175781</v>
          </cell>
        </row>
        <row r="913">
          <cell r="A913">
            <v>1295111.0000002664</v>
          </cell>
          <cell r="B913">
            <v>40770.989710648151</v>
          </cell>
          <cell r="C913">
            <v>40770.989710648151</v>
          </cell>
          <cell r="D913">
            <v>162.90000915527344</v>
          </cell>
          <cell r="G913">
            <v>379888.00000003539</v>
          </cell>
          <cell r="H913">
            <v>40760.396851851852</v>
          </cell>
          <cell r="I913">
            <v>40760.396851851852</v>
          </cell>
          <cell r="J913">
            <v>116.30000305175781</v>
          </cell>
          <cell r="M913">
            <v>1379720.0000002747</v>
          </cell>
          <cell r="N913">
            <v>40771.968981481485</v>
          </cell>
          <cell r="O913">
            <v>40771.968981481485</v>
          </cell>
          <cell r="P913">
            <v>177.40000915527344</v>
          </cell>
        </row>
        <row r="914">
          <cell r="A914">
            <v>1296910.9999998473</v>
          </cell>
          <cell r="B914">
            <v>40771.01054398148</v>
          </cell>
          <cell r="C914">
            <v>40771.01054398148</v>
          </cell>
          <cell r="D914">
            <v>167.5</v>
          </cell>
          <cell r="G914">
            <v>379899.0000000922</v>
          </cell>
          <cell r="H914">
            <v>40760.396979166668</v>
          </cell>
          <cell r="I914">
            <v>40760.396979166668</v>
          </cell>
          <cell r="J914">
            <v>130.80000305175781</v>
          </cell>
          <cell r="M914">
            <v>1381519.9999998556</v>
          </cell>
          <cell r="N914">
            <v>40771.989814814813</v>
          </cell>
          <cell r="O914">
            <v>40771.989814814813</v>
          </cell>
          <cell r="P914">
            <v>182.10000610351562</v>
          </cell>
        </row>
        <row r="915">
          <cell r="A915">
            <v>1298711.0000000568</v>
          </cell>
          <cell r="B915">
            <v>40771.031377314815</v>
          </cell>
          <cell r="C915">
            <v>40771.031377314815</v>
          </cell>
          <cell r="D915">
            <v>153.5</v>
          </cell>
          <cell r="G915">
            <v>380201.99999988545</v>
          </cell>
          <cell r="H915">
            <v>40760.40048611111</v>
          </cell>
          <cell r="I915">
            <v>40760.40048611111</v>
          </cell>
          <cell r="J915">
            <v>134.10000610351562</v>
          </cell>
          <cell r="M915">
            <v>1383320.0000000652</v>
          </cell>
          <cell r="N915">
            <v>40772.010648148149</v>
          </cell>
          <cell r="O915">
            <v>40772.010648148149</v>
          </cell>
          <cell r="P915">
            <v>186.10000610351562</v>
          </cell>
        </row>
        <row r="916">
          <cell r="A916">
            <v>1300511.9999998715</v>
          </cell>
          <cell r="B916">
            <v>40771.052222222221</v>
          </cell>
          <cell r="C916">
            <v>40771.052222222221</v>
          </cell>
          <cell r="D916">
            <v>137.90000915527344</v>
          </cell>
          <cell r="G916">
            <v>382002.99999970011</v>
          </cell>
          <cell r="H916">
            <v>40760.421331018515</v>
          </cell>
          <cell r="I916">
            <v>40760.421331018515</v>
          </cell>
          <cell r="J916">
            <v>130.10000610351562</v>
          </cell>
          <cell r="M916">
            <v>1385120.0000002747</v>
          </cell>
          <cell r="N916">
            <v>40772.031481481485</v>
          </cell>
          <cell r="O916">
            <v>40772.031481481485</v>
          </cell>
          <cell r="P916">
            <v>195.19999694824219</v>
          </cell>
        </row>
        <row r="917">
          <cell r="A917">
            <v>1302312.000000081</v>
          </cell>
          <cell r="B917">
            <v>40771.073055555556</v>
          </cell>
          <cell r="C917">
            <v>40771.073055555556</v>
          </cell>
          <cell r="D917">
            <v>117.40000152587891</v>
          </cell>
          <cell r="G917">
            <v>382325.9999997681</v>
          </cell>
          <cell r="H917">
            <v>40760.425069444442</v>
          </cell>
          <cell r="I917">
            <v>40760.425069444442</v>
          </cell>
          <cell r="J917">
            <v>114.40000152587891</v>
          </cell>
          <cell r="M917">
            <v>1386919.9999998556</v>
          </cell>
          <cell r="N917">
            <v>40772.052314814813</v>
          </cell>
          <cell r="O917">
            <v>40772.052314814813</v>
          </cell>
          <cell r="P917">
            <v>192.69999694824219</v>
          </cell>
        </row>
        <row r="918">
          <cell r="A918">
            <v>1304112.0000002906</v>
          </cell>
          <cell r="B918">
            <v>40771.093888888892</v>
          </cell>
          <cell r="C918">
            <v>40771.093888888892</v>
          </cell>
          <cell r="D918">
            <v>99.400001525878906</v>
          </cell>
          <cell r="G918">
            <v>382341.99999973644</v>
          </cell>
          <cell r="H918">
            <v>40760.425254629627</v>
          </cell>
          <cell r="I918">
            <v>40760.425254629627</v>
          </cell>
          <cell r="J918">
            <v>134.19999694824219</v>
          </cell>
          <cell r="M918">
            <v>1388721.000000299</v>
          </cell>
          <cell r="N918">
            <v>40772.073159722226</v>
          </cell>
          <cell r="O918">
            <v>40772.073159722226</v>
          </cell>
          <cell r="P918">
            <v>201</v>
          </cell>
        </row>
        <row r="919">
          <cell r="A919">
            <v>1305911.9999998715</v>
          </cell>
          <cell r="B919">
            <v>40771.114722222221</v>
          </cell>
          <cell r="C919">
            <v>40771.114722222221</v>
          </cell>
          <cell r="D919">
            <v>95.900001525878906</v>
          </cell>
          <cell r="G919">
            <v>383804.00000014342</v>
          </cell>
          <cell r="H919">
            <v>40760.442175925928</v>
          </cell>
          <cell r="I919">
            <v>40760.442175925928</v>
          </cell>
          <cell r="J919">
            <v>130</v>
          </cell>
          <cell r="M919">
            <v>1390520.9999998799</v>
          </cell>
          <cell r="N919">
            <v>40772.093993055554</v>
          </cell>
          <cell r="O919">
            <v>40772.093993055554</v>
          </cell>
          <cell r="P919">
            <v>207.30000305175781</v>
          </cell>
        </row>
        <row r="920">
          <cell r="A920">
            <v>1306242.9999999236</v>
          </cell>
          <cell r="B920">
            <v>40771.11855324074</v>
          </cell>
          <cell r="C920">
            <v>40771.11855324074</v>
          </cell>
          <cell r="D920">
            <v>62.299999237060547</v>
          </cell>
          <cell r="G920">
            <v>385603.99999972433</v>
          </cell>
          <cell r="H920">
            <v>40760.463009259256</v>
          </cell>
          <cell r="I920">
            <v>40760.463009259256</v>
          </cell>
          <cell r="J920">
            <v>128.40000915527344</v>
          </cell>
          <cell r="M920">
            <v>1391407.0000001695</v>
          </cell>
          <cell r="N920">
            <v>40772.104247685187</v>
          </cell>
          <cell r="O920">
            <v>40772.104247685187</v>
          </cell>
          <cell r="P920">
            <v>171.69999694824219</v>
          </cell>
        </row>
        <row r="921">
          <cell r="A921">
            <v>1306271.0000001825</v>
          </cell>
          <cell r="B921">
            <v>40771.118877314817</v>
          </cell>
          <cell r="C921">
            <v>40771.118877314817</v>
          </cell>
          <cell r="D921">
            <v>0.5</v>
          </cell>
          <cell r="G921">
            <v>387403.99999993388</v>
          </cell>
          <cell r="H921">
            <v>40760.483842592592</v>
          </cell>
          <cell r="I921">
            <v>40760.483842592592</v>
          </cell>
          <cell r="J921">
            <v>129.19999694824219</v>
          </cell>
          <cell r="M921">
            <v>1391501.0000001406</v>
          </cell>
          <cell r="N921">
            <v>40772.10533564815</v>
          </cell>
          <cell r="O921">
            <v>40772.10533564815</v>
          </cell>
          <cell r="P921">
            <v>191.69999694824219</v>
          </cell>
        </row>
        <row r="922">
          <cell r="A922">
            <v>1306323.9999999991</v>
          </cell>
          <cell r="B922">
            <v>40771.119490740741</v>
          </cell>
          <cell r="C922">
            <v>40771.119490740741</v>
          </cell>
          <cell r="D922">
            <v>43.100002288818359</v>
          </cell>
          <cell r="G922">
            <v>389204.00000014342</v>
          </cell>
          <cell r="H922">
            <v>40760.504675925928</v>
          </cell>
          <cell r="I922">
            <v>40760.504675925928</v>
          </cell>
          <cell r="J922">
            <v>124.80000305175781</v>
          </cell>
          <cell r="M922">
            <v>1392321.0000000894</v>
          </cell>
          <cell r="N922">
            <v>40772.11482638889</v>
          </cell>
          <cell r="O922">
            <v>40772.11482638889</v>
          </cell>
          <cell r="P922">
            <v>186.19999694824219</v>
          </cell>
        </row>
        <row r="923">
          <cell r="A923">
            <v>1306376.9999998156</v>
          </cell>
          <cell r="B923">
            <v>40771.120104166665</v>
          </cell>
          <cell r="C923">
            <v>40771.120104166665</v>
          </cell>
          <cell r="D923">
            <v>7.2000002861022949</v>
          </cell>
          <cell r="G923">
            <v>391004.99999995809</v>
          </cell>
          <cell r="H923">
            <v>40760.525520833333</v>
          </cell>
          <cell r="I923">
            <v>40760.525520833333</v>
          </cell>
          <cell r="J923">
            <v>130.40000915527344</v>
          </cell>
          <cell r="M923">
            <v>1394121.000000299</v>
          </cell>
          <cell r="N923">
            <v>40772.135659722226</v>
          </cell>
          <cell r="O923">
            <v>40772.135659722226</v>
          </cell>
          <cell r="P923">
            <v>189</v>
          </cell>
        </row>
        <row r="924">
          <cell r="A924">
            <v>1307712.000000081</v>
          </cell>
          <cell r="B924">
            <v>40771.135555555556</v>
          </cell>
          <cell r="C924">
            <v>40771.135555555556</v>
          </cell>
          <cell r="D924">
            <v>21</v>
          </cell>
          <cell r="G924">
            <v>392805.00000016764</v>
          </cell>
          <cell r="H924">
            <v>40760.546354166669</v>
          </cell>
          <cell r="I924">
            <v>40760.546354166669</v>
          </cell>
          <cell r="J924">
            <v>132.40000915527344</v>
          </cell>
          <cell r="M924">
            <v>1395920.9999998799</v>
          </cell>
          <cell r="N924">
            <v>40772.156493055554</v>
          </cell>
          <cell r="O924">
            <v>40772.156493055554</v>
          </cell>
          <cell r="P924">
            <v>188.80000305175781</v>
          </cell>
        </row>
        <row r="925">
          <cell r="A925">
            <v>1309512.9999998957</v>
          </cell>
          <cell r="B925">
            <v>40771.156400462962</v>
          </cell>
          <cell r="C925">
            <v>40771.156400462962</v>
          </cell>
          <cell r="D925">
            <v>20.200000762939453</v>
          </cell>
          <cell r="G925">
            <v>394604.99999974854</v>
          </cell>
          <cell r="H925">
            <v>40760.567187499997</v>
          </cell>
          <cell r="I925">
            <v>40760.567187499997</v>
          </cell>
          <cell r="J925">
            <v>130.19999694824219</v>
          </cell>
          <cell r="M925">
            <v>1397721.0000000894</v>
          </cell>
          <cell r="N925">
            <v>40772.17732638889</v>
          </cell>
          <cell r="O925">
            <v>40772.17732638889</v>
          </cell>
          <cell r="P925">
            <v>187.30000305175781</v>
          </cell>
        </row>
        <row r="926">
          <cell r="A926">
            <v>1311313.0000001052</v>
          </cell>
          <cell r="B926">
            <v>40771.177233796298</v>
          </cell>
          <cell r="C926">
            <v>40771.177233796298</v>
          </cell>
          <cell r="D926">
            <v>22.399999618530273</v>
          </cell>
          <cell r="G926">
            <v>396404.99999995809</v>
          </cell>
          <cell r="H926">
            <v>40760.588020833333</v>
          </cell>
          <cell r="I926">
            <v>40760.588020833333</v>
          </cell>
          <cell r="J926">
            <v>127.30000305175781</v>
          </cell>
          <cell r="M926">
            <v>1399521.9999999041</v>
          </cell>
          <cell r="N926">
            <v>40772.198171296295</v>
          </cell>
          <cell r="O926">
            <v>40772.198171296295</v>
          </cell>
          <cell r="P926">
            <v>187.60000610351562</v>
          </cell>
        </row>
        <row r="927">
          <cell r="A927">
            <v>1313112.9999996861</v>
          </cell>
          <cell r="B927">
            <v>40771.198067129626</v>
          </cell>
          <cell r="C927">
            <v>40771.198067129626</v>
          </cell>
          <cell r="D927">
            <v>21.399999618530273</v>
          </cell>
          <cell r="G927">
            <v>398205.00000016764</v>
          </cell>
          <cell r="H927">
            <v>40760.608854166669</v>
          </cell>
          <cell r="I927">
            <v>40760.608854166669</v>
          </cell>
          <cell r="J927">
            <v>130.19999694824219</v>
          </cell>
          <cell r="M927">
            <v>1401322.0000001136</v>
          </cell>
          <cell r="N927">
            <v>40772.219004629631</v>
          </cell>
          <cell r="O927">
            <v>40772.219004629631</v>
          </cell>
          <cell r="P927">
            <v>179.5</v>
          </cell>
        </row>
        <row r="928">
          <cell r="A928">
            <v>1314912.9999998957</v>
          </cell>
          <cell r="B928">
            <v>40771.218900462962</v>
          </cell>
          <cell r="C928">
            <v>40771.218900462962</v>
          </cell>
          <cell r="D928">
            <v>19.600000381469727</v>
          </cell>
          <cell r="G928">
            <v>400004.99999974854</v>
          </cell>
          <cell r="H928">
            <v>40760.629687499997</v>
          </cell>
          <cell r="I928">
            <v>40760.629687499997</v>
          </cell>
          <cell r="J928">
            <v>129.10000610351562</v>
          </cell>
          <cell r="M928">
            <v>1402365.000000014</v>
          </cell>
          <cell r="N928">
            <v>40772.231076388889</v>
          </cell>
          <cell r="O928">
            <v>40772.231076388889</v>
          </cell>
          <cell r="P928">
            <v>205</v>
          </cell>
        </row>
        <row r="929">
          <cell r="A929">
            <v>1316713.0000001052</v>
          </cell>
          <cell r="B929">
            <v>40771.239733796298</v>
          </cell>
          <cell r="C929">
            <v>40771.239733796298</v>
          </cell>
          <cell r="D929">
            <v>19.200000762939453</v>
          </cell>
          <cell r="G929">
            <v>401804.99999995809</v>
          </cell>
          <cell r="H929">
            <v>40760.650520833333</v>
          </cell>
          <cell r="I929">
            <v>40760.650520833333</v>
          </cell>
          <cell r="J929">
            <v>129.40000915527344</v>
          </cell>
          <cell r="M929">
            <v>1403121.9999996945</v>
          </cell>
          <cell r="N929">
            <v>40772.239837962959</v>
          </cell>
          <cell r="O929">
            <v>40772.239837962959</v>
          </cell>
          <cell r="P929">
            <v>218.69999694824219</v>
          </cell>
        </row>
        <row r="930">
          <cell r="A930">
            <v>1317539.9999998044</v>
          </cell>
          <cell r="B930">
            <v>40771.249305555553</v>
          </cell>
          <cell r="C930">
            <v>40771.249305555553</v>
          </cell>
          <cell r="D930">
            <v>71.800003051757813</v>
          </cell>
          <cell r="G930">
            <v>403605.99999977276</v>
          </cell>
          <cell r="H930">
            <v>40760.671365740738</v>
          </cell>
          <cell r="I930">
            <v>40760.671365740738</v>
          </cell>
          <cell r="J930">
            <v>128</v>
          </cell>
          <cell r="M930">
            <v>1404921.9999999041</v>
          </cell>
          <cell r="N930">
            <v>40772.260671296295</v>
          </cell>
          <cell r="O930">
            <v>40772.260671296295</v>
          </cell>
          <cell r="P930">
            <v>220.19999694824219</v>
          </cell>
        </row>
        <row r="931">
          <cell r="A931">
            <v>1317625.9999997914</v>
          </cell>
          <cell r="B931">
            <v>40771.250300925924</v>
          </cell>
          <cell r="C931">
            <v>40771.250300925924</v>
          </cell>
          <cell r="D931">
            <v>25</v>
          </cell>
          <cell r="G931">
            <v>405405.9999999823</v>
          </cell>
          <cell r="H931">
            <v>40760.692199074074</v>
          </cell>
          <cell r="I931">
            <v>40760.692199074074</v>
          </cell>
          <cell r="J931">
            <v>128.69999694824219</v>
          </cell>
          <cell r="M931">
            <v>1406722.0000001136</v>
          </cell>
          <cell r="N931">
            <v>40772.281504629631</v>
          </cell>
          <cell r="O931">
            <v>40772.281504629631</v>
          </cell>
          <cell r="P931">
            <v>232.80000305175781</v>
          </cell>
        </row>
        <row r="932">
          <cell r="A932">
            <v>1317642.9999999935</v>
          </cell>
          <cell r="B932">
            <v>40771.250497685185</v>
          </cell>
          <cell r="C932">
            <v>40771.250497685185</v>
          </cell>
          <cell r="D932">
            <v>56.799999237060547</v>
          </cell>
          <cell r="G932">
            <v>407206.00000019185</v>
          </cell>
          <cell r="H932">
            <v>40760.71303240741</v>
          </cell>
          <cell r="I932">
            <v>40760.71303240741</v>
          </cell>
          <cell r="J932">
            <v>127.5</v>
          </cell>
          <cell r="M932">
            <v>1408521.9999996945</v>
          </cell>
          <cell r="N932">
            <v>40772.302337962959</v>
          </cell>
          <cell r="O932">
            <v>40772.302337962959</v>
          </cell>
          <cell r="P932">
            <v>216.5</v>
          </cell>
        </row>
        <row r="933">
          <cell r="A933">
            <v>1318512.9999996861</v>
          </cell>
          <cell r="B933">
            <v>40771.260567129626</v>
          </cell>
          <cell r="C933">
            <v>40771.260567129626</v>
          </cell>
          <cell r="D933">
            <v>46.200000762939453</v>
          </cell>
          <cell r="G933">
            <v>409005.99999977276</v>
          </cell>
          <cell r="H933">
            <v>40760.733865740738</v>
          </cell>
          <cell r="I933">
            <v>40760.733865740738</v>
          </cell>
          <cell r="J933">
            <v>127.80000305175781</v>
          </cell>
          <cell r="M933">
            <v>1410323.0000001378</v>
          </cell>
          <cell r="N933">
            <v>40772.323182870372</v>
          </cell>
          <cell r="O933">
            <v>40772.323182870372</v>
          </cell>
          <cell r="P933">
            <v>210.90000915527344</v>
          </cell>
        </row>
        <row r="934">
          <cell r="A934">
            <v>1320314.0000001295</v>
          </cell>
          <cell r="B934">
            <v>40771.281412037039</v>
          </cell>
          <cell r="C934">
            <v>40771.281412037039</v>
          </cell>
          <cell r="D934">
            <v>64.5</v>
          </cell>
          <cell r="G934">
            <v>409833.9999997057</v>
          </cell>
          <cell r="H934">
            <v>40760.743449074071</v>
          </cell>
          <cell r="I934">
            <v>40760.743449074071</v>
          </cell>
          <cell r="J934">
            <v>101.90000152587891</v>
          </cell>
          <cell r="M934">
            <v>1412122.9999997187</v>
          </cell>
          <cell r="N934">
            <v>40772.3440162037</v>
          </cell>
          <cell r="O934">
            <v>40772.3440162037</v>
          </cell>
          <cell r="P934">
            <v>199.30000305175781</v>
          </cell>
        </row>
        <row r="935">
          <cell r="A935">
            <v>1321685.0000000093</v>
          </cell>
          <cell r="B935">
            <v>40771.297280092593</v>
          </cell>
          <cell r="C935">
            <v>40771.297280092593</v>
          </cell>
          <cell r="D935">
            <v>94.5</v>
          </cell>
          <cell r="G935">
            <v>409855.99999981932</v>
          </cell>
          <cell r="H935">
            <v>40760.743703703702</v>
          </cell>
          <cell r="I935">
            <v>40760.743703703702</v>
          </cell>
          <cell r="J935">
            <v>130.69999694824219</v>
          </cell>
          <cell r="M935">
            <v>1412837.0000000345</v>
          </cell>
          <cell r="N935">
            <v>40772.352280092593</v>
          </cell>
          <cell r="O935">
            <v>40772.352280092593</v>
          </cell>
          <cell r="P935">
            <v>178.5</v>
          </cell>
        </row>
        <row r="936">
          <cell r="A936">
            <v>1322113.9999997104</v>
          </cell>
          <cell r="B936">
            <v>40771.302245370367</v>
          </cell>
          <cell r="C936">
            <v>40771.302245370367</v>
          </cell>
          <cell r="D936">
            <v>96.400001525878906</v>
          </cell>
          <cell r="G936">
            <v>410805.9999999823</v>
          </cell>
          <cell r="H936">
            <v>40760.754699074074</v>
          </cell>
          <cell r="I936">
            <v>40760.754699074074</v>
          </cell>
          <cell r="J936">
            <v>130.5</v>
          </cell>
          <cell r="M936">
            <v>1413922.9999999283</v>
          </cell>
          <cell r="N936">
            <v>40772.364849537036</v>
          </cell>
          <cell r="O936">
            <v>40772.364849537036</v>
          </cell>
          <cell r="P936">
            <v>176</v>
          </cell>
        </row>
        <row r="937">
          <cell r="A937">
            <v>1323243.9999998314</v>
          </cell>
          <cell r="B937">
            <v>40771.315324074072</v>
          </cell>
          <cell r="C937">
            <v>40771.315324074072</v>
          </cell>
          <cell r="D937">
            <v>126.80000305175781</v>
          </cell>
          <cell r="G937">
            <v>412429.99999991152</v>
          </cell>
          <cell r="H937">
            <v>40760.773495370369</v>
          </cell>
          <cell r="I937">
            <v>40760.773495370369</v>
          </cell>
          <cell r="J937">
            <v>115.5</v>
          </cell>
          <cell r="M937">
            <v>1415723.0000001378</v>
          </cell>
          <cell r="N937">
            <v>40772.385682870372</v>
          </cell>
          <cell r="O937">
            <v>40772.385682870372</v>
          </cell>
          <cell r="P937">
            <v>163.80000305175781</v>
          </cell>
        </row>
        <row r="938">
          <cell r="A938">
            <v>1323913.9999999199</v>
          </cell>
          <cell r="B938">
            <v>40771.323078703703</v>
          </cell>
          <cell r="C938">
            <v>40771.323078703703</v>
          </cell>
          <cell r="D938">
            <v>138.90000915527344</v>
          </cell>
          <cell r="G938">
            <v>412440.99999996834</v>
          </cell>
          <cell r="H938">
            <v>40760.773622685185</v>
          </cell>
          <cell r="I938">
            <v>40760.773622685185</v>
          </cell>
          <cell r="J938">
            <v>130.60000610351562</v>
          </cell>
          <cell r="M938">
            <v>1417522.9999997187</v>
          </cell>
          <cell r="N938">
            <v>40772.4065162037</v>
          </cell>
          <cell r="O938">
            <v>40772.4065162037</v>
          </cell>
          <cell r="P938">
            <v>156.19999694824219</v>
          </cell>
        </row>
        <row r="939">
          <cell r="A939">
            <v>1325714.0000001295</v>
          </cell>
          <cell r="B939">
            <v>40771.343912037039</v>
          </cell>
          <cell r="C939">
            <v>40771.343912037039</v>
          </cell>
          <cell r="D939">
            <v>156.60000610351562</v>
          </cell>
          <cell r="G939">
            <v>412606.00000019185</v>
          </cell>
          <cell r="H939">
            <v>40760.77553240741</v>
          </cell>
          <cell r="I939">
            <v>40760.77553240741</v>
          </cell>
          <cell r="J939">
            <v>126.80000305175781</v>
          </cell>
          <cell r="M939">
            <v>1419324.0000001621</v>
          </cell>
          <cell r="N939">
            <v>40772.427361111113</v>
          </cell>
          <cell r="O939">
            <v>40772.427361111113</v>
          </cell>
          <cell r="P939">
            <v>156.80000305175781</v>
          </cell>
        </row>
        <row r="940">
          <cell r="A940">
            <v>1327513.9999997104</v>
          </cell>
          <cell r="B940">
            <v>40771.364745370367</v>
          </cell>
          <cell r="C940">
            <v>40771.364745370367</v>
          </cell>
          <cell r="D940">
            <v>159.5</v>
          </cell>
          <cell r="G940">
            <v>414407.00000000652</v>
          </cell>
          <cell r="H940">
            <v>40760.796377314815</v>
          </cell>
          <cell r="I940">
            <v>40760.796377314815</v>
          </cell>
          <cell r="J940">
            <v>128.40000915527344</v>
          </cell>
          <cell r="M940">
            <v>1421123.999999743</v>
          </cell>
          <cell r="N940">
            <v>40772.448194444441</v>
          </cell>
          <cell r="O940">
            <v>40772.448194444441</v>
          </cell>
          <cell r="P940">
            <v>159.69999694824219</v>
          </cell>
        </row>
        <row r="941">
          <cell r="A941">
            <v>1329313.9999999199</v>
          </cell>
          <cell r="B941">
            <v>40771.385578703703</v>
          </cell>
          <cell r="C941">
            <v>40771.385578703703</v>
          </cell>
          <cell r="D941">
            <v>182.80000305175781</v>
          </cell>
          <cell r="G941">
            <v>414797.00000002049</v>
          </cell>
          <cell r="H941">
            <v>40760.800891203704</v>
          </cell>
          <cell r="I941">
            <v>40760.800891203704</v>
          </cell>
          <cell r="J941">
            <v>111.59999847412109</v>
          </cell>
          <cell r="M941">
            <v>1422923.9999999525</v>
          </cell>
          <cell r="N941">
            <v>40772.469027777777</v>
          </cell>
          <cell r="O941">
            <v>40772.469027777777</v>
          </cell>
          <cell r="P941">
            <v>166.40000915527344</v>
          </cell>
        </row>
        <row r="942">
          <cell r="A942">
            <v>1331114.0000001295</v>
          </cell>
          <cell r="B942">
            <v>40771.406412037039</v>
          </cell>
          <cell r="C942">
            <v>40771.406412037039</v>
          </cell>
          <cell r="D942">
            <v>190.90000915527344</v>
          </cell>
          <cell r="G942">
            <v>414808.0000000773</v>
          </cell>
          <cell r="H942">
            <v>40760.801018518519</v>
          </cell>
          <cell r="I942">
            <v>40760.801018518519</v>
          </cell>
          <cell r="J942">
            <v>127.5</v>
          </cell>
          <cell r="M942">
            <v>1424724.0000001621</v>
          </cell>
          <cell r="N942">
            <v>40772.489861111113</v>
          </cell>
          <cell r="O942">
            <v>40772.489861111113</v>
          </cell>
          <cell r="P942">
            <v>173.5</v>
          </cell>
        </row>
        <row r="943">
          <cell r="A943">
            <v>1332913.9999997104</v>
          </cell>
          <cell r="B943">
            <v>40771.427245370367</v>
          </cell>
          <cell r="C943">
            <v>40771.427245370367</v>
          </cell>
          <cell r="D943">
            <v>196.69999694824219</v>
          </cell>
          <cell r="G943">
            <v>415519.99999992549</v>
          </cell>
          <cell r="H943">
            <v>40760.809259259258</v>
          </cell>
          <cell r="I943">
            <v>40760.809259259258</v>
          </cell>
          <cell r="J943">
            <v>113.30000305175781</v>
          </cell>
          <cell r="M943">
            <v>1426523.999999743</v>
          </cell>
          <cell r="N943">
            <v>40772.510694444441</v>
          </cell>
          <cell r="O943">
            <v>40772.510694444441</v>
          </cell>
          <cell r="P943">
            <v>171.69999694824219</v>
          </cell>
        </row>
        <row r="944">
          <cell r="A944">
            <v>1334715.0000001537</v>
          </cell>
          <cell r="B944">
            <v>40771.44809027778</v>
          </cell>
          <cell r="C944">
            <v>40771.44809027778</v>
          </cell>
          <cell r="D944">
            <v>194.69999694824219</v>
          </cell>
          <cell r="G944">
            <v>415530.9999999823</v>
          </cell>
          <cell r="H944">
            <v>40760.809386574074</v>
          </cell>
          <cell r="I944">
            <v>40760.809386574074</v>
          </cell>
          <cell r="J944">
            <v>128.5</v>
          </cell>
          <cell r="M944">
            <v>1428323.9999999525</v>
          </cell>
          <cell r="N944">
            <v>40772.531527777777</v>
          </cell>
          <cell r="O944">
            <v>40772.531527777777</v>
          </cell>
          <cell r="P944">
            <v>171.40000915527344</v>
          </cell>
        </row>
        <row r="945">
          <cell r="A945">
            <v>1336514.9999997346</v>
          </cell>
          <cell r="B945">
            <v>40771.468923611108</v>
          </cell>
          <cell r="C945">
            <v>40771.468923611108</v>
          </cell>
          <cell r="D945">
            <v>192.10000610351562</v>
          </cell>
          <cell r="G945">
            <v>415567.9999998305</v>
          </cell>
          <cell r="H945">
            <v>40760.809814814813</v>
          </cell>
          <cell r="I945">
            <v>40760.809814814813</v>
          </cell>
          <cell r="J945">
            <v>109.09999847412109</v>
          </cell>
          <cell r="M945">
            <v>1430124.0000001621</v>
          </cell>
          <cell r="N945">
            <v>40772.552361111113</v>
          </cell>
          <cell r="O945">
            <v>40772.552361111113</v>
          </cell>
          <cell r="P945">
            <v>171.10000610351562</v>
          </cell>
        </row>
        <row r="946">
          <cell r="A946">
            <v>1338314.9999999441</v>
          </cell>
          <cell r="B946">
            <v>40771.489756944444</v>
          </cell>
          <cell r="C946">
            <v>40771.489756944444</v>
          </cell>
          <cell r="D946">
            <v>190.30000305175781</v>
          </cell>
          <cell r="G946">
            <v>415599.00000016205</v>
          </cell>
          <cell r="H946">
            <v>40760.810173611113</v>
          </cell>
          <cell r="I946">
            <v>40760.810173611113</v>
          </cell>
          <cell r="J946">
            <v>126.20000457763672</v>
          </cell>
          <cell r="M946">
            <v>1431924.9999999767</v>
          </cell>
          <cell r="N946">
            <v>40772.573206018518</v>
          </cell>
          <cell r="O946">
            <v>40772.573206018518</v>
          </cell>
          <cell r="P946">
            <v>188.80000305175781</v>
          </cell>
        </row>
        <row r="947">
          <cell r="A947">
            <v>1340115.0000001537</v>
          </cell>
          <cell r="B947">
            <v>40771.51059027778</v>
          </cell>
          <cell r="C947">
            <v>40771.51059027778</v>
          </cell>
          <cell r="D947">
            <v>178.5</v>
          </cell>
          <cell r="G947">
            <v>415706.00000002887</v>
          </cell>
          <cell r="H947">
            <v>40760.811412037037</v>
          </cell>
          <cell r="I947">
            <v>40760.811412037037</v>
          </cell>
          <cell r="J947">
            <v>105.20000457763672</v>
          </cell>
          <cell r="M947">
            <v>1433725.0000001863</v>
          </cell>
          <cell r="N947">
            <v>40772.594039351854</v>
          </cell>
          <cell r="O947">
            <v>40772.594039351854</v>
          </cell>
          <cell r="P947">
            <v>195.10000610351562</v>
          </cell>
        </row>
        <row r="948">
          <cell r="A948">
            <v>1341914.9999997346</v>
          </cell>
          <cell r="B948">
            <v>40771.531423611108</v>
          </cell>
          <cell r="C948">
            <v>40771.531423611108</v>
          </cell>
          <cell r="D948">
            <v>178.90000915527344</v>
          </cell>
          <cell r="G948">
            <v>415715.99999985192</v>
          </cell>
          <cell r="H948">
            <v>40760.811527777776</v>
          </cell>
          <cell r="I948">
            <v>40760.811527777776</v>
          </cell>
          <cell r="J948">
            <v>130</v>
          </cell>
          <cell r="M948">
            <v>1435524.9999997672</v>
          </cell>
          <cell r="N948">
            <v>40772.614872685182</v>
          </cell>
          <cell r="O948">
            <v>40772.614872685182</v>
          </cell>
          <cell r="P948">
            <v>189.10000610351562</v>
          </cell>
        </row>
        <row r="949">
          <cell r="A949">
            <v>1343714.9999999441</v>
          </cell>
          <cell r="B949">
            <v>40771.552256944444</v>
          </cell>
          <cell r="C949">
            <v>40771.552256944444</v>
          </cell>
          <cell r="D949">
            <v>165.40000915527344</v>
          </cell>
          <cell r="G949">
            <v>415742.00000027195</v>
          </cell>
          <cell r="H949">
            <v>40760.811828703707</v>
          </cell>
          <cell r="I949">
            <v>40760.811828703707</v>
          </cell>
          <cell r="J949">
            <v>116.5</v>
          </cell>
          <cell r="M949">
            <v>1437324.9999999767</v>
          </cell>
          <cell r="N949">
            <v>40772.635706018518</v>
          </cell>
          <cell r="O949">
            <v>40772.635706018518</v>
          </cell>
          <cell r="P949">
            <v>183.60000610351562</v>
          </cell>
        </row>
        <row r="950">
          <cell r="A950">
            <v>1345515.9999997588</v>
          </cell>
          <cell r="B950">
            <v>40771.573101851849</v>
          </cell>
          <cell r="C950">
            <v>40771.573101851849</v>
          </cell>
          <cell r="D950">
            <v>164.10000610351562</v>
          </cell>
          <cell r="G950">
            <v>415960.00000031199</v>
          </cell>
          <cell r="H950">
            <v>40760.814351851855</v>
          </cell>
          <cell r="I950">
            <v>40760.814351851855</v>
          </cell>
          <cell r="J950">
            <v>130.10000610351562</v>
          </cell>
          <cell r="M950">
            <v>1439125.0000001863</v>
          </cell>
          <cell r="N950">
            <v>40772.656539351854</v>
          </cell>
          <cell r="O950">
            <v>40772.656539351854</v>
          </cell>
          <cell r="P950">
            <v>165.10000610351562</v>
          </cell>
        </row>
        <row r="951">
          <cell r="A951">
            <v>1347315.9999999683</v>
          </cell>
          <cell r="B951">
            <v>40771.593935185185</v>
          </cell>
          <cell r="C951">
            <v>40771.593935185185</v>
          </cell>
          <cell r="D951">
            <v>156.69999694824219</v>
          </cell>
          <cell r="G951">
            <v>416207.00000021607</v>
          </cell>
          <cell r="H951">
            <v>40760.817210648151</v>
          </cell>
          <cell r="I951">
            <v>40760.817210648151</v>
          </cell>
          <cell r="J951">
            <v>130.40000915527344</v>
          </cell>
          <cell r="M951">
            <v>1440926.0000000009</v>
          </cell>
          <cell r="N951">
            <v>40772.677384259259</v>
          </cell>
          <cell r="O951">
            <v>40772.677384259259</v>
          </cell>
          <cell r="P951">
            <v>167.5</v>
          </cell>
        </row>
        <row r="952">
          <cell r="A952">
            <v>1349116.0000001779</v>
          </cell>
          <cell r="B952">
            <v>40771.614768518521</v>
          </cell>
          <cell r="C952">
            <v>40771.614768518521</v>
          </cell>
          <cell r="D952">
            <v>165.10000610351562</v>
          </cell>
          <cell r="G952">
            <v>416339.00000026915</v>
          </cell>
          <cell r="H952">
            <v>40760.818738425929</v>
          </cell>
          <cell r="I952">
            <v>40760.818738425929</v>
          </cell>
          <cell r="J952">
            <v>108.70000457763672</v>
          </cell>
          <cell r="M952">
            <v>1442726.0000002105</v>
          </cell>
          <cell r="N952">
            <v>40772.698217592595</v>
          </cell>
          <cell r="O952">
            <v>40772.698217592595</v>
          </cell>
          <cell r="P952">
            <v>163.60000610351562</v>
          </cell>
        </row>
        <row r="953">
          <cell r="A953">
            <v>1350916.9999999925</v>
          </cell>
          <cell r="B953">
            <v>40771.635613425926</v>
          </cell>
          <cell r="C953">
            <v>40771.635613425926</v>
          </cell>
          <cell r="D953">
            <v>154.90000915527344</v>
          </cell>
          <cell r="G953">
            <v>416350.99999993108</v>
          </cell>
          <cell r="H953">
            <v>40760.818877314814</v>
          </cell>
          <cell r="I953">
            <v>40760.818877314814</v>
          </cell>
          <cell r="J953">
            <v>126.80000305175781</v>
          </cell>
          <cell r="M953">
            <v>1444525.9999997914</v>
          </cell>
          <cell r="N953">
            <v>40772.719050925924</v>
          </cell>
          <cell r="O953">
            <v>40772.719050925924</v>
          </cell>
          <cell r="P953">
            <v>159.69999694824219</v>
          </cell>
        </row>
        <row r="954">
          <cell r="A954">
            <v>1352717.0000002021</v>
          </cell>
          <cell r="B954">
            <v>40771.656446759262</v>
          </cell>
          <cell r="C954">
            <v>40771.656446759262</v>
          </cell>
          <cell r="D954">
            <v>150.80000305175781</v>
          </cell>
          <cell r="G954">
            <v>416513.00000008196</v>
          </cell>
          <cell r="H954">
            <v>40760.820752314816</v>
          </cell>
          <cell r="I954">
            <v>40760.820752314816</v>
          </cell>
          <cell r="J954">
            <v>112.80000305175781</v>
          </cell>
          <cell r="M954">
            <v>1446326.0000000009</v>
          </cell>
          <cell r="N954">
            <v>40772.739884259259</v>
          </cell>
          <cell r="O954">
            <v>40772.739884259259</v>
          </cell>
          <cell r="P954">
            <v>150.19999694824219</v>
          </cell>
        </row>
        <row r="955">
          <cell r="A955">
            <v>1354516.999999783</v>
          </cell>
          <cell r="B955">
            <v>40771.67728009259</v>
          </cell>
          <cell r="C955">
            <v>40771.67728009259</v>
          </cell>
          <cell r="D955">
            <v>160.40000915527344</v>
          </cell>
          <cell r="G955">
            <v>416522.99999990501</v>
          </cell>
          <cell r="H955">
            <v>40760.820868055554</v>
          </cell>
          <cell r="I955">
            <v>40760.820868055554</v>
          </cell>
          <cell r="J955">
            <v>129.30000305175781</v>
          </cell>
          <cell r="M955">
            <v>1448126.0000002105</v>
          </cell>
          <cell r="N955">
            <v>40772.760717592595</v>
          </cell>
          <cell r="O955">
            <v>40772.760717592595</v>
          </cell>
          <cell r="P955">
            <v>142.80000305175781</v>
          </cell>
        </row>
        <row r="956">
          <cell r="A956">
            <v>1356318.0000002263</v>
          </cell>
          <cell r="B956">
            <v>40771.698125000003</v>
          </cell>
          <cell r="C956">
            <v>40771.698125000003</v>
          </cell>
          <cell r="D956">
            <v>156.19999694824219</v>
          </cell>
          <cell r="G956">
            <v>416745.99999985658</v>
          </cell>
          <cell r="H956">
            <v>40760.823449074072</v>
          </cell>
          <cell r="I956">
            <v>40760.823449074072</v>
          </cell>
          <cell r="J956">
            <v>108.80000305175781</v>
          </cell>
          <cell r="M956">
            <v>1449925.9999997914</v>
          </cell>
          <cell r="N956">
            <v>40772.781550925924</v>
          </cell>
          <cell r="O956">
            <v>40772.781550925924</v>
          </cell>
          <cell r="P956">
            <v>141.5</v>
          </cell>
        </row>
        <row r="957">
          <cell r="A957">
            <v>1358117.9999998072</v>
          </cell>
          <cell r="B957">
            <v>40771.718958333331</v>
          </cell>
          <cell r="C957">
            <v>40771.718958333331</v>
          </cell>
          <cell r="D957">
            <v>160.10000610351562</v>
          </cell>
          <cell r="G957">
            <v>416756.00000030827</v>
          </cell>
          <cell r="H957">
            <v>40760.823564814818</v>
          </cell>
          <cell r="I957">
            <v>40760.823564814818</v>
          </cell>
          <cell r="J957">
            <v>126.59999847412109</v>
          </cell>
          <cell r="M957">
            <v>1451727.0000002347</v>
          </cell>
          <cell r="N957">
            <v>40772.802395833336</v>
          </cell>
          <cell r="O957">
            <v>40772.802395833336</v>
          </cell>
          <cell r="P957">
            <v>127.30000305175781</v>
          </cell>
        </row>
        <row r="958">
          <cell r="A958">
            <v>1359918.0000000168</v>
          </cell>
          <cell r="B958">
            <v>40771.739791666667</v>
          </cell>
          <cell r="C958">
            <v>40771.739791666667</v>
          </cell>
          <cell r="D958">
            <v>162.30000305175781</v>
          </cell>
          <cell r="G958">
            <v>418006.99999979697</v>
          </cell>
          <cell r="H958">
            <v>40760.838043981479</v>
          </cell>
          <cell r="I958">
            <v>40760.838043981479</v>
          </cell>
          <cell r="J958">
            <v>131.40000915527344</v>
          </cell>
          <cell r="M958">
            <v>1453526.9999998156</v>
          </cell>
          <cell r="N958">
            <v>40772.823229166665</v>
          </cell>
          <cell r="O958">
            <v>40772.823229166665</v>
          </cell>
          <cell r="P958">
            <v>120.09999847412109</v>
          </cell>
        </row>
        <row r="959">
          <cell r="A959">
            <v>1361718.0000002263</v>
          </cell>
          <cell r="B959">
            <v>40771.760625000003</v>
          </cell>
          <cell r="C959">
            <v>40771.760625000003</v>
          </cell>
          <cell r="D959">
            <v>178.40000915527344</v>
          </cell>
          <cell r="G959">
            <v>418592.99999973737</v>
          </cell>
          <cell r="H959">
            <v>40760.844826388886</v>
          </cell>
          <cell r="I959">
            <v>40760.844826388886</v>
          </cell>
          <cell r="J959">
            <v>113.40000152587891</v>
          </cell>
          <cell r="M959">
            <v>1455327.0000000251</v>
          </cell>
          <cell r="N959">
            <v>40772.8440625</v>
          </cell>
          <cell r="O959">
            <v>40772.8440625</v>
          </cell>
          <cell r="P959">
            <v>127.20000457763672</v>
          </cell>
        </row>
        <row r="960">
          <cell r="A960">
            <v>1363517.9999998072</v>
          </cell>
          <cell r="B960">
            <v>40771.781458333331</v>
          </cell>
          <cell r="C960">
            <v>40771.781458333331</v>
          </cell>
          <cell r="D960">
            <v>195.10000610351562</v>
          </cell>
          <cell r="G960">
            <v>418603.00000018906</v>
          </cell>
          <cell r="H960">
            <v>40760.844942129632</v>
          </cell>
          <cell r="I960">
            <v>40760.844942129632</v>
          </cell>
          <cell r="J960">
            <v>128.60000610351562</v>
          </cell>
          <cell r="M960">
            <v>1457127.0000002347</v>
          </cell>
          <cell r="N960">
            <v>40772.864895833336</v>
          </cell>
          <cell r="O960">
            <v>40772.864895833336</v>
          </cell>
          <cell r="P960">
            <v>130.5</v>
          </cell>
        </row>
        <row r="961">
          <cell r="A961">
            <v>1365318.0000000168</v>
          </cell>
          <cell r="B961">
            <v>40771.802291666667</v>
          </cell>
          <cell r="C961">
            <v>40771.802291666667</v>
          </cell>
          <cell r="D961">
            <v>211.40000915527344</v>
          </cell>
          <cell r="G961">
            <v>418867.00000029523</v>
          </cell>
          <cell r="H961">
            <v>40760.847997685189</v>
          </cell>
          <cell r="I961">
            <v>40760.847997685189</v>
          </cell>
          <cell r="J961">
            <v>114.5</v>
          </cell>
          <cell r="M961">
            <v>1458394.9999999255</v>
          </cell>
          <cell r="N961">
            <v>40772.879571759258</v>
          </cell>
          <cell r="O961">
            <v>40772.879571759258</v>
          </cell>
          <cell r="P961">
            <v>155.69999694824219</v>
          </cell>
        </row>
        <row r="962">
          <cell r="A962">
            <v>1367118.0000002263</v>
          </cell>
          <cell r="B962">
            <v>40771.823125000003</v>
          </cell>
          <cell r="C962">
            <v>40771.823125000003</v>
          </cell>
          <cell r="D962">
            <v>230.80000305175781</v>
          </cell>
          <cell r="G962">
            <v>418888.00000017509</v>
          </cell>
          <cell r="H962">
            <v>40760.848240740743</v>
          </cell>
          <cell r="I962">
            <v>40760.848240740743</v>
          </cell>
          <cell r="J962">
            <v>129.5</v>
          </cell>
          <cell r="M962">
            <v>1458926.9999998156</v>
          </cell>
          <cell r="N962">
            <v>40772.885729166665</v>
          </cell>
          <cell r="O962">
            <v>40772.885729166665</v>
          </cell>
          <cell r="P962">
            <v>147.80000305175781</v>
          </cell>
        </row>
        <row r="963">
          <cell r="A963">
            <v>1368919.000000041</v>
          </cell>
          <cell r="B963">
            <v>40771.843969907408</v>
          </cell>
          <cell r="C963">
            <v>40771.843969907408</v>
          </cell>
          <cell r="D963">
            <v>242.60000610351562</v>
          </cell>
          <cell r="G963">
            <v>418990.00000013039</v>
          </cell>
          <cell r="H963">
            <v>40760.849421296298</v>
          </cell>
          <cell r="I963">
            <v>40760.849421296298</v>
          </cell>
          <cell r="J963">
            <v>112.59999847412109</v>
          </cell>
          <cell r="M963">
            <v>1460727.0000000251</v>
          </cell>
          <cell r="N963">
            <v>40772.9065625</v>
          </cell>
          <cell r="O963">
            <v>40772.9065625</v>
          </cell>
          <cell r="P963">
            <v>149.40000915527344</v>
          </cell>
        </row>
        <row r="964">
          <cell r="A964">
            <v>1370719.0000002505</v>
          </cell>
          <cell r="B964">
            <v>40771.864803240744</v>
          </cell>
          <cell r="C964">
            <v>40771.864803240744</v>
          </cell>
          <cell r="D964">
            <v>237.19999694824219</v>
          </cell>
          <cell r="G964">
            <v>418998.99999971967</v>
          </cell>
          <cell r="H964">
            <v>40760.84952546296</v>
          </cell>
          <cell r="I964">
            <v>40760.84952546296</v>
          </cell>
          <cell r="J964">
            <v>128.80000305175781</v>
          </cell>
          <cell r="M964">
            <v>1462527.9999998398</v>
          </cell>
          <cell r="N964">
            <v>40772.927407407406</v>
          </cell>
          <cell r="O964">
            <v>40772.927407407406</v>
          </cell>
          <cell r="P964">
            <v>157.69999694824219</v>
          </cell>
        </row>
        <row r="965">
          <cell r="A965">
            <v>1372518.9999998314</v>
          </cell>
          <cell r="B965">
            <v>40771.885636574072</v>
          </cell>
          <cell r="C965">
            <v>40771.885636574072</v>
          </cell>
          <cell r="D965">
            <v>232.40000915527344</v>
          </cell>
          <cell r="G965">
            <v>419808.00000024028</v>
          </cell>
          <cell r="H965">
            <v>40760.858888888892</v>
          </cell>
          <cell r="I965">
            <v>40760.858888888892</v>
          </cell>
          <cell r="J965">
            <v>125.5</v>
          </cell>
          <cell r="M965">
            <v>1464328.0000000494</v>
          </cell>
          <cell r="N965">
            <v>40772.948240740741</v>
          </cell>
          <cell r="O965">
            <v>40772.948240740741</v>
          </cell>
          <cell r="P965">
            <v>161.19999694824219</v>
          </cell>
        </row>
        <row r="966">
          <cell r="A966">
            <v>1373661.0000002431</v>
          </cell>
          <cell r="B966">
            <v>40771.898854166669</v>
          </cell>
          <cell r="C966">
            <v>40771.898854166669</v>
          </cell>
          <cell r="D966">
            <v>201.80000305175781</v>
          </cell>
          <cell r="G966">
            <v>420429.99999979511</v>
          </cell>
          <cell r="H966">
            <v>40760.866087962961</v>
          </cell>
          <cell r="I966">
            <v>40760.866087962961</v>
          </cell>
          <cell r="J966">
            <v>107.5</v>
          </cell>
          <cell r="M966">
            <v>1466128.0000002589</v>
          </cell>
          <cell r="N966">
            <v>40772.969074074077</v>
          </cell>
          <cell r="O966">
            <v>40772.969074074077</v>
          </cell>
          <cell r="P966">
            <v>173.90000915527344</v>
          </cell>
        </row>
        <row r="967">
          <cell r="A967">
            <v>1374319.000000041</v>
          </cell>
          <cell r="B967">
            <v>40771.906469907408</v>
          </cell>
          <cell r="C967">
            <v>40771.906469907408</v>
          </cell>
          <cell r="D967">
            <v>202</v>
          </cell>
          <cell r="G967">
            <v>420446.99999999721</v>
          </cell>
          <cell r="H967">
            <v>40760.866284722222</v>
          </cell>
          <cell r="I967">
            <v>40760.866284722222</v>
          </cell>
          <cell r="J967">
            <v>128.80000305175781</v>
          </cell>
          <cell r="M967">
            <v>1467927.9999998398</v>
          </cell>
          <cell r="N967">
            <v>40772.989907407406</v>
          </cell>
          <cell r="O967">
            <v>40772.989907407406</v>
          </cell>
          <cell r="P967">
            <v>184.30000305175781</v>
          </cell>
        </row>
        <row r="968">
          <cell r="A968">
            <v>1376119.0000002505</v>
          </cell>
          <cell r="B968">
            <v>40771.927303240744</v>
          </cell>
          <cell r="C968">
            <v>40771.927303240744</v>
          </cell>
          <cell r="D968">
            <v>190</v>
          </cell>
          <cell r="G968">
            <v>421607.99999982119</v>
          </cell>
          <cell r="H968">
            <v>40760.87972222222</v>
          </cell>
          <cell r="I968">
            <v>40760.87972222222</v>
          </cell>
          <cell r="J968">
            <v>130.69999694824219</v>
          </cell>
          <cell r="M968">
            <v>1469728.0000000494</v>
          </cell>
          <cell r="N968">
            <v>40773.010740740741</v>
          </cell>
          <cell r="O968">
            <v>40773.010740740741</v>
          </cell>
          <cell r="P968">
            <v>189.10000610351562</v>
          </cell>
        </row>
        <row r="969">
          <cell r="A969">
            <v>1377920.0000000652</v>
          </cell>
          <cell r="B969">
            <v>40771.948148148149</v>
          </cell>
          <cell r="C969">
            <v>40771.948148148149</v>
          </cell>
          <cell r="D969">
            <v>173.80000305175781</v>
          </cell>
          <cell r="G969">
            <v>423408.00000003073</v>
          </cell>
          <cell r="H969">
            <v>40760.900555555556</v>
          </cell>
          <cell r="I969">
            <v>40760.900555555556</v>
          </cell>
          <cell r="J969">
            <v>130</v>
          </cell>
          <cell r="M969">
            <v>1471528.0000002589</v>
          </cell>
          <cell r="N969">
            <v>40773.031574074077</v>
          </cell>
          <cell r="O969">
            <v>40773.031574074077</v>
          </cell>
          <cell r="P969">
            <v>198.90000915527344</v>
          </cell>
        </row>
        <row r="970">
          <cell r="A970">
            <v>1379720.0000002747</v>
          </cell>
          <cell r="B970">
            <v>40771.968981481485</v>
          </cell>
          <cell r="C970">
            <v>40771.968981481485</v>
          </cell>
          <cell r="D970">
            <v>166</v>
          </cell>
          <cell r="G970">
            <v>425208.00000024028</v>
          </cell>
          <cell r="H970">
            <v>40760.921388888892</v>
          </cell>
          <cell r="I970">
            <v>40760.921388888892</v>
          </cell>
          <cell r="J970">
            <v>128.40000915527344</v>
          </cell>
          <cell r="M970">
            <v>1473329.0000000736</v>
          </cell>
          <cell r="N970">
            <v>40773.052418981482</v>
          </cell>
          <cell r="O970">
            <v>40773.052418981482</v>
          </cell>
          <cell r="P970">
            <v>197.19999694824219</v>
          </cell>
        </row>
        <row r="971">
          <cell r="A971">
            <v>1381519.9999998556</v>
          </cell>
          <cell r="B971">
            <v>40771.989814814813</v>
          </cell>
          <cell r="C971">
            <v>40771.989814814813</v>
          </cell>
          <cell r="D971">
            <v>157.5</v>
          </cell>
          <cell r="G971">
            <v>427007.99999982119</v>
          </cell>
          <cell r="H971">
            <v>40760.94222222222</v>
          </cell>
          <cell r="I971">
            <v>40760.94222222222</v>
          </cell>
          <cell r="J971">
            <v>132.10000610351562</v>
          </cell>
          <cell r="M971">
            <v>1475129.0000002831</v>
          </cell>
          <cell r="N971">
            <v>40773.073252314818</v>
          </cell>
          <cell r="O971">
            <v>40773.073252314818</v>
          </cell>
          <cell r="P971">
            <v>205.69999694824219</v>
          </cell>
        </row>
        <row r="972">
          <cell r="A972">
            <v>1383320.0000000652</v>
          </cell>
          <cell r="B972">
            <v>40772.010648148149</v>
          </cell>
          <cell r="C972">
            <v>40772.010648148149</v>
          </cell>
          <cell r="D972">
            <v>153.90000915527344</v>
          </cell>
          <cell r="G972">
            <v>428808.00000003073</v>
          </cell>
          <cell r="H972">
            <v>40760.963055555556</v>
          </cell>
          <cell r="I972">
            <v>40760.963055555556</v>
          </cell>
          <cell r="J972">
            <v>129.40000915527344</v>
          </cell>
          <cell r="M972">
            <v>1476928.999999864</v>
          </cell>
          <cell r="N972">
            <v>40773.094085648147</v>
          </cell>
          <cell r="O972">
            <v>40773.094085648147</v>
          </cell>
          <cell r="P972">
            <v>207.30000305175781</v>
          </cell>
        </row>
        <row r="973">
          <cell r="A973">
            <v>1385120.0000002747</v>
          </cell>
          <cell r="B973">
            <v>40772.031481481485</v>
          </cell>
          <cell r="C973">
            <v>40772.031481481485</v>
          </cell>
          <cell r="D973">
            <v>152.5</v>
          </cell>
          <cell r="G973">
            <v>430608.9999998454</v>
          </cell>
          <cell r="H973">
            <v>40760.983900462961</v>
          </cell>
          <cell r="I973">
            <v>40760.983900462961</v>
          </cell>
          <cell r="J973">
            <v>130.19999694824219</v>
          </cell>
          <cell r="M973">
            <v>1477662.0000002207</v>
          </cell>
          <cell r="N973">
            <v>40773.102569444447</v>
          </cell>
          <cell r="O973">
            <v>40773.102569444447</v>
          </cell>
          <cell r="P973">
            <v>165.19999694824219</v>
          </cell>
        </row>
        <row r="974">
          <cell r="A974">
            <v>1386919.9999998556</v>
          </cell>
          <cell r="B974">
            <v>40772.052314814813</v>
          </cell>
          <cell r="C974">
            <v>40772.052314814813</v>
          </cell>
          <cell r="D974">
            <v>148.80000305175781</v>
          </cell>
          <cell r="G974">
            <v>432409.00000005495</v>
          </cell>
          <cell r="H974">
            <v>40761.004733796297</v>
          </cell>
          <cell r="I974">
            <v>40761.004733796297</v>
          </cell>
          <cell r="J974">
            <v>127.5</v>
          </cell>
          <cell r="M974">
            <v>1477731.0000000056</v>
          </cell>
          <cell r="N974">
            <v>40773.103368055556</v>
          </cell>
          <cell r="O974">
            <v>40773.103368055556</v>
          </cell>
          <cell r="P974">
            <v>187.69999694824219</v>
          </cell>
        </row>
        <row r="975">
          <cell r="A975">
            <v>1388721.000000299</v>
          </cell>
          <cell r="B975">
            <v>40772.073159722226</v>
          </cell>
          <cell r="C975">
            <v>40772.073159722226</v>
          </cell>
          <cell r="D975">
            <v>131.60000610351562</v>
          </cell>
          <cell r="G975">
            <v>434209.0000002645</v>
          </cell>
          <cell r="H975">
            <v>40761.025567129633</v>
          </cell>
          <cell r="I975">
            <v>40761.025567129633</v>
          </cell>
          <cell r="J975">
            <v>127.30000305175781</v>
          </cell>
          <cell r="M975">
            <v>1478729.0000000736</v>
          </cell>
          <cell r="N975">
            <v>40773.114918981482</v>
          </cell>
          <cell r="O975">
            <v>40773.114918981482</v>
          </cell>
          <cell r="P975">
            <v>191.40000915527344</v>
          </cell>
        </row>
        <row r="976">
          <cell r="A976">
            <v>1390520.9999998799</v>
          </cell>
          <cell r="B976">
            <v>40772.093993055554</v>
          </cell>
          <cell r="C976">
            <v>40772.093993055554</v>
          </cell>
          <cell r="D976">
            <v>121.5</v>
          </cell>
          <cell r="G976">
            <v>436008.9999998454</v>
          </cell>
          <cell r="H976">
            <v>40761.046400462961</v>
          </cell>
          <cell r="I976">
            <v>40761.046400462961</v>
          </cell>
          <cell r="J976">
            <v>128.5</v>
          </cell>
          <cell r="M976">
            <v>1480529.0000002831</v>
          </cell>
          <cell r="N976">
            <v>40773.135752314818</v>
          </cell>
          <cell r="O976">
            <v>40773.135752314818</v>
          </cell>
          <cell r="P976">
            <v>192.69999694824219</v>
          </cell>
        </row>
        <row r="977">
          <cell r="A977">
            <v>1391416.9999999925</v>
          </cell>
          <cell r="B977">
            <v>40772.104363425926</v>
          </cell>
          <cell r="C977">
            <v>40772.104363425926</v>
          </cell>
          <cell r="D977">
            <v>51.5</v>
          </cell>
          <cell r="G977">
            <v>437809.00000005495</v>
          </cell>
          <cell r="H977">
            <v>40761.067233796297</v>
          </cell>
          <cell r="I977">
            <v>40761.067233796297</v>
          </cell>
          <cell r="J977">
            <v>130</v>
          </cell>
          <cell r="M977">
            <v>1482330.0000000978</v>
          </cell>
          <cell r="N977">
            <v>40773.156597222223</v>
          </cell>
          <cell r="O977">
            <v>40773.156597222223</v>
          </cell>
          <cell r="P977">
            <v>185</v>
          </cell>
        </row>
        <row r="978">
          <cell r="A978">
            <v>1391442.9999997839</v>
          </cell>
          <cell r="B978">
            <v>40772.104664351849</v>
          </cell>
          <cell r="C978">
            <v>40772.104664351849</v>
          </cell>
          <cell r="D978">
            <v>1.7000000476837158</v>
          </cell>
          <cell r="G978">
            <v>439609.0000002645</v>
          </cell>
          <cell r="H978">
            <v>40761.088067129633</v>
          </cell>
          <cell r="I978">
            <v>40761.088067129633</v>
          </cell>
          <cell r="J978">
            <v>129.5</v>
          </cell>
          <cell r="M978">
            <v>1484130.0000003073</v>
          </cell>
          <cell r="N978">
            <v>40773.177430555559</v>
          </cell>
          <cell r="O978">
            <v>40773.177430555559</v>
          </cell>
          <cell r="P978">
            <v>177.69999694824219</v>
          </cell>
        </row>
        <row r="979">
          <cell r="A979">
            <v>1391469.000000204</v>
          </cell>
          <cell r="B979">
            <v>40772.10496527778</v>
          </cell>
          <cell r="C979">
            <v>40772.10496527778</v>
          </cell>
          <cell r="D979">
            <v>32.200000762939453</v>
          </cell>
          <cell r="G979">
            <v>441408.9999998454</v>
          </cell>
          <cell r="H979">
            <v>40761.108900462961</v>
          </cell>
          <cell r="I979">
            <v>40761.108900462961</v>
          </cell>
          <cell r="J979">
            <v>128.40000915527344</v>
          </cell>
          <cell r="M979">
            <v>1485929.9999998882</v>
          </cell>
          <cell r="N979">
            <v>40773.198263888888</v>
          </cell>
          <cell r="O979">
            <v>40773.198263888888</v>
          </cell>
          <cell r="P979">
            <v>174</v>
          </cell>
        </row>
        <row r="980">
          <cell r="A980">
            <v>1392321.0000000894</v>
          </cell>
          <cell r="B980">
            <v>40772.11482638889</v>
          </cell>
          <cell r="C980">
            <v>40772.11482638889</v>
          </cell>
          <cell r="D980">
            <v>23.899999618530273</v>
          </cell>
          <cell r="G980">
            <v>443209.00000005495</v>
          </cell>
          <cell r="H980">
            <v>40761.129733796297</v>
          </cell>
          <cell r="I980">
            <v>40761.129733796297</v>
          </cell>
          <cell r="J980">
            <v>128.19999694824219</v>
          </cell>
          <cell r="M980">
            <v>1487730.0000000978</v>
          </cell>
          <cell r="N980">
            <v>40773.219097222223</v>
          </cell>
          <cell r="O980">
            <v>40773.219097222223</v>
          </cell>
          <cell r="P980">
            <v>165.30000305175781</v>
          </cell>
        </row>
        <row r="981">
          <cell r="A981">
            <v>1394121.000000299</v>
          </cell>
          <cell r="B981">
            <v>40772.135659722226</v>
          </cell>
          <cell r="C981">
            <v>40772.135659722226</v>
          </cell>
          <cell r="D981">
            <v>19.899999618530273</v>
          </cell>
          <cell r="G981">
            <v>445009.99999986961</v>
          </cell>
          <cell r="H981">
            <v>40761.150578703702</v>
          </cell>
          <cell r="I981">
            <v>40761.150578703702</v>
          </cell>
          <cell r="J981">
            <v>126.09999847412109</v>
          </cell>
          <cell r="M981">
            <v>1488683.9999999385</v>
          </cell>
          <cell r="N981">
            <v>40773.230138888888</v>
          </cell>
          <cell r="O981">
            <v>40773.230138888888</v>
          </cell>
          <cell r="P981">
            <v>213.10000610351562</v>
          </cell>
        </row>
        <row r="982">
          <cell r="A982">
            <v>1395920.9999998799</v>
          </cell>
          <cell r="B982">
            <v>40772.156493055554</v>
          </cell>
          <cell r="C982">
            <v>40772.156493055554</v>
          </cell>
          <cell r="D982">
            <v>19.5</v>
          </cell>
          <cell r="G982">
            <v>446810.00000007916</v>
          </cell>
          <cell r="H982">
            <v>40761.171412037038</v>
          </cell>
          <cell r="I982">
            <v>40761.171412037038</v>
          </cell>
          <cell r="J982">
            <v>132.19999694824219</v>
          </cell>
          <cell r="M982">
            <v>1489530.0000003073</v>
          </cell>
          <cell r="N982">
            <v>40773.239930555559</v>
          </cell>
          <cell r="O982">
            <v>40773.239930555559</v>
          </cell>
          <cell r="P982">
            <v>220</v>
          </cell>
        </row>
        <row r="983">
          <cell r="A983">
            <v>1397721.0000000894</v>
          </cell>
          <cell r="B983">
            <v>40772.17732638889</v>
          </cell>
          <cell r="C983">
            <v>40772.17732638889</v>
          </cell>
          <cell r="D983">
            <v>24.30000114440918</v>
          </cell>
          <cell r="G983">
            <v>448610.00000028871</v>
          </cell>
          <cell r="H983">
            <v>40761.192245370374</v>
          </cell>
          <cell r="I983">
            <v>40761.192245370374</v>
          </cell>
          <cell r="J983">
            <v>128</v>
          </cell>
          <cell r="M983">
            <v>1491329.9999998882</v>
          </cell>
          <cell r="N983">
            <v>40773.260763888888</v>
          </cell>
          <cell r="O983">
            <v>40773.260763888888</v>
          </cell>
          <cell r="P983">
            <v>230.90000915527344</v>
          </cell>
        </row>
        <row r="984">
          <cell r="A984">
            <v>1399521.9999999041</v>
          </cell>
          <cell r="B984">
            <v>40772.198171296295</v>
          </cell>
          <cell r="C984">
            <v>40772.198171296295</v>
          </cell>
          <cell r="D984">
            <v>21</v>
          </cell>
          <cell r="G984">
            <v>450409.99999986961</v>
          </cell>
          <cell r="H984">
            <v>40761.213078703702</v>
          </cell>
          <cell r="I984">
            <v>40761.213078703702</v>
          </cell>
          <cell r="J984">
            <v>130.30000305175781</v>
          </cell>
          <cell r="M984">
            <v>1493130.9999997029</v>
          </cell>
          <cell r="N984">
            <v>40773.281608796293</v>
          </cell>
          <cell r="O984">
            <v>40773.281608796293</v>
          </cell>
          <cell r="P984">
            <v>230.80000305175781</v>
          </cell>
        </row>
        <row r="985">
          <cell r="A985">
            <v>1401322.0000001136</v>
          </cell>
          <cell r="B985">
            <v>40772.219004629631</v>
          </cell>
          <cell r="C985">
            <v>40772.219004629631</v>
          </cell>
          <cell r="D985">
            <v>17.700000762939453</v>
          </cell>
          <cell r="G985">
            <v>452211.00000031292</v>
          </cell>
          <cell r="H985">
            <v>40761.233923611115</v>
          </cell>
          <cell r="I985">
            <v>40761.233923611115</v>
          </cell>
          <cell r="J985">
            <v>132</v>
          </cell>
          <cell r="M985">
            <v>1494930.9999999125</v>
          </cell>
          <cell r="N985">
            <v>40773.302442129629</v>
          </cell>
          <cell r="O985">
            <v>40773.302442129629</v>
          </cell>
          <cell r="P985">
            <v>220.30000305175781</v>
          </cell>
        </row>
        <row r="986">
          <cell r="A986">
            <v>1402374.999999837</v>
          </cell>
          <cell r="B986">
            <v>40772.231192129628</v>
          </cell>
          <cell r="C986">
            <v>40772.231192129628</v>
          </cell>
          <cell r="D986">
            <v>57.5</v>
          </cell>
          <cell r="G986">
            <v>454010.99999989383</v>
          </cell>
          <cell r="H986">
            <v>40761.254756944443</v>
          </cell>
          <cell r="I986">
            <v>40761.254756944443</v>
          </cell>
          <cell r="J986">
            <v>131.5</v>
          </cell>
          <cell r="M986">
            <v>1496731.000000122</v>
          </cell>
          <cell r="N986">
            <v>40773.323275462964</v>
          </cell>
          <cell r="O986">
            <v>40773.323275462964</v>
          </cell>
          <cell r="P986">
            <v>203.30000305175781</v>
          </cell>
        </row>
        <row r="987">
          <cell r="A987">
            <v>1403121.9999996945</v>
          </cell>
          <cell r="B987">
            <v>40772.239837962959</v>
          </cell>
          <cell r="C987">
            <v>40772.239837962959</v>
          </cell>
          <cell r="D987">
            <v>51.100002288818359</v>
          </cell>
          <cell r="G987">
            <v>455166.00000020117</v>
          </cell>
          <cell r="H987">
            <v>40761.268125000002</v>
          </cell>
          <cell r="I987">
            <v>40761.268125000002</v>
          </cell>
          <cell r="J987">
            <v>102.80000305175781</v>
          </cell>
          <cell r="M987">
            <v>1498530.9999997029</v>
          </cell>
          <cell r="N987">
            <v>40773.344108796293</v>
          </cell>
          <cell r="O987">
            <v>40773.344108796293</v>
          </cell>
          <cell r="P987">
            <v>187</v>
          </cell>
        </row>
        <row r="988">
          <cell r="A988">
            <v>1404921.9999999041</v>
          </cell>
          <cell r="B988">
            <v>40772.260671296295</v>
          </cell>
          <cell r="C988">
            <v>40772.260671296295</v>
          </cell>
          <cell r="D988">
            <v>59.100002288818359</v>
          </cell>
          <cell r="G988">
            <v>455177.00000025798</v>
          </cell>
          <cell r="H988">
            <v>40761.268252314818</v>
          </cell>
          <cell r="I988">
            <v>40761.268252314818</v>
          </cell>
          <cell r="J988">
            <v>130</v>
          </cell>
          <cell r="M988">
            <v>1500311.0000002664</v>
          </cell>
          <cell r="N988">
            <v>40773.364710648151</v>
          </cell>
          <cell r="O988">
            <v>40773.364710648151</v>
          </cell>
          <cell r="P988">
            <v>166.90000915527344</v>
          </cell>
        </row>
        <row r="989">
          <cell r="A989">
            <v>1406722.0000001136</v>
          </cell>
          <cell r="B989">
            <v>40772.281504629631</v>
          </cell>
          <cell r="C989">
            <v>40772.281504629631</v>
          </cell>
          <cell r="D989">
            <v>59.900001525878906</v>
          </cell>
          <cell r="G989">
            <v>455187.00000008103</v>
          </cell>
          <cell r="H989">
            <v>40761.268368055556</v>
          </cell>
          <cell r="I989">
            <v>40761.268368055556</v>
          </cell>
          <cell r="J989">
            <v>102.20000457763672</v>
          </cell>
          <cell r="M989">
            <v>1500330.9999999125</v>
          </cell>
          <cell r="N989">
            <v>40773.364942129629</v>
          </cell>
          <cell r="O989">
            <v>40773.364942129629</v>
          </cell>
          <cell r="P989">
            <v>167.30000305175781</v>
          </cell>
        </row>
        <row r="990">
          <cell r="A990">
            <v>1408341.0000001313</v>
          </cell>
          <cell r="B990">
            <v>40772.300243055557</v>
          </cell>
          <cell r="C990">
            <v>40772.300243055557</v>
          </cell>
          <cell r="D990">
            <v>92.300003051757813</v>
          </cell>
          <cell r="G990">
            <v>455198.00000013784</v>
          </cell>
          <cell r="H990">
            <v>40761.268495370372</v>
          </cell>
          <cell r="I990">
            <v>40761.268495370372</v>
          </cell>
          <cell r="J990">
            <v>130.90000915527344</v>
          </cell>
          <cell r="M990">
            <v>1502131.9999997271</v>
          </cell>
          <cell r="N990">
            <v>40773.385787037034</v>
          </cell>
          <cell r="O990">
            <v>40773.385787037034</v>
          </cell>
          <cell r="P990">
            <v>149.5</v>
          </cell>
        </row>
        <row r="991">
          <cell r="A991">
            <v>1408521.9999996945</v>
          </cell>
          <cell r="B991">
            <v>40772.302337962959</v>
          </cell>
          <cell r="C991">
            <v>40772.302337962959</v>
          </cell>
          <cell r="D991">
            <v>97.400001525878906</v>
          </cell>
          <cell r="G991">
            <v>455811.00000010338</v>
          </cell>
          <cell r="H991">
            <v>40761.275590277779</v>
          </cell>
          <cell r="I991">
            <v>40761.275590277779</v>
          </cell>
          <cell r="J991">
            <v>134.40000915527344</v>
          </cell>
          <cell r="M991">
            <v>1503931.9999999367</v>
          </cell>
          <cell r="N991">
            <v>40773.40662037037</v>
          </cell>
          <cell r="O991">
            <v>40773.40662037037</v>
          </cell>
          <cell r="P991">
            <v>156.5</v>
          </cell>
        </row>
        <row r="992">
          <cell r="A992">
            <v>1410323.0000001378</v>
          </cell>
          <cell r="B992">
            <v>40772.323182870372</v>
          </cell>
          <cell r="C992">
            <v>40772.323182870372</v>
          </cell>
          <cell r="D992">
            <v>113.5</v>
          </cell>
          <cell r="G992">
            <v>457411.00000008009</v>
          </cell>
          <cell r="H992">
            <v>40761.294108796297</v>
          </cell>
          <cell r="I992">
            <v>40761.294108796297</v>
          </cell>
          <cell r="J992">
            <v>117.20000457763672</v>
          </cell>
          <cell r="M992">
            <v>1505732.0000001462</v>
          </cell>
          <cell r="N992">
            <v>40773.427453703705</v>
          </cell>
          <cell r="O992">
            <v>40773.427453703705</v>
          </cell>
          <cell r="P992">
            <v>165.40000915527344</v>
          </cell>
        </row>
        <row r="993">
          <cell r="A993">
            <v>1411904.0000000736</v>
          </cell>
          <cell r="B993">
            <v>40772.341481481482</v>
          </cell>
          <cell r="C993">
            <v>40772.341481481482</v>
          </cell>
          <cell r="D993">
            <v>144.5</v>
          </cell>
          <cell r="G993">
            <v>457422.0000001369</v>
          </cell>
          <cell r="H993">
            <v>40761.294236111113</v>
          </cell>
          <cell r="I993">
            <v>40761.294236111113</v>
          </cell>
          <cell r="J993">
            <v>132.5</v>
          </cell>
          <cell r="M993">
            <v>1507531.9999997271</v>
          </cell>
          <cell r="N993">
            <v>40773.448287037034</v>
          </cell>
          <cell r="O993">
            <v>40773.448287037034</v>
          </cell>
          <cell r="P993">
            <v>169.40000915527344</v>
          </cell>
        </row>
        <row r="994">
          <cell r="A994">
            <v>1412122.9999997187</v>
          </cell>
          <cell r="B994">
            <v>40772.3440162037</v>
          </cell>
          <cell r="C994">
            <v>40772.3440162037</v>
          </cell>
          <cell r="D994">
            <v>142.10000610351562</v>
          </cell>
          <cell r="G994">
            <v>457611.00000031292</v>
          </cell>
          <cell r="H994">
            <v>40761.296423611115</v>
          </cell>
          <cell r="I994">
            <v>40761.296423611115</v>
          </cell>
          <cell r="J994">
            <v>131.60000610351562</v>
          </cell>
          <cell r="M994">
            <v>1509333.0000001704</v>
          </cell>
          <cell r="N994">
            <v>40773.469131944446</v>
          </cell>
          <cell r="O994">
            <v>40773.469131944446</v>
          </cell>
          <cell r="P994">
            <v>170.90000915527344</v>
          </cell>
        </row>
        <row r="995">
          <cell r="A995">
            <v>1413922.9999999283</v>
          </cell>
          <cell r="B995">
            <v>40772.364849537036</v>
          </cell>
          <cell r="C995">
            <v>40772.364849537036</v>
          </cell>
          <cell r="D995">
            <v>164.60000610351562</v>
          </cell>
          <cell r="G995">
            <v>458282.00000000652</v>
          </cell>
          <cell r="H995">
            <v>40761.304189814815</v>
          </cell>
          <cell r="I995">
            <v>40761.304189814815</v>
          </cell>
          <cell r="J995">
            <v>118.90000152587891</v>
          </cell>
          <cell r="M995">
            <v>1511132.9999997513</v>
          </cell>
          <cell r="N995">
            <v>40773.489965277775</v>
          </cell>
          <cell r="O995">
            <v>40773.489965277775</v>
          </cell>
          <cell r="P995">
            <v>168.80000305175781</v>
          </cell>
        </row>
        <row r="996">
          <cell r="A996">
            <v>1415565.0000002934</v>
          </cell>
          <cell r="B996">
            <v>40772.38385416667</v>
          </cell>
          <cell r="C996">
            <v>40772.38385416667</v>
          </cell>
          <cell r="D996">
            <v>195</v>
          </cell>
          <cell r="G996">
            <v>458304.00000012014</v>
          </cell>
          <cell r="H996">
            <v>40761.304444444446</v>
          </cell>
          <cell r="I996">
            <v>40761.304444444446</v>
          </cell>
          <cell r="J996">
            <v>133.60000610351562</v>
          </cell>
          <cell r="M996">
            <v>1512932.9999999609</v>
          </cell>
          <cell r="N996">
            <v>40773.510798611111</v>
          </cell>
          <cell r="O996">
            <v>40773.510798611111</v>
          </cell>
          <cell r="P996">
            <v>166.30000305175781</v>
          </cell>
        </row>
        <row r="997">
          <cell r="A997">
            <v>1415723.0000001378</v>
          </cell>
          <cell r="B997">
            <v>40772.385682870372</v>
          </cell>
          <cell r="C997">
            <v>40772.385682870372</v>
          </cell>
          <cell r="D997">
            <v>194.5</v>
          </cell>
          <cell r="G997">
            <v>458455.99999981932</v>
          </cell>
          <cell r="H997">
            <v>40761.306203703702</v>
          </cell>
          <cell r="I997">
            <v>40761.306203703702</v>
          </cell>
          <cell r="J997">
            <v>118.80000305175781</v>
          </cell>
          <cell r="M997">
            <v>1514733.0000001704</v>
          </cell>
          <cell r="N997">
            <v>40773.531631944446</v>
          </cell>
          <cell r="O997">
            <v>40773.531631944446</v>
          </cell>
          <cell r="P997">
            <v>172.30000305175781</v>
          </cell>
        </row>
        <row r="998">
          <cell r="A998">
            <v>1417522.9999997187</v>
          </cell>
          <cell r="B998">
            <v>40772.4065162037</v>
          </cell>
          <cell r="C998">
            <v>40772.4065162037</v>
          </cell>
          <cell r="D998">
            <v>196.10000610351562</v>
          </cell>
          <cell r="G998">
            <v>458466.99999987613</v>
          </cell>
          <cell r="H998">
            <v>40761.306331018517</v>
          </cell>
          <cell r="I998">
            <v>40761.306331018517</v>
          </cell>
          <cell r="J998">
            <v>134.90000915527344</v>
          </cell>
          <cell r="M998">
            <v>1516532.9999997513</v>
          </cell>
          <cell r="N998">
            <v>40773.552465277775</v>
          </cell>
          <cell r="O998">
            <v>40773.552465277775</v>
          </cell>
          <cell r="P998">
            <v>176.19999694824219</v>
          </cell>
        </row>
        <row r="999">
          <cell r="A999">
            <v>1419324.0000001621</v>
          </cell>
          <cell r="B999">
            <v>40772.427361111113</v>
          </cell>
          <cell r="C999">
            <v>40772.427361111113</v>
          </cell>
          <cell r="D999">
            <v>199.10000610351562</v>
          </cell>
          <cell r="G999">
            <v>459033.00000017043</v>
          </cell>
          <cell r="H999">
            <v>40761.312881944446</v>
          </cell>
          <cell r="I999">
            <v>40761.312881944446</v>
          </cell>
          <cell r="J999">
            <v>108.40000152587891</v>
          </cell>
          <cell r="M999">
            <v>1518334.0000001946</v>
          </cell>
          <cell r="N999">
            <v>40773.573310185187</v>
          </cell>
          <cell r="O999">
            <v>40773.573310185187</v>
          </cell>
          <cell r="P999">
            <v>178.30000305175781</v>
          </cell>
        </row>
        <row r="1000">
          <cell r="A1000">
            <v>1421123.999999743</v>
          </cell>
          <cell r="B1000">
            <v>40772.448194444441</v>
          </cell>
          <cell r="C1000">
            <v>40772.448194444441</v>
          </cell>
          <cell r="D1000">
            <v>197</v>
          </cell>
          <cell r="G1000">
            <v>459055.00000028405</v>
          </cell>
          <cell r="H1000">
            <v>40761.313136574077</v>
          </cell>
          <cell r="I1000">
            <v>40761.313136574077</v>
          </cell>
          <cell r="J1000">
            <v>125.30000305175781</v>
          </cell>
          <cell r="M1000">
            <v>1520133.9999997756</v>
          </cell>
          <cell r="N1000">
            <v>40773.594143518516</v>
          </cell>
          <cell r="O1000">
            <v>40773.594143518516</v>
          </cell>
          <cell r="P1000">
            <v>175.10000610351562</v>
          </cell>
        </row>
        <row r="1001">
          <cell r="A1001">
            <v>1422923.9999999525</v>
          </cell>
          <cell r="B1001">
            <v>40772.469027777777</v>
          </cell>
          <cell r="C1001">
            <v>40772.469027777777</v>
          </cell>
          <cell r="D1001">
            <v>182.5</v>
          </cell>
          <cell r="G1001">
            <v>459348.99999985937</v>
          </cell>
          <cell r="H1001">
            <v>40761.31653935185</v>
          </cell>
          <cell r="I1001">
            <v>40761.31653935185</v>
          </cell>
          <cell r="J1001">
            <v>138.5</v>
          </cell>
          <cell r="M1001">
            <v>1521933.9999999851</v>
          </cell>
          <cell r="N1001">
            <v>40773.614976851852</v>
          </cell>
          <cell r="O1001">
            <v>40773.614976851852</v>
          </cell>
          <cell r="P1001">
            <v>182.80000305175781</v>
          </cell>
        </row>
        <row r="1002">
          <cell r="A1002">
            <v>1424724.0000001621</v>
          </cell>
          <cell r="B1002">
            <v>40772.489861111113</v>
          </cell>
          <cell r="C1002">
            <v>40772.489861111113</v>
          </cell>
          <cell r="D1002">
            <v>186.30000305175781</v>
          </cell>
          <cell r="G1002">
            <v>459412.00000012759</v>
          </cell>
          <cell r="H1002">
            <v>40761.31726851852</v>
          </cell>
          <cell r="I1002">
            <v>40761.31726851852</v>
          </cell>
          <cell r="J1002">
            <v>130.19999694824219</v>
          </cell>
          <cell r="M1002">
            <v>1523734.0000001946</v>
          </cell>
          <cell r="N1002">
            <v>40773.635810185187</v>
          </cell>
          <cell r="O1002">
            <v>40773.635810185187</v>
          </cell>
          <cell r="P1002">
            <v>184.69999694824219</v>
          </cell>
        </row>
        <row r="1003">
          <cell r="A1003">
            <v>1426523.999999743</v>
          </cell>
          <cell r="B1003">
            <v>40772.510694444441</v>
          </cell>
          <cell r="C1003">
            <v>40772.510694444441</v>
          </cell>
          <cell r="D1003">
            <v>186.69999694824219</v>
          </cell>
          <cell r="G1003">
            <v>459959.99999998603</v>
          </cell>
          <cell r="H1003">
            <v>40761.323611111111</v>
          </cell>
          <cell r="I1003">
            <v>40761.323611111111</v>
          </cell>
          <cell r="J1003">
            <v>116.09999847412109</v>
          </cell>
          <cell r="M1003">
            <v>1525533.9999997756</v>
          </cell>
          <cell r="N1003">
            <v>40773.656643518516</v>
          </cell>
          <cell r="O1003">
            <v>40773.656643518516</v>
          </cell>
          <cell r="P1003">
            <v>187.69999694824219</v>
          </cell>
        </row>
        <row r="1004">
          <cell r="A1004">
            <v>1428323.9999999525</v>
          </cell>
          <cell r="B1004">
            <v>40772.531527777777</v>
          </cell>
          <cell r="C1004">
            <v>40772.531527777777</v>
          </cell>
          <cell r="D1004">
            <v>180.40000915527344</v>
          </cell>
          <cell r="G1004">
            <v>459980.99999986589</v>
          </cell>
          <cell r="H1004">
            <v>40761.323854166665</v>
          </cell>
          <cell r="I1004">
            <v>40761.323854166665</v>
          </cell>
          <cell r="J1004">
            <v>129.5</v>
          </cell>
          <cell r="M1004">
            <v>1527333.9999999851</v>
          </cell>
          <cell r="N1004">
            <v>40773.677476851852</v>
          </cell>
          <cell r="O1004">
            <v>40773.677476851852</v>
          </cell>
          <cell r="P1004">
            <v>177.40000915527344</v>
          </cell>
        </row>
        <row r="1005">
          <cell r="A1005">
            <v>1430124.0000001621</v>
          </cell>
          <cell r="B1005">
            <v>40772.552361111113</v>
          </cell>
          <cell r="C1005">
            <v>40772.552361111113</v>
          </cell>
          <cell r="D1005">
            <v>172.90000915527344</v>
          </cell>
          <cell r="G1005">
            <v>461211.9999997085</v>
          </cell>
          <cell r="H1005">
            <v>40761.338101851848</v>
          </cell>
          <cell r="I1005">
            <v>40761.338101851848</v>
          </cell>
          <cell r="J1005">
            <v>128.10000610351562</v>
          </cell>
          <cell r="M1005">
            <v>1528287.0000002207</v>
          </cell>
          <cell r="N1005">
            <v>40773.688506944447</v>
          </cell>
          <cell r="O1005">
            <v>40773.688506944447</v>
          </cell>
          <cell r="P1005">
            <v>135.19999694824219</v>
          </cell>
        </row>
        <row r="1006">
          <cell r="A1006">
            <v>1431924.9999999767</v>
          </cell>
          <cell r="B1006">
            <v>40772.573206018518</v>
          </cell>
          <cell r="C1006">
            <v>40772.573206018518</v>
          </cell>
          <cell r="D1006">
            <v>151.80000305175781</v>
          </cell>
          <cell r="G1006">
            <v>463011.99999991804</v>
          </cell>
          <cell r="H1006">
            <v>40761.358935185184</v>
          </cell>
          <cell r="I1006">
            <v>40761.358935185184</v>
          </cell>
          <cell r="J1006">
            <v>130.60000610351562</v>
          </cell>
          <cell r="M1006">
            <v>1528596.0000001593</v>
          </cell>
          <cell r="N1006">
            <v>40773.692083333335</v>
          </cell>
          <cell r="O1006">
            <v>40773.692083333335</v>
          </cell>
          <cell r="P1006">
            <v>155.5</v>
          </cell>
        </row>
        <row r="1007">
          <cell r="A1007">
            <v>1433725.0000001863</v>
          </cell>
          <cell r="B1007">
            <v>40772.594039351854</v>
          </cell>
          <cell r="C1007">
            <v>40772.594039351854</v>
          </cell>
          <cell r="D1007">
            <v>150.5</v>
          </cell>
          <cell r="G1007">
            <v>464812.00000012759</v>
          </cell>
          <cell r="H1007">
            <v>40761.37976851852</v>
          </cell>
          <cell r="I1007">
            <v>40761.37976851852</v>
          </cell>
          <cell r="J1007">
            <v>127</v>
          </cell>
          <cell r="M1007">
            <v>1529134.0000001946</v>
          </cell>
          <cell r="N1007">
            <v>40773.698310185187</v>
          </cell>
          <cell r="O1007">
            <v>40773.698310185187</v>
          </cell>
          <cell r="P1007">
            <v>153.80000305175781</v>
          </cell>
        </row>
        <row r="1008">
          <cell r="A1008">
            <v>1435524.9999997672</v>
          </cell>
          <cell r="B1008">
            <v>40772.614872685182</v>
          </cell>
          <cell r="C1008">
            <v>40772.614872685182</v>
          </cell>
          <cell r="D1008">
            <v>154.10000610351562</v>
          </cell>
          <cell r="G1008">
            <v>466154.99999974854</v>
          </cell>
          <cell r="H1008">
            <v>40761.395312499997</v>
          </cell>
          <cell r="I1008">
            <v>40761.395312499997</v>
          </cell>
          <cell r="J1008">
            <v>103.40000152587891</v>
          </cell>
          <cell r="M1008">
            <v>1530933.9999997756</v>
          </cell>
          <cell r="N1008">
            <v>40773.719143518516</v>
          </cell>
          <cell r="O1008">
            <v>40773.719143518516</v>
          </cell>
          <cell r="P1008">
            <v>155</v>
          </cell>
        </row>
        <row r="1009">
          <cell r="A1009">
            <v>1437324.9999999767</v>
          </cell>
          <cell r="B1009">
            <v>40772.635706018518</v>
          </cell>
          <cell r="C1009">
            <v>40772.635706018518</v>
          </cell>
          <cell r="D1009">
            <v>155</v>
          </cell>
          <cell r="G1009">
            <v>466165.00000020023</v>
          </cell>
          <cell r="H1009">
            <v>40761.395428240743</v>
          </cell>
          <cell r="I1009">
            <v>40761.395428240743</v>
          </cell>
          <cell r="J1009">
            <v>124.80000305175781</v>
          </cell>
          <cell r="M1009">
            <v>1532733.9999999851</v>
          </cell>
          <cell r="N1009">
            <v>40773.739976851852</v>
          </cell>
          <cell r="O1009">
            <v>40773.739976851852</v>
          </cell>
          <cell r="P1009">
            <v>144.10000610351562</v>
          </cell>
        </row>
        <row r="1010">
          <cell r="A1010">
            <v>1439125.0000001863</v>
          </cell>
          <cell r="B1010">
            <v>40772.656539351854</v>
          </cell>
          <cell r="C1010">
            <v>40772.656539351854</v>
          </cell>
          <cell r="D1010">
            <v>165.80000305175781</v>
          </cell>
          <cell r="G1010">
            <v>466284.99999996275</v>
          </cell>
          <cell r="H1010">
            <v>40761.396817129629</v>
          </cell>
          <cell r="I1010">
            <v>40761.396817129629</v>
          </cell>
          <cell r="J1010">
            <v>111.5</v>
          </cell>
          <cell r="M1010">
            <v>1534534.9999997998</v>
          </cell>
          <cell r="N1010">
            <v>40773.760821759257</v>
          </cell>
          <cell r="O1010">
            <v>40773.760821759257</v>
          </cell>
          <cell r="P1010">
            <v>143.60000610351562</v>
          </cell>
        </row>
        <row r="1011">
          <cell r="A1011">
            <v>1440926.0000000009</v>
          </cell>
          <cell r="B1011">
            <v>40772.677384259259</v>
          </cell>
          <cell r="C1011">
            <v>40772.677384259259</v>
          </cell>
          <cell r="D1011">
            <v>170.90000915527344</v>
          </cell>
          <cell r="G1011">
            <v>466296.00000001956</v>
          </cell>
          <cell r="H1011">
            <v>40761.396944444445</v>
          </cell>
          <cell r="I1011">
            <v>40761.396944444445</v>
          </cell>
          <cell r="J1011">
            <v>128.19999694824219</v>
          </cell>
          <cell r="M1011">
            <v>1535040.0000002934</v>
          </cell>
          <cell r="N1011">
            <v>40773.76666666667</v>
          </cell>
          <cell r="O1011">
            <v>40773.76666666667</v>
          </cell>
          <cell r="P1011">
            <v>176.60000610351562</v>
          </cell>
        </row>
        <row r="1012">
          <cell r="A1012">
            <v>1442726.0000002105</v>
          </cell>
          <cell r="B1012">
            <v>40772.698217592595</v>
          </cell>
          <cell r="C1012">
            <v>40772.698217592595</v>
          </cell>
          <cell r="D1012">
            <v>182.90000915527344</v>
          </cell>
          <cell r="G1012">
            <v>466611.9999997085</v>
          </cell>
          <cell r="H1012">
            <v>40761.400601851848</v>
          </cell>
          <cell r="I1012">
            <v>40761.400601851848</v>
          </cell>
          <cell r="J1012">
            <v>131</v>
          </cell>
          <cell r="M1012">
            <v>1535201.9999998156</v>
          </cell>
          <cell r="N1012">
            <v>40773.768541666665</v>
          </cell>
          <cell r="O1012">
            <v>40773.768541666665</v>
          </cell>
          <cell r="P1012">
            <v>155.80000305175781</v>
          </cell>
        </row>
        <row r="1013">
          <cell r="A1013">
            <v>1444525.9999997914</v>
          </cell>
          <cell r="B1013">
            <v>40772.719050925924</v>
          </cell>
          <cell r="C1013">
            <v>40772.719050925924</v>
          </cell>
          <cell r="D1013">
            <v>184.60000610351562</v>
          </cell>
          <cell r="G1013">
            <v>466858.00000000745</v>
          </cell>
          <cell r="H1013">
            <v>40761.403449074074</v>
          </cell>
          <cell r="I1013">
            <v>40761.403449074074</v>
          </cell>
          <cell r="J1013">
            <v>116.20000457763672</v>
          </cell>
          <cell r="M1013">
            <v>1536300</v>
          </cell>
          <cell r="N1013">
            <v>40773.78125</v>
          </cell>
          <cell r="O1013">
            <v>40773.78125</v>
          </cell>
          <cell r="P1013">
            <v>135.30000305175781</v>
          </cell>
        </row>
        <row r="1014">
          <cell r="A1014">
            <v>1446326.0000000009</v>
          </cell>
          <cell r="B1014">
            <v>40772.739884259259</v>
          </cell>
          <cell r="C1014">
            <v>40772.739884259259</v>
          </cell>
          <cell r="D1014">
            <v>193.30000305175781</v>
          </cell>
          <cell r="G1014">
            <v>466878.99999988731</v>
          </cell>
          <cell r="H1014">
            <v>40761.403692129628</v>
          </cell>
          <cell r="I1014">
            <v>40761.403692129628</v>
          </cell>
          <cell r="J1014">
            <v>128.80000305175781</v>
          </cell>
          <cell r="M1014">
            <v>1536335.0000000093</v>
          </cell>
          <cell r="N1014">
            <v>40773.781655092593</v>
          </cell>
          <cell r="O1014">
            <v>40773.781655092593</v>
          </cell>
          <cell r="P1014">
            <v>135.80000305175781</v>
          </cell>
        </row>
        <row r="1015">
          <cell r="A1015">
            <v>1448126.0000002105</v>
          </cell>
          <cell r="B1015">
            <v>40772.760717592595</v>
          </cell>
          <cell r="C1015">
            <v>40772.760717592595</v>
          </cell>
          <cell r="D1015">
            <v>189.19999694824219</v>
          </cell>
          <cell r="G1015">
            <v>467144.99999983236</v>
          </cell>
          <cell r="H1015">
            <v>40761.406770833331</v>
          </cell>
          <cell r="I1015">
            <v>40761.406770833331</v>
          </cell>
          <cell r="J1015">
            <v>115.20000457763672</v>
          </cell>
          <cell r="M1015">
            <v>1538135.0000002189</v>
          </cell>
          <cell r="N1015">
            <v>40773.802488425928</v>
          </cell>
          <cell r="O1015">
            <v>40773.802488425928</v>
          </cell>
          <cell r="P1015">
            <v>131.19999694824219</v>
          </cell>
        </row>
        <row r="1016">
          <cell r="A1016">
            <v>1449925.9999997914</v>
          </cell>
          <cell r="B1016">
            <v>40772.781550925924</v>
          </cell>
          <cell r="C1016">
            <v>40772.781550925924</v>
          </cell>
          <cell r="D1016">
            <v>197.60000610351562</v>
          </cell>
          <cell r="G1016">
            <v>467157.00000012293</v>
          </cell>
          <cell r="H1016">
            <v>40761.406909722224</v>
          </cell>
          <cell r="I1016">
            <v>40761.406909722224</v>
          </cell>
          <cell r="J1016">
            <v>128.5</v>
          </cell>
          <cell r="M1016">
            <v>1539934.9999997998</v>
          </cell>
          <cell r="N1016">
            <v>40773.823321759257</v>
          </cell>
          <cell r="O1016">
            <v>40773.823321759257</v>
          </cell>
          <cell r="P1016">
            <v>131.80000305175781</v>
          </cell>
        </row>
        <row r="1017">
          <cell r="A1017">
            <v>1451727.0000002347</v>
          </cell>
          <cell r="B1017">
            <v>40772.802395833336</v>
          </cell>
          <cell r="C1017">
            <v>40772.802395833336</v>
          </cell>
          <cell r="D1017">
            <v>221.69999694824219</v>
          </cell>
          <cell r="G1017">
            <v>468413.00000015181</v>
          </cell>
          <cell r="H1017">
            <v>40761.421446759261</v>
          </cell>
          <cell r="I1017">
            <v>40761.421446759261</v>
          </cell>
          <cell r="J1017">
            <v>132</v>
          </cell>
          <cell r="M1017">
            <v>1541735.0000000093</v>
          </cell>
          <cell r="N1017">
            <v>40773.844155092593</v>
          </cell>
          <cell r="O1017">
            <v>40773.844155092593</v>
          </cell>
          <cell r="P1017">
            <v>131.5</v>
          </cell>
        </row>
        <row r="1018">
          <cell r="A1018">
            <v>1453526.9999998156</v>
          </cell>
          <cell r="B1018">
            <v>40772.823229166665</v>
          </cell>
          <cell r="C1018">
            <v>40772.823229166665</v>
          </cell>
          <cell r="D1018">
            <v>232.90000915527344</v>
          </cell>
          <cell r="G1018">
            <v>468744.00000020396</v>
          </cell>
          <cell r="H1018">
            <v>40761.42527777778</v>
          </cell>
          <cell r="I1018">
            <v>40761.42527777778</v>
          </cell>
          <cell r="J1018">
            <v>118.90000152587891</v>
          </cell>
          <cell r="M1018">
            <v>1543535.0000002189</v>
          </cell>
          <cell r="N1018">
            <v>40773.864988425928</v>
          </cell>
          <cell r="O1018">
            <v>40773.864988425928</v>
          </cell>
          <cell r="P1018">
            <v>137.80000305175781</v>
          </cell>
        </row>
        <row r="1019">
          <cell r="A1019">
            <v>1455327.0000000251</v>
          </cell>
          <cell r="B1019">
            <v>40772.8440625</v>
          </cell>
          <cell r="C1019">
            <v>40772.8440625</v>
          </cell>
          <cell r="D1019">
            <v>252.5</v>
          </cell>
          <cell r="G1019">
            <v>468790.9999998752</v>
          </cell>
          <cell r="H1019">
            <v>40761.425821759258</v>
          </cell>
          <cell r="I1019">
            <v>40761.425821759258</v>
          </cell>
          <cell r="J1019">
            <v>131.5</v>
          </cell>
          <cell r="M1019">
            <v>1545336.0000000335</v>
          </cell>
          <cell r="N1019">
            <v>40773.885833333334</v>
          </cell>
          <cell r="O1019">
            <v>40773.885833333334</v>
          </cell>
          <cell r="P1019">
            <v>142.30000305175781</v>
          </cell>
        </row>
        <row r="1020">
          <cell r="A1020">
            <v>1457127.0000002347</v>
          </cell>
          <cell r="B1020">
            <v>40772.864895833336</v>
          </cell>
          <cell r="C1020">
            <v>40772.864895833336</v>
          </cell>
          <cell r="D1020">
            <v>246.30000305175781</v>
          </cell>
          <cell r="G1020">
            <v>469198.99999969639</v>
          </cell>
          <cell r="H1020">
            <v>40761.430543981478</v>
          </cell>
          <cell r="I1020">
            <v>40761.430543981478</v>
          </cell>
          <cell r="J1020">
            <v>111.30000305175781</v>
          </cell>
          <cell r="M1020">
            <v>1547136.0000002431</v>
          </cell>
          <cell r="N1020">
            <v>40773.906666666669</v>
          </cell>
          <cell r="O1020">
            <v>40773.906666666669</v>
          </cell>
          <cell r="P1020">
            <v>155</v>
          </cell>
        </row>
        <row r="1021">
          <cell r="A1021">
            <v>1458926.9999998156</v>
          </cell>
          <cell r="B1021">
            <v>40772.885729166665</v>
          </cell>
          <cell r="C1021">
            <v>40772.885729166665</v>
          </cell>
          <cell r="D1021">
            <v>229.19999694824219</v>
          </cell>
          <cell r="G1021">
            <v>469209.00000014808</v>
          </cell>
          <cell r="H1021">
            <v>40761.430659722224</v>
          </cell>
          <cell r="I1021">
            <v>40761.430659722224</v>
          </cell>
          <cell r="J1021">
            <v>134.10000610351562</v>
          </cell>
          <cell r="M1021">
            <v>1548935.999999824</v>
          </cell>
          <cell r="N1021">
            <v>40773.927499999998</v>
          </cell>
          <cell r="O1021">
            <v>40773.927499999998</v>
          </cell>
          <cell r="P1021">
            <v>163.60000610351562</v>
          </cell>
        </row>
        <row r="1022">
          <cell r="A1022">
            <v>1460634.9999998929</v>
          </cell>
          <cell r="B1022">
            <v>40772.905497685184</v>
          </cell>
          <cell r="C1022">
            <v>40772.905497685184</v>
          </cell>
          <cell r="D1022">
            <v>198.5</v>
          </cell>
          <cell r="G1022">
            <v>470212.99999973271</v>
          </cell>
          <cell r="H1022">
            <v>40761.442280092589</v>
          </cell>
          <cell r="I1022">
            <v>40761.442280092589</v>
          </cell>
          <cell r="J1022">
            <v>127.40000152587891</v>
          </cell>
          <cell r="M1022">
            <v>1550736.0000000335</v>
          </cell>
          <cell r="N1022">
            <v>40773.948333333334</v>
          </cell>
          <cell r="O1022">
            <v>40773.948333333334</v>
          </cell>
          <cell r="P1022">
            <v>177.80000305175781</v>
          </cell>
        </row>
        <row r="1023">
          <cell r="A1023">
            <v>1460727.0000000251</v>
          </cell>
          <cell r="B1023">
            <v>40772.9065625</v>
          </cell>
          <cell r="C1023">
            <v>40772.9065625</v>
          </cell>
          <cell r="D1023">
            <v>202.80000305175781</v>
          </cell>
          <cell r="G1023">
            <v>472012.99999994226</v>
          </cell>
          <cell r="H1023">
            <v>40761.463113425925</v>
          </cell>
          <cell r="I1023">
            <v>40761.463113425925</v>
          </cell>
          <cell r="J1023">
            <v>130.80000305175781</v>
          </cell>
          <cell r="M1023">
            <v>1552536.0000002431</v>
          </cell>
          <cell r="N1023">
            <v>40773.969166666669</v>
          </cell>
          <cell r="O1023">
            <v>40773.969166666669</v>
          </cell>
          <cell r="P1023">
            <v>183.80000305175781</v>
          </cell>
        </row>
        <row r="1024">
          <cell r="A1024">
            <v>1462527.9999998398</v>
          </cell>
          <cell r="B1024">
            <v>40772.927407407406</v>
          </cell>
          <cell r="C1024">
            <v>40772.927407407406</v>
          </cell>
          <cell r="D1024">
            <v>187.19999694824219</v>
          </cell>
          <cell r="G1024">
            <v>473813.00000015181</v>
          </cell>
          <cell r="H1024">
            <v>40761.483946759261</v>
          </cell>
          <cell r="I1024">
            <v>40761.483946759261</v>
          </cell>
          <cell r="J1024">
            <v>128.40000915527344</v>
          </cell>
          <cell r="M1024">
            <v>1554335.999999824</v>
          </cell>
          <cell r="N1024">
            <v>40773.99</v>
          </cell>
          <cell r="O1024">
            <v>40773.99</v>
          </cell>
          <cell r="P1024">
            <v>190.69999694824219</v>
          </cell>
        </row>
        <row r="1025">
          <cell r="A1025">
            <v>1464328.0000000494</v>
          </cell>
          <cell r="B1025">
            <v>40772.948240740741</v>
          </cell>
          <cell r="C1025">
            <v>40772.948240740741</v>
          </cell>
          <cell r="D1025">
            <v>185.5</v>
          </cell>
          <cell r="G1025">
            <v>475612.99999973271</v>
          </cell>
          <cell r="H1025">
            <v>40761.504780092589</v>
          </cell>
          <cell r="I1025">
            <v>40761.504780092589</v>
          </cell>
          <cell r="J1025">
            <v>128.60000610351562</v>
          </cell>
          <cell r="M1025">
            <v>1556137.0000002673</v>
          </cell>
          <cell r="N1025">
            <v>40774.010844907411</v>
          </cell>
          <cell r="O1025">
            <v>40774.010844907411</v>
          </cell>
          <cell r="P1025">
            <v>190.5</v>
          </cell>
        </row>
        <row r="1026">
          <cell r="A1026">
            <v>1466128.0000002589</v>
          </cell>
          <cell r="B1026">
            <v>40772.969074074077</v>
          </cell>
          <cell r="C1026">
            <v>40772.969074074077</v>
          </cell>
          <cell r="D1026">
            <v>179.19999694824219</v>
          </cell>
          <cell r="G1026">
            <v>476777.00000025798</v>
          </cell>
          <cell r="H1026">
            <v>40761.518252314818</v>
          </cell>
          <cell r="I1026">
            <v>40761.518252314818</v>
          </cell>
          <cell r="J1026">
            <v>107.5</v>
          </cell>
          <cell r="M1026">
            <v>1557936.9999998482</v>
          </cell>
          <cell r="N1026">
            <v>40774.031678240739</v>
          </cell>
          <cell r="O1026">
            <v>40774.031678240739</v>
          </cell>
          <cell r="P1026">
            <v>187.69999694824219</v>
          </cell>
        </row>
        <row r="1027">
          <cell r="A1027">
            <v>1467927.9999998398</v>
          </cell>
          <cell r="B1027">
            <v>40772.989907407406</v>
          </cell>
          <cell r="C1027">
            <v>40772.989907407406</v>
          </cell>
          <cell r="D1027">
            <v>162.80000305175781</v>
          </cell>
          <cell r="G1027">
            <v>476791.99999999255</v>
          </cell>
          <cell r="H1027">
            <v>40761.518425925926</v>
          </cell>
          <cell r="I1027">
            <v>40761.518425925926</v>
          </cell>
          <cell r="J1027">
            <v>129.60000610351562</v>
          </cell>
          <cell r="M1027">
            <v>1559737.0000000577</v>
          </cell>
          <cell r="N1027">
            <v>40774.052511574075</v>
          </cell>
          <cell r="O1027">
            <v>40774.052511574075</v>
          </cell>
          <cell r="P1027">
            <v>189.60000610351562</v>
          </cell>
        </row>
        <row r="1028">
          <cell r="A1028">
            <v>1469728.0000000494</v>
          </cell>
          <cell r="B1028">
            <v>40773.010740740741</v>
          </cell>
          <cell r="C1028">
            <v>40773.010740740741</v>
          </cell>
          <cell r="D1028">
            <v>156.60000610351562</v>
          </cell>
          <cell r="G1028">
            <v>477414.00000017602</v>
          </cell>
          <cell r="H1028">
            <v>40761.525625000002</v>
          </cell>
          <cell r="I1028">
            <v>40761.525625000002</v>
          </cell>
          <cell r="J1028">
            <v>127.5</v>
          </cell>
          <cell r="M1028">
            <v>1561537.0000002673</v>
          </cell>
          <cell r="N1028">
            <v>40774.073344907411</v>
          </cell>
          <cell r="O1028">
            <v>40774.073344907411</v>
          </cell>
          <cell r="P1028">
            <v>195.10000610351562</v>
          </cell>
        </row>
        <row r="1029">
          <cell r="A1029">
            <v>1471528.0000002589</v>
          </cell>
          <cell r="B1029">
            <v>40773.031574074077</v>
          </cell>
          <cell r="C1029">
            <v>40773.031574074077</v>
          </cell>
          <cell r="D1029">
            <v>156.30000305175781</v>
          </cell>
          <cell r="G1029">
            <v>478753.00000011921</v>
          </cell>
          <cell r="H1029">
            <v>40761.541122685187</v>
          </cell>
          <cell r="I1029">
            <v>40761.541122685187</v>
          </cell>
          <cell r="J1029">
            <v>110</v>
          </cell>
          <cell r="M1029">
            <v>1563336.9999998482</v>
          </cell>
          <cell r="N1029">
            <v>40774.094178240739</v>
          </cell>
          <cell r="O1029">
            <v>40774.094178240739</v>
          </cell>
          <cell r="P1029">
            <v>205.90000915527344</v>
          </cell>
        </row>
        <row r="1030">
          <cell r="A1030">
            <v>1473329.0000000736</v>
          </cell>
          <cell r="B1030">
            <v>40773.052418981482</v>
          </cell>
          <cell r="C1030">
            <v>40773.052418981482</v>
          </cell>
          <cell r="D1030">
            <v>152.19999694824219</v>
          </cell>
          <cell r="G1030">
            <v>478802.00000025798</v>
          </cell>
          <cell r="H1030">
            <v>40761.541689814818</v>
          </cell>
          <cell r="I1030">
            <v>40761.541689814818</v>
          </cell>
          <cell r="J1030">
            <v>127.80000305175781</v>
          </cell>
          <cell r="M1030">
            <v>1565137.0000000577</v>
          </cell>
          <cell r="N1030">
            <v>40774.115011574075</v>
          </cell>
          <cell r="O1030">
            <v>40774.115011574075</v>
          </cell>
          <cell r="P1030">
            <v>212.40000915527344</v>
          </cell>
        </row>
        <row r="1031">
          <cell r="A1031">
            <v>1475129.0000002831</v>
          </cell>
          <cell r="B1031">
            <v>40773.073252314818</v>
          </cell>
          <cell r="C1031">
            <v>40773.073252314818</v>
          </cell>
          <cell r="D1031">
            <v>130.30000305175781</v>
          </cell>
          <cell r="G1031">
            <v>478939.00000022259</v>
          </cell>
          <cell r="H1031">
            <v>40761.543275462966</v>
          </cell>
          <cell r="I1031">
            <v>40761.543275462966</v>
          </cell>
          <cell r="J1031">
            <v>109.09999847412109</v>
          </cell>
          <cell r="M1031">
            <v>1566937.9999998724</v>
          </cell>
          <cell r="N1031">
            <v>40774.13585648148</v>
          </cell>
          <cell r="O1031">
            <v>40774.13585648148</v>
          </cell>
          <cell r="P1031">
            <v>219.60000610351562</v>
          </cell>
        </row>
        <row r="1032">
          <cell r="A1032">
            <v>1476928.999999864</v>
          </cell>
          <cell r="B1032">
            <v>40773.094085648147</v>
          </cell>
          <cell r="C1032">
            <v>40773.094085648147</v>
          </cell>
          <cell r="D1032">
            <v>107.59999847412109</v>
          </cell>
          <cell r="G1032">
            <v>478952.9999997234</v>
          </cell>
          <cell r="H1032">
            <v>40761.543437499997</v>
          </cell>
          <cell r="I1032">
            <v>40761.543437499997</v>
          </cell>
          <cell r="J1032">
            <v>127.70000457763672</v>
          </cell>
          <cell r="M1032">
            <v>1568738.000000082</v>
          </cell>
          <cell r="N1032">
            <v>40774.156689814816</v>
          </cell>
          <cell r="O1032">
            <v>40774.156689814816</v>
          </cell>
          <cell r="P1032">
            <v>224.60000610351562</v>
          </cell>
        </row>
        <row r="1033">
          <cell r="A1033">
            <v>1477662.9999998258</v>
          </cell>
          <cell r="B1033">
            <v>40773.102581018517</v>
          </cell>
          <cell r="C1033">
            <v>40773.102581018517</v>
          </cell>
          <cell r="D1033">
            <v>75.5</v>
          </cell>
          <cell r="G1033">
            <v>479081.99999970384</v>
          </cell>
          <cell r="H1033">
            <v>40761.544930555552</v>
          </cell>
          <cell r="I1033">
            <v>40761.544930555552</v>
          </cell>
          <cell r="J1033">
            <v>177.80000305175781</v>
          </cell>
          <cell r="M1033">
            <v>1570538.0000002915</v>
          </cell>
          <cell r="N1033">
            <v>40774.177523148152</v>
          </cell>
          <cell r="O1033">
            <v>40774.177523148152</v>
          </cell>
          <cell r="P1033">
            <v>223.19999694824219</v>
          </cell>
        </row>
        <row r="1034">
          <cell r="A1034">
            <v>1477678.9999997942</v>
          </cell>
          <cell r="B1034">
            <v>40773.102766203701</v>
          </cell>
          <cell r="C1034">
            <v>40773.102766203701</v>
          </cell>
          <cell r="D1034">
            <v>39.299999237060547</v>
          </cell>
          <cell r="G1034">
            <v>479092.00000015553</v>
          </cell>
          <cell r="H1034">
            <v>40761.545046296298</v>
          </cell>
          <cell r="I1034">
            <v>40761.545046296298</v>
          </cell>
          <cell r="J1034">
            <v>129.40000915527344</v>
          </cell>
          <cell r="M1034">
            <v>1572337.9999998724</v>
          </cell>
          <cell r="N1034">
            <v>40774.19835648148</v>
          </cell>
          <cell r="O1034">
            <v>40774.19835648148</v>
          </cell>
          <cell r="P1034">
            <v>220.19999694824219</v>
          </cell>
        </row>
        <row r="1035">
          <cell r="A1035">
            <v>1477700.9999999078</v>
          </cell>
          <cell r="B1035">
            <v>40773.103020833332</v>
          </cell>
          <cell r="C1035">
            <v>40773.103020833332</v>
          </cell>
          <cell r="D1035">
            <v>1.3999999761581421</v>
          </cell>
          <cell r="G1035">
            <v>479213.00000015181</v>
          </cell>
          <cell r="H1035">
            <v>40761.546446759261</v>
          </cell>
          <cell r="I1035">
            <v>40761.546446759261</v>
          </cell>
          <cell r="J1035">
            <v>130.40000915527344</v>
          </cell>
          <cell r="M1035">
            <v>1572520.9999999031</v>
          </cell>
          <cell r="N1035">
            <v>40774.200474537036</v>
          </cell>
          <cell r="O1035">
            <v>40774.200474537036</v>
          </cell>
          <cell r="P1035">
            <v>176.90000915527344</v>
          </cell>
        </row>
        <row r="1036">
          <cell r="A1036">
            <v>1477721.9999997877</v>
          </cell>
          <cell r="B1036">
            <v>40773.103263888886</v>
          </cell>
          <cell r="C1036">
            <v>40773.103263888886</v>
          </cell>
          <cell r="D1036">
            <v>43.600002288818359</v>
          </cell>
          <cell r="G1036">
            <v>481012.99999973271</v>
          </cell>
          <cell r="H1036">
            <v>40761.567280092589</v>
          </cell>
          <cell r="I1036">
            <v>40761.567280092589</v>
          </cell>
          <cell r="J1036">
            <v>129.30000305175781</v>
          </cell>
          <cell r="M1036">
            <v>1572544.9999998556</v>
          </cell>
          <cell r="N1036">
            <v>40774.200752314813</v>
          </cell>
          <cell r="O1036">
            <v>40774.200752314813</v>
          </cell>
          <cell r="P1036">
            <v>197.69999694824219</v>
          </cell>
        </row>
        <row r="1037">
          <cell r="A1037">
            <v>1478729.0000000736</v>
          </cell>
          <cell r="B1037">
            <v>40773.114918981482</v>
          </cell>
          <cell r="C1037">
            <v>40773.114918981482</v>
          </cell>
          <cell r="D1037">
            <v>24.899999618530273</v>
          </cell>
          <cell r="G1037">
            <v>482139.00000017602</v>
          </cell>
          <cell r="H1037">
            <v>40761.580312500002</v>
          </cell>
          <cell r="I1037">
            <v>40761.580312500002</v>
          </cell>
          <cell r="J1037">
            <v>82.800003051757813</v>
          </cell>
          <cell r="M1037">
            <v>1573690.9999999451</v>
          </cell>
          <cell r="N1037">
            <v>40774.214016203703</v>
          </cell>
          <cell r="O1037">
            <v>40774.214016203703</v>
          </cell>
          <cell r="P1037">
            <v>177.60000610351562</v>
          </cell>
        </row>
        <row r="1038">
          <cell r="A1038">
            <v>1480529.0000002831</v>
          </cell>
          <cell r="B1038">
            <v>40773.135752314818</v>
          </cell>
          <cell r="C1038">
            <v>40773.135752314818</v>
          </cell>
          <cell r="D1038">
            <v>20</v>
          </cell>
          <cell r="G1038">
            <v>482150.00000023283</v>
          </cell>
          <cell r="H1038">
            <v>40761.580439814818</v>
          </cell>
          <cell r="I1038">
            <v>40761.580439814818</v>
          </cell>
          <cell r="J1038">
            <v>130.40000915527344</v>
          </cell>
          <cell r="M1038">
            <v>1574138.000000082</v>
          </cell>
          <cell r="N1038">
            <v>40774.219189814816</v>
          </cell>
          <cell r="O1038">
            <v>40774.219189814816</v>
          </cell>
          <cell r="P1038">
            <v>178</v>
          </cell>
        </row>
        <row r="1039">
          <cell r="A1039">
            <v>1482330.0000000978</v>
          </cell>
          <cell r="B1039">
            <v>40773.156597222223</v>
          </cell>
          <cell r="C1039">
            <v>40773.156597222223</v>
          </cell>
          <cell r="D1039">
            <v>16</v>
          </cell>
          <cell r="G1039">
            <v>482812.99999994226</v>
          </cell>
          <cell r="H1039">
            <v>40761.588113425925</v>
          </cell>
          <cell r="I1039">
            <v>40761.588113425925</v>
          </cell>
          <cell r="J1039">
            <v>130.19999694824219</v>
          </cell>
          <cell r="M1039">
            <v>1575938.0000002915</v>
          </cell>
          <cell r="N1039">
            <v>40774.240023148152</v>
          </cell>
          <cell r="O1039">
            <v>40774.240023148152</v>
          </cell>
          <cell r="P1039">
            <v>174.80000305175781</v>
          </cell>
        </row>
        <row r="1040">
          <cell r="A1040">
            <v>1484130.0000003073</v>
          </cell>
          <cell r="B1040">
            <v>40773.177430555559</v>
          </cell>
          <cell r="C1040">
            <v>40773.177430555559</v>
          </cell>
          <cell r="D1040">
            <v>13.800000190734863</v>
          </cell>
          <cell r="G1040">
            <v>484613.00000015181</v>
          </cell>
          <cell r="H1040">
            <v>40761.608946759261</v>
          </cell>
          <cell r="I1040">
            <v>40761.608946759261</v>
          </cell>
          <cell r="J1040">
            <v>127.5</v>
          </cell>
          <cell r="M1040">
            <v>1577739.0000001062</v>
          </cell>
          <cell r="N1040">
            <v>40774.260868055557</v>
          </cell>
          <cell r="O1040">
            <v>40774.260868055557</v>
          </cell>
          <cell r="P1040">
            <v>171</v>
          </cell>
        </row>
        <row r="1041">
          <cell r="A1041">
            <v>1485929.9999998882</v>
          </cell>
          <cell r="B1041">
            <v>40773.198263888888</v>
          </cell>
          <cell r="C1041">
            <v>40773.198263888888</v>
          </cell>
          <cell r="D1041">
            <v>15.5</v>
          </cell>
          <cell r="G1041">
            <v>486412.99999973271</v>
          </cell>
          <cell r="H1041">
            <v>40761.629780092589</v>
          </cell>
          <cell r="I1041">
            <v>40761.629780092589</v>
          </cell>
          <cell r="J1041">
            <v>129.90000915527344</v>
          </cell>
          <cell r="M1041">
            <v>1579538.9999996871</v>
          </cell>
          <cell r="N1041">
            <v>40774.281701388885</v>
          </cell>
          <cell r="O1041">
            <v>40774.281701388885</v>
          </cell>
          <cell r="P1041">
            <v>178.40000915527344</v>
          </cell>
        </row>
        <row r="1042">
          <cell r="A1042">
            <v>1487730.0000000978</v>
          </cell>
          <cell r="B1042">
            <v>40773.219097222223</v>
          </cell>
          <cell r="C1042">
            <v>40773.219097222223</v>
          </cell>
          <cell r="D1042">
            <v>14.699999809265137</v>
          </cell>
          <cell r="G1042">
            <v>488198.00000020768</v>
          </cell>
          <cell r="H1042">
            <v>40761.650439814817</v>
          </cell>
          <cell r="I1042">
            <v>40761.650439814817</v>
          </cell>
          <cell r="J1042">
            <v>114.40000152587891</v>
          </cell>
          <cell r="M1042">
            <v>1581338.9999998966</v>
          </cell>
          <cell r="N1042">
            <v>40774.302534722221</v>
          </cell>
          <cell r="O1042">
            <v>40774.302534722221</v>
          </cell>
          <cell r="P1042">
            <v>188.69999694824219</v>
          </cell>
        </row>
        <row r="1043">
          <cell r="A1043">
            <v>1488699.0000003017</v>
          </cell>
          <cell r="B1043">
            <v>40773.230312500003</v>
          </cell>
          <cell r="C1043">
            <v>40773.230312500003</v>
          </cell>
          <cell r="D1043">
            <v>67.900001525878906</v>
          </cell>
          <cell r="G1043">
            <v>488206.00000019185</v>
          </cell>
          <cell r="H1043">
            <v>40761.65053240741</v>
          </cell>
          <cell r="I1043">
            <v>40761.65053240741</v>
          </cell>
          <cell r="J1043">
            <v>130.19999694824219</v>
          </cell>
          <cell r="M1043">
            <v>1582330.0000002142</v>
          </cell>
          <cell r="N1043">
            <v>40774.314004629632</v>
          </cell>
          <cell r="O1043">
            <v>40774.314004629632</v>
          </cell>
          <cell r="P1043">
            <v>229.69999694824219</v>
          </cell>
        </row>
        <row r="1044">
          <cell r="A1044">
            <v>1488766.9999998529</v>
          </cell>
          <cell r="B1044">
            <v>40773.231099537035</v>
          </cell>
          <cell r="C1044">
            <v>40773.231099537035</v>
          </cell>
          <cell r="D1044">
            <v>36.299999237060547</v>
          </cell>
          <cell r="G1044">
            <v>488214.00000017602</v>
          </cell>
          <cell r="H1044">
            <v>40761.650625000002</v>
          </cell>
          <cell r="I1044">
            <v>40761.650625000002</v>
          </cell>
          <cell r="J1044">
            <v>130.19999694824219</v>
          </cell>
          <cell r="M1044">
            <v>1582545.0000001816</v>
          </cell>
          <cell r="N1044">
            <v>40774.316493055558</v>
          </cell>
          <cell r="O1044">
            <v>40774.316493055558</v>
          </cell>
          <cell r="P1044">
            <v>209.40000915527344</v>
          </cell>
        </row>
        <row r="1045">
          <cell r="A1045">
            <v>1489530.0000003073</v>
          </cell>
          <cell r="B1045">
            <v>40773.239930555559</v>
          </cell>
          <cell r="C1045">
            <v>40773.239930555559</v>
          </cell>
          <cell r="D1045">
            <v>42.700000762939453</v>
          </cell>
          <cell r="G1045">
            <v>490013.99999975692</v>
          </cell>
          <cell r="H1045">
            <v>40761.671458333331</v>
          </cell>
          <cell r="I1045">
            <v>40761.671458333331</v>
          </cell>
          <cell r="J1045">
            <v>128.69999694824219</v>
          </cell>
          <cell r="M1045">
            <v>1583139.0000001062</v>
          </cell>
          <cell r="N1045">
            <v>40774.323368055557</v>
          </cell>
          <cell r="O1045">
            <v>40774.323368055557</v>
          </cell>
          <cell r="P1045">
            <v>205.80000305175781</v>
          </cell>
        </row>
        <row r="1046">
          <cell r="A1046">
            <v>1491329.9999998882</v>
          </cell>
          <cell r="B1046">
            <v>40773.260763888888</v>
          </cell>
          <cell r="C1046">
            <v>40773.260763888888</v>
          </cell>
          <cell r="D1046">
            <v>55.799999237060547</v>
          </cell>
          <cell r="G1046">
            <v>491813.99999996647</v>
          </cell>
          <cell r="H1046">
            <v>40761.692291666666</v>
          </cell>
          <cell r="I1046">
            <v>40761.692291666666</v>
          </cell>
          <cell r="J1046">
            <v>127.5</v>
          </cell>
          <cell r="M1046">
            <v>1584928.0000002589</v>
          </cell>
          <cell r="N1046">
            <v>40774.344074074077</v>
          </cell>
          <cell r="O1046">
            <v>40774.344074074077</v>
          </cell>
          <cell r="P1046">
            <v>184.30000305175781</v>
          </cell>
        </row>
        <row r="1047">
          <cell r="A1047">
            <v>1493130.9999997029</v>
          </cell>
          <cell r="B1047">
            <v>40773.281608796293</v>
          </cell>
          <cell r="C1047">
            <v>40773.281608796293</v>
          </cell>
          <cell r="D1047">
            <v>63.600002288818359</v>
          </cell>
          <cell r="G1047">
            <v>493614.00000017602</v>
          </cell>
          <cell r="H1047">
            <v>40761.713125000002</v>
          </cell>
          <cell r="I1047">
            <v>40761.713125000002</v>
          </cell>
          <cell r="J1047">
            <v>128.69999694824219</v>
          </cell>
          <cell r="M1047">
            <v>1584938.9999996871</v>
          </cell>
          <cell r="N1047">
            <v>40774.344201388885</v>
          </cell>
          <cell r="O1047">
            <v>40774.344201388885</v>
          </cell>
          <cell r="P1047">
            <v>184.30000305175781</v>
          </cell>
        </row>
        <row r="1048">
          <cell r="A1048">
            <v>1494679.999999702</v>
          </cell>
          <cell r="B1048">
            <v>40773.299537037034</v>
          </cell>
          <cell r="C1048">
            <v>40773.299537037034</v>
          </cell>
          <cell r="D1048">
            <v>94.5</v>
          </cell>
          <cell r="G1048">
            <v>495413.99999975692</v>
          </cell>
          <cell r="H1048">
            <v>40761.733958333331</v>
          </cell>
          <cell r="I1048">
            <v>40761.733958333331</v>
          </cell>
          <cell r="J1048">
            <v>132.40000915527344</v>
          </cell>
          <cell r="M1048">
            <v>1586740.0000001304</v>
          </cell>
          <cell r="N1048">
            <v>40774.365046296298</v>
          </cell>
          <cell r="O1048">
            <v>40774.365046296298</v>
          </cell>
          <cell r="P1048">
            <v>170.30000305175781</v>
          </cell>
        </row>
        <row r="1049">
          <cell r="A1049">
            <v>1494930.9999999125</v>
          </cell>
          <cell r="B1049">
            <v>40773.302442129629</v>
          </cell>
          <cell r="C1049">
            <v>40773.302442129629</v>
          </cell>
          <cell r="D1049">
            <v>91.200004577636719</v>
          </cell>
          <cell r="G1049">
            <v>497213.99999996647</v>
          </cell>
          <cell r="H1049">
            <v>40761.754791666666</v>
          </cell>
          <cell r="I1049">
            <v>40761.754791666666</v>
          </cell>
          <cell r="J1049">
            <v>128.90000915527344</v>
          </cell>
          <cell r="M1049">
            <v>1588539.9999997113</v>
          </cell>
          <cell r="N1049">
            <v>40774.385879629626</v>
          </cell>
          <cell r="O1049">
            <v>40774.385879629626</v>
          </cell>
          <cell r="P1049">
            <v>177</v>
          </cell>
        </row>
        <row r="1050">
          <cell r="A1050">
            <v>1495940.0000000373</v>
          </cell>
          <cell r="B1050">
            <v>40773.314120370371</v>
          </cell>
          <cell r="C1050">
            <v>40773.314120370371</v>
          </cell>
          <cell r="D1050">
            <v>121.20000457763672</v>
          </cell>
          <cell r="G1050">
            <v>499014.99999978114</v>
          </cell>
          <cell r="H1050">
            <v>40761.775636574072</v>
          </cell>
          <cell r="I1050">
            <v>40761.775636574072</v>
          </cell>
          <cell r="J1050">
            <v>128.80000305175781</v>
          </cell>
          <cell r="M1050">
            <v>1590339.9999999208</v>
          </cell>
          <cell r="N1050">
            <v>40774.406712962962</v>
          </cell>
          <cell r="O1050">
            <v>40774.406712962962</v>
          </cell>
          <cell r="P1050">
            <v>159.60000610351562</v>
          </cell>
        </row>
        <row r="1051">
          <cell r="A1051">
            <v>1496731.000000122</v>
          </cell>
          <cell r="B1051">
            <v>40773.323275462964</v>
          </cell>
          <cell r="C1051">
            <v>40773.323275462964</v>
          </cell>
          <cell r="D1051">
            <v>130</v>
          </cell>
          <cell r="G1051">
            <v>500814.99999999069</v>
          </cell>
          <cell r="H1051">
            <v>40761.796469907407</v>
          </cell>
          <cell r="I1051">
            <v>40761.796469907407</v>
          </cell>
          <cell r="J1051">
            <v>126.59999847412109</v>
          </cell>
          <cell r="M1051">
            <v>1591250.9999997681</v>
          </cell>
          <cell r="N1051">
            <v>40774.417256944442</v>
          </cell>
          <cell r="O1051">
            <v>40774.417256944442</v>
          </cell>
          <cell r="P1051">
            <v>159.10000610351562</v>
          </cell>
        </row>
        <row r="1052">
          <cell r="A1052">
            <v>1498530.9999997029</v>
          </cell>
          <cell r="B1052">
            <v>40773.344108796293</v>
          </cell>
          <cell r="C1052">
            <v>40773.344108796293</v>
          </cell>
          <cell r="D1052">
            <v>128.5</v>
          </cell>
          <cell r="G1052">
            <v>502615.00000020023</v>
          </cell>
          <cell r="H1052">
            <v>40761.817303240743</v>
          </cell>
          <cell r="I1052">
            <v>40761.817303240743</v>
          </cell>
          <cell r="J1052">
            <v>130</v>
          </cell>
          <cell r="M1052">
            <v>1592219.9999999721</v>
          </cell>
          <cell r="N1052">
            <v>40774.428472222222</v>
          </cell>
          <cell r="O1052">
            <v>40774.428472222222</v>
          </cell>
          <cell r="P1052">
            <v>0</v>
          </cell>
        </row>
        <row r="1053">
          <cell r="A1053">
            <v>1500330.9999999125</v>
          </cell>
          <cell r="B1053">
            <v>40773.364942129629</v>
          </cell>
          <cell r="C1053">
            <v>40773.364942129629</v>
          </cell>
          <cell r="D1053">
            <v>151.40000915527344</v>
          </cell>
          <cell r="G1053">
            <v>504414.99999978114</v>
          </cell>
          <cell r="H1053">
            <v>40761.838136574072</v>
          </cell>
          <cell r="I1053">
            <v>40761.838136574072</v>
          </cell>
          <cell r="J1053">
            <v>127.20000457763672</v>
          </cell>
          <cell r="M1053">
            <v>1592301.0000000475</v>
          </cell>
          <cell r="N1053">
            <v>40774.429409722223</v>
          </cell>
          <cell r="O1053">
            <v>40774.429409722223</v>
          </cell>
          <cell r="P1053">
            <v>157.40000915527344</v>
          </cell>
        </row>
        <row r="1054">
          <cell r="A1054">
            <v>1502131.9999997271</v>
          </cell>
          <cell r="B1054">
            <v>40773.385787037034</v>
          </cell>
          <cell r="C1054">
            <v>40773.385787037034</v>
          </cell>
          <cell r="D1054">
            <v>166.5</v>
          </cell>
          <cell r="G1054">
            <v>506214.99999999069</v>
          </cell>
          <cell r="H1054">
            <v>40761.858969907407</v>
          </cell>
          <cell r="I1054">
            <v>40761.858969907407</v>
          </cell>
          <cell r="J1054">
            <v>127.59999847412109</v>
          </cell>
          <cell r="M1054">
            <v>1594023.0000002543</v>
          </cell>
          <cell r="N1054">
            <v>40774.449340277781</v>
          </cell>
          <cell r="O1054">
            <v>40774.449340277781</v>
          </cell>
          <cell r="P1054">
            <v>163.10000610351562</v>
          </cell>
        </row>
        <row r="1055">
          <cell r="A1055">
            <v>1502769.9999998789</v>
          </cell>
          <cell r="B1055">
            <v>40773.393171296295</v>
          </cell>
          <cell r="C1055">
            <v>40773.393171296295</v>
          </cell>
          <cell r="D1055">
            <v>197.10000610351562</v>
          </cell>
          <cell r="G1055">
            <v>508015.00000020023</v>
          </cell>
          <cell r="H1055">
            <v>40761.879803240743</v>
          </cell>
          <cell r="I1055">
            <v>40761.879803240743</v>
          </cell>
          <cell r="J1055">
            <v>129.19999694824219</v>
          </cell>
          <cell r="M1055">
            <v>1595822.9999998352</v>
          </cell>
          <cell r="N1055">
            <v>40774.470173611109</v>
          </cell>
          <cell r="O1055">
            <v>40774.470173611109</v>
          </cell>
          <cell r="P1055">
            <v>164.30000305175781</v>
          </cell>
        </row>
        <row r="1056">
          <cell r="A1056">
            <v>1503931.9999999367</v>
          </cell>
          <cell r="B1056">
            <v>40773.40662037037</v>
          </cell>
          <cell r="C1056">
            <v>40773.40662037037</v>
          </cell>
          <cell r="D1056">
            <v>192</v>
          </cell>
          <cell r="G1056">
            <v>509816.0000000149</v>
          </cell>
          <cell r="H1056">
            <v>40761.900648148148</v>
          </cell>
          <cell r="I1056">
            <v>40761.900648148148</v>
          </cell>
          <cell r="J1056">
            <v>127.30000305175781</v>
          </cell>
          <cell r="M1056">
            <v>1597623.0000000447</v>
          </cell>
          <cell r="N1056">
            <v>40774.491006944445</v>
          </cell>
          <cell r="O1056">
            <v>40774.491006944445</v>
          </cell>
          <cell r="P1056">
            <v>167</v>
          </cell>
        </row>
        <row r="1057">
          <cell r="A1057">
            <v>1505732.0000001462</v>
          </cell>
          <cell r="B1057">
            <v>40773.427453703705</v>
          </cell>
          <cell r="C1057">
            <v>40773.427453703705</v>
          </cell>
          <cell r="D1057">
            <v>197.69999694824219</v>
          </cell>
          <cell r="G1057">
            <v>509992.99999990035</v>
          </cell>
          <cell r="H1057">
            <v>40761.902696759258</v>
          </cell>
          <cell r="I1057">
            <v>40761.902696759258</v>
          </cell>
          <cell r="J1057">
            <v>140</v>
          </cell>
          <cell r="M1057">
            <v>1599423.0000002543</v>
          </cell>
          <cell r="N1057">
            <v>40774.511840277781</v>
          </cell>
          <cell r="O1057">
            <v>40774.511840277781</v>
          </cell>
          <cell r="P1057">
            <v>168.80000305175781</v>
          </cell>
        </row>
        <row r="1058">
          <cell r="A1058">
            <v>1507531.9999997271</v>
          </cell>
          <cell r="B1058">
            <v>40773.448287037034</v>
          </cell>
          <cell r="C1058">
            <v>40773.448287037034</v>
          </cell>
          <cell r="D1058">
            <v>201.5</v>
          </cell>
          <cell r="G1058">
            <v>510045.00000011176</v>
          </cell>
          <cell r="H1058">
            <v>40761.903298611112</v>
          </cell>
          <cell r="I1058">
            <v>40761.903298611112</v>
          </cell>
          <cell r="J1058">
            <v>125.40000152587891</v>
          </cell>
          <cell r="M1058">
            <v>1601224.0000000689</v>
          </cell>
          <cell r="N1058">
            <v>40774.532685185186</v>
          </cell>
          <cell r="O1058">
            <v>40774.532685185186</v>
          </cell>
          <cell r="P1058">
            <v>165.5</v>
          </cell>
        </row>
        <row r="1059">
          <cell r="A1059">
            <v>1509333.0000001704</v>
          </cell>
          <cell r="B1059">
            <v>40773.469131944446</v>
          </cell>
          <cell r="C1059">
            <v>40773.469131944446</v>
          </cell>
          <cell r="D1059">
            <v>196.40000915527344</v>
          </cell>
          <cell r="G1059">
            <v>511616.00000022445</v>
          </cell>
          <cell r="H1059">
            <v>40761.921481481484</v>
          </cell>
          <cell r="I1059">
            <v>40761.921481481484</v>
          </cell>
          <cell r="J1059">
            <v>130.30000305175781</v>
          </cell>
          <cell r="M1059">
            <v>1603024.0000002785</v>
          </cell>
          <cell r="N1059">
            <v>40774.553518518522</v>
          </cell>
          <cell r="O1059">
            <v>40774.553518518522</v>
          </cell>
          <cell r="P1059">
            <v>173.90000915527344</v>
          </cell>
        </row>
        <row r="1060">
          <cell r="A1060">
            <v>1511132.9999997513</v>
          </cell>
          <cell r="B1060">
            <v>40773.489965277775</v>
          </cell>
          <cell r="C1060">
            <v>40773.489965277775</v>
          </cell>
          <cell r="D1060">
            <v>179</v>
          </cell>
          <cell r="G1060">
            <v>513415.99999980535</v>
          </cell>
          <cell r="H1060">
            <v>40761.942314814813</v>
          </cell>
          <cell r="I1060">
            <v>40761.942314814813</v>
          </cell>
          <cell r="J1060">
            <v>129.60000610351562</v>
          </cell>
          <cell r="M1060">
            <v>1604823.9999998594</v>
          </cell>
          <cell r="N1060">
            <v>40774.57435185185</v>
          </cell>
          <cell r="O1060">
            <v>40774.57435185185</v>
          </cell>
          <cell r="P1060">
            <v>186.19999694824219</v>
          </cell>
        </row>
        <row r="1061">
          <cell r="A1061">
            <v>1512932.9999999609</v>
          </cell>
          <cell r="B1061">
            <v>40773.510798611111</v>
          </cell>
          <cell r="C1061">
            <v>40773.510798611111</v>
          </cell>
          <cell r="D1061">
            <v>176.10000610351562</v>
          </cell>
          <cell r="G1061">
            <v>515216.0000000149</v>
          </cell>
          <cell r="H1061">
            <v>40761.963148148148</v>
          </cell>
          <cell r="I1061">
            <v>40761.963148148148</v>
          </cell>
          <cell r="J1061">
            <v>127.20000457763672</v>
          </cell>
          <cell r="M1061">
            <v>1606624.0000000689</v>
          </cell>
          <cell r="N1061">
            <v>40774.595185185186</v>
          </cell>
          <cell r="O1061">
            <v>40774.595185185186</v>
          </cell>
          <cell r="P1061">
            <v>191.10000610351562</v>
          </cell>
        </row>
        <row r="1062">
          <cell r="A1062">
            <v>1514733.0000001704</v>
          </cell>
          <cell r="B1062">
            <v>40773.531631944446</v>
          </cell>
          <cell r="C1062">
            <v>40773.531631944446</v>
          </cell>
          <cell r="D1062">
            <v>170.40000915527344</v>
          </cell>
          <cell r="G1062">
            <v>517016.00000022445</v>
          </cell>
          <cell r="H1062">
            <v>40761.983981481484</v>
          </cell>
          <cell r="I1062">
            <v>40761.983981481484</v>
          </cell>
          <cell r="J1062">
            <v>128.30000305175781</v>
          </cell>
          <cell r="M1062">
            <v>1608424.0000002785</v>
          </cell>
          <cell r="N1062">
            <v>40774.616018518522</v>
          </cell>
          <cell r="O1062">
            <v>40774.616018518522</v>
          </cell>
          <cell r="P1062">
            <v>182.69999694824219</v>
          </cell>
        </row>
        <row r="1063">
          <cell r="A1063">
            <v>1516532.9999997513</v>
          </cell>
          <cell r="B1063">
            <v>40773.552465277775</v>
          </cell>
          <cell r="C1063">
            <v>40773.552465277775</v>
          </cell>
          <cell r="D1063">
            <v>159.80000305175781</v>
          </cell>
          <cell r="G1063">
            <v>518815.99999980535</v>
          </cell>
          <cell r="H1063">
            <v>40762.004814814813</v>
          </cell>
          <cell r="I1063">
            <v>40762.004814814813</v>
          </cell>
          <cell r="J1063">
            <v>128.90000915527344</v>
          </cell>
          <cell r="M1063">
            <v>1610223.9999998594</v>
          </cell>
          <cell r="N1063">
            <v>40774.63685185185</v>
          </cell>
          <cell r="O1063">
            <v>40774.63685185185</v>
          </cell>
          <cell r="P1063">
            <v>189.60000610351562</v>
          </cell>
        </row>
        <row r="1064">
          <cell r="A1064">
            <v>1518334.0000001946</v>
          </cell>
          <cell r="B1064">
            <v>40773.573310185187</v>
          </cell>
          <cell r="C1064">
            <v>40773.573310185187</v>
          </cell>
          <cell r="D1064">
            <v>161.5</v>
          </cell>
          <cell r="G1064">
            <v>520616.0000000149</v>
          </cell>
          <cell r="H1064">
            <v>40762.025648148148</v>
          </cell>
          <cell r="I1064">
            <v>40762.025648148148</v>
          </cell>
          <cell r="J1064">
            <v>129.40000915527344</v>
          </cell>
          <cell r="M1064">
            <v>1612025.0000003027</v>
          </cell>
          <cell r="N1064">
            <v>40774.657696759263</v>
          </cell>
          <cell r="O1064">
            <v>40774.657696759263</v>
          </cell>
          <cell r="P1064">
            <v>195.40000915527344</v>
          </cell>
        </row>
        <row r="1065">
          <cell r="A1065">
            <v>1520133.9999997756</v>
          </cell>
          <cell r="B1065">
            <v>40773.594143518516</v>
          </cell>
          <cell r="C1065">
            <v>40773.594143518516</v>
          </cell>
          <cell r="D1065">
            <v>157.19999694824219</v>
          </cell>
          <cell r="G1065">
            <v>522416.99999982957</v>
          </cell>
          <cell r="H1065">
            <v>40762.046493055554</v>
          </cell>
          <cell r="I1065">
            <v>40762.046493055554</v>
          </cell>
          <cell r="J1065">
            <v>131.5</v>
          </cell>
          <cell r="M1065">
            <v>1613824.9999998836</v>
          </cell>
          <cell r="N1065">
            <v>40774.678530092591</v>
          </cell>
          <cell r="O1065">
            <v>40774.678530092591</v>
          </cell>
          <cell r="P1065">
            <v>197.10000610351562</v>
          </cell>
        </row>
        <row r="1066">
          <cell r="A1066">
            <v>1521933.9999999851</v>
          </cell>
          <cell r="B1066">
            <v>40773.614976851852</v>
          </cell>
          <cell r="C1066">
            <v>40773.614976851852</v>
          </cell>
          <cell r="D1066">
            <v>157.69999694824219</v>
          </cell>
          <cell r="G1066">
            <v>524217.00000003912</v>
          </cell>
          <cell r="H1066">
            <v>40762.067326388889</v>
          </cell>
          <cell r="I1066">
            <v>40762.067326388889</v>
          </cell>
          <cell r="J1066">
            <v>132.69999694824219</v>
          </cell>
          <cell r="M1066">
            <v>1615625.0000000931</v>
          </cell>
          <cell r="N1066">
            <v>40774.699363425927</v>
          </cell>
          <cell r="O1066">
            <v>40774.699363425927</v>
          </cell>
          <cell r="P1066">
            <v>193.60000610351562</v>
          </cell>
        </row>
        <row r="1067">
          <cell r="A1067">
            <v>1523734.0000001946</v>
          </cell>
          <cell r="B1067">
            <v>40773.635810185187</v>
          </cell>
          <cell r="C1067">
            <v>40773.635810185187</v>
          </cell>
          <cell r="D1067">
            <v>154.69999694824219</v>
          </cell>
          <cell r="G1067">
            <v>526017.00000024866</v>
          </cell>
          <cell r="H1067">
            <v>40762.088159722225</v>
          </cell>
          <cell r="I1067">
            <v>40762.088159722225</v>
          </cell>
          <cell r="J1067">
            <v>130.5</v>
          </cell>
          <cell r="M1067">
            <v>1617425.0000003027</v>
          </cell>
          <cell r="N1067">
            <v>40774.720196759263</v>
          </cell>
          <cell r="O1067">
            <v>40774.720196759263</v>
          </cell>
          <cell r="P1067">
            <v>178.19999694824219</v>
          </cell>
        </row>
        <row r="1068">
          <cell r="A1068">
            <v>1525533.9999997756</v>
          </cell>
          <cell r="B1068">
            <v>40773.656643518516</v>
          </cell>
          <cell r="C1068">
            <v>40773.656643518516</v>
          </cell>
          <cell r="D1068">
            <v>152.5</v>
          </cell>
          <cell r="G1068">
            <v>527816.99999982957</v>
          </cell>
          <cell r="H1068">
            <v>40762.108993055554</v>
          </cell>
          <cell r="I1068">
            <v>40762.108993055554</v>
          </cell>
          <cell r="J1068">
            <v>133</v>
          </cell>
          <cell r="M1068">
            <v>1619224.9999998836</v>
          </cell>
          <cell r="N1068">
            <v>40774.741030092591</v>
          </cell>
          <cell r="O1068">
            <v>40774.741030092591</v>
          </cell>
          <cell r="P1068">
            <v>177.19999694824219</v>
          </cell>
        </row>
        <row r="1069">
          <cell r="A1069">
            <v>1527333.9999999851</v>
          </cell>
          <cell r="B1069">
            <v>40773.677476851852</v>
          </cell>
          <cell r="C1069">
            <v>40773.677476851852</v>
          </cell>
          <cell r="D1069">
            <v>143.90000915527344</v>
          </cell>
          <cell r="G1069">
            <v>529617.00000003912</v>
          </cell>
          <cell r="H1069">
            <v>40762.129826388889</v>
          </cell>
          <cell r="I1069">
            <v>40762.129826388889</v>
          </cell>
          <cell r="J1069">
            <v>131.80000305175781</v>
          </cell>
          <cell r="M1069">
            <v>1620765.0000002934</v>
          </cell>
          <cell r="N1069">
            <v>40774.75885416667</v>
          </cell>
          <cell r="O1069">
            <v>40774.75885416667</v>
          </cell>
          <cell r="P1069">
            <v>157</v>
          </cell>
        </row>
        <row r="1070">
          <cell r="A1070">
            <v>1528287.0000002207</v>
          </cell>
          <cell r="B1070">
            <v>40773.688506944447</v>
          </cell>
          <cell r="C1070">
            <v>40773.688506944447</v>
          </cell>
          <cell r="D1070">
            <v>110.80000305175781</v>
          </cell>
          <cell r="G1070">
            <v>531417.00000024866</v>
          </cell>
          <cell r="H1070">
            <v>40762.150659722225</v>
          </cell>
          <cell r="I1070">
            <v>40762.150659722225</v>
          </cell>
          <cell r="J1070">
            <v>130.30000305175781</v>
          </cell>
          <cell r="M1070">
            <v>1621025.9999996983</v>
          </cell>
          <cell r="N1070">
            <v>40774.761874999997</v>
          </cell>
          <cell r="O1070">
            <v>40774.761874999997</v>
          </cell>
          <cell r="P1070">
            <v>156.60000610351562</v>
          </cell>
        </row>
        <row r="1071">
          <cell r="A1071">
            <v>1528319.0000001574</v>
          </cell>
          <cell r="B1071">
            <v>40773.688877314817</v>
          </cell>
          <cell r="C1071">
            <v>40773.688877314817</v>
          </cell>
          <cell r="D1071">
            <v>80.800003051757813</v>
          </cell>
          <cell r="G1071">
            <v>533218.00000006333</v>
          </cell>
          <cell r="H1071">
            <v>40762.17150462963</v>
          </cell>
          <cell r="I1071">
            <v>40762.17150462963</v>
          </cell>
          <cell r="J1071">
            <v>127.59999847412109</v>
          </cell>
          <cell r="M1071">
            <v>1622825.9999999078</v>
          </cell>
          <cell r="N1071">
            <v>40774.782708333332</v>
          </cell>
          <cell r="O1071">
            <v>40774.782708333332</v>
          </cell>
          <cell r="P1071">
            <v>138</v>
          </cell>
        </row>
        <row r="1072">
          <cell r="A1072">
            <v>1529134.0000001946</v>
          </cell>
          <cell r="B1072">
            <v>40773.698310185187</v>
          </cell>
          <cell r="C1072">
            <v>40773.698310185187</v>
          </cell>
          <cell r="D1072">
            <v>78.400001525878906</v>
          </cell>
          <cell r="G1072">
            <v>535018.00000027288</v>
          </cell>
          <cell r="H1072">
            <v>40762.192337962966</v>
          </cell>
          <cell r="I1072">
            <v>40762.192337962966</v>
          </cell>
          <cell r="J1072">
            <v>129.80000305175781</v>
          </cell>
          <cell r="M1072">
            <v>1624626.0000001173</v>
          </cell>
          <cell r="N1072">
            <v>40774.803541666668</v>
          </cell>
          <cell r="O1072">
            <v>40774.803541666668</v>
          </cell>
          <cell r="P1072">
            <v>131.69999694824219</v>
          </cell>
        </row>
        <row r="1073">
          <cell r="A1073">
            <v>1530933.9999997756</v>
          </cell>
          <cell r="B1073">
            <v>40773.719143518516</v>
          </cell>
          <cell r="C1073">
            <v>40773.719143518516</v>
          </cell>
          <cell r="D1073">
            <v>81</v>
          </cell>
          <cell r="G1073">
            <v>536817.99999985378</v>
          </cell>
          <cell r="H1073">
            <v>40762.213171296295</v>
          </cell>
          <cell r="I1073">
            <v>40762.213171296295</v>
          </cell>
          <cell r="J1073">
            <v>131.90000915527344</v>
          </cell>
          <cell r="M1073">
            <v>1626425.9999996983</v>
          </cell>
          <cell r="N1073">
            <v>40774.824374999997</v>
          </cell>
          <cell r="O1073">
            <v>40774.824374999997</v>
          </cell>
          <cell r="P1073">
            <v>131.69999694824219</v>
          </cell>
        </row>
        <row r="1074">
          <cell r="A1074">
            <v>1532733.9999999851</v>
          </cell>
          <cell r="B1074">
            <v>40773.739976851852</v>
          </cell>
          <cell r="C1074">
            <v>40773.739976851852</v>
          </cell>
          <cell r="D1074">
            <v>89.800003051757812</v>
          </cell>
          <cell r="G1074">
            <v>538618.00000006333</v>
          </cell>
          <cell r="H1074">
            <v>40762.23400462963</v>
          </cell>
          <cell r="I1074">
            <v>40762.23400462963</v>
          </cell>
          <cell r="J1074">
            <v>133.90000915527344</v>
          </cell>
          <cell r="M1074">
            <v>1628225.9999999078</v>
          </cell>
          <cell r="N1074">
            <v>40774.845208333332</v>
          </cell>
          <cell r="O1074">
            <v>40774.845208333332</v>
          </cell>
          <cell r="P1074">
            <v>130.10000610351562</v>
          </cell>
        </row>
        <row r="1075">
          <cell r="A1075">
            <v>1534534.9999997998</v>
          </cell>
          <cell r="B1075">
            <v>40773.760821759257</v>
          </cell>
          <cell r="C1075">
            <v>40773.760821759257</v>
          </cell>
          <cell r="D1075">
            <v>94.5</v>
          </cell>
          <cell r="G1075">
            <v>540418.00000027288</v>
          </cell>
          <cell r="H1075">
            <v>40762.254837962966</v>
          </cell>
          <cell r="I1075">
            <v>40762.254837962966</v>
          </cell>
          <cell r="J1075">
            <v>128.5</v>
          </cell>
          <cell r="M1075">
            <v>1630026.0000001173</v>
          </cell>
          <cell r="N1075">
            <v>40774.866041666668</v>
          </cell>
          <cell r="O1075">
            <v>40774.866041666668</v>
          </cell>
          <cell r="P1075">
            <v>138.69999694824219</v>
          </cell>
        </row>
        <row r="1076">
          <cell r="A1076">
            <v>1535040.0000002934</v>
          </cell>
          <cell r="B1076">
            <v>40773.76666666667</v>
          </cell>
          <cell r="C1076">
            <v>40773.76666666667</v>
          </cell>
          <cell r="D1076">
            <v>137.80000305175781</v>
          </cell>
          <cell r="G1076">
            <v>542217.99999985378</v>
          </cell>
          <cell r="H1076">
            <v>40762.275671296295</v>
          </cell>
          <cell r="I1076">
            <v>40762.275671296295</v>
          </cell>
          <cell r="J1076">
            <v>128.40000915527344</v>
          </cell>
          <cell r="M1076">
            <v>1631825.9999996983</v>
          </cell>
          <cell r="N1076">
            <v>40774.886874999997</v>
          </cell>
          <cell r="O1076">
            <v>40774.886874999997</v>
          </cell>
          <cell r="P1076">
            <v>150.19999694824219</v>
          </cell>
        </row>
        <row r="1077">
          <cell r="A1077">
            <v>1535088.9999998035</v>
          </cell>
          <cell r="B1077">
            <v>40773.767233796294</v>
          </cell>
          <cell r="C1077">
            <v>40773.767233796294</v>
          </cell>
          <cell r="D1077">
            <v>173.80000305175781</v>
          </cell>
          <cell r="G1077">
            <v>544019.00000029709</v>
          </cell>
          <cell r="H1077">
            <v>40762.296516203707</v>
          </cell>
          <cell r="I1077">
            <v>40762.296516203707</v>
          </cell>
          <cell r="J1077">
            <v>126.90000152587891</v>
          </cell>
          <cell r="M1077">
            <v>1633627.0000001416</v>
          </cell>
          <cell r="N1077">
            <v>40774.907719907409</v>
          </cell>
          <cell r="O1077">
            <v>40774.907719907409</v>
          </cell>
          <cell r="P1077">
            <v>151.10000610351562</v>
          </cell>
        </row>
        <row r="1078">
          <cell r="A1078">
            <v>1536335.0000000093</v>
          </cell>
          <cell r="B1078">
            <v>40773.781655092593</v>
          </cell>
          <cell r="C1078">
            <v>40773.781655092593</v>
          </cell>
          <cell r="D1078">
            <v>199.80000305175781</v>
          </cell>
          <cell r="G1078">
            <v>545818.999999878</v>
          </cell>
          <cell r="H1078">
            <v>40762.317349537036</v>
          </cell>
          <cell r="I1078">
            <v>40762.317349537036</v>
          </cell>
          <cell r="J1078">
            <v>131</v>
          </cell>
          <cell r="M1078">
            <v>1635426.9999997225</v>
          </cell>
          <cell r="N1078">
            <v>40774.928553240738</v>
          </cell>
          <cell r="O1078">
            <v>40774.928553240738</v>
          </cell>
          <cell r="P1078">
            <v>163.80000305175781</v>
          </cell>
        </row>
        <row r="1079">
          <cell r="A1079">
            <v>1538135.0000002189</v>
          </cell>
          <cell r="B1079">
            <v>40773.802488425928</v>
          </cell>
          <cell r="C1079">
            <v>40773.802488425928</v>
          </cell>
          <cell r="D1079">
            <v>226.60000610351562</v>
          </cell>
          <cell r="G1079">
            <v>547198.99999997579</v>
          </cell>
          <cell r="H1079">
            <v>40762.333321759259</v>
          </cell>
          <cell r="I1079">
            <v>40762.333321759259</v>
          </cell>
          <cell r="J1079">
            <v>160.19999694824219</v>
          </cell>
          <cell r="M1079">
            <v>1637226.999999932</v>
          </cell>
          <cell r="N1079">
            <v>40774.949386574073</v>
          </cell>
          <cell r="O1079">
            <v>40774.949386574073</v>
          </cell>
          <cell r="P1079">
            <v>170.30000305175781</v>
          </cell>
        </row>
        <row r="1080">
          <cell r="A1080">
            <v>1539934.9999997998</v>
          </cell>
          <cell r="B1080">
            <v>40773.823321759257</v>
          </cell>
          <cell r="C1080">
            <v>40773.823321759257</v>
          </cell>
          <cell r="D1080">
            <v>241</v>
          </cell>
          <cell r="G1080">
            <v>547210.0000000326</v>
          </cell>
          <cell r="H1080">
            <v>40762.333449074074</v>
          </cell>
          <cell r="I1080">
            <v>40762.333449074074</v>
          </cell>
          <cell r="J1080">
            <v>139.40000915527344</v>
          </cell>
          <cell r="M1080">
            <v>1639027.0000001416</v>
          </cell>
          <cell r="N1080">
            <v>40774.970219907409</v>
          </cell>
          <cell r="O1080">
            <v>40774.970219907409</v>
          </cell>
          <cell r="P1080">
            <v>174.69999694824219</v>
          </cell>
        </row>
        <row r="1081">
          <cell r="A1081">
            <v>1541735.0000000093</v>
          </cell>
          <cell r="B1081">
            <v>40773.844155092593</v>
          </cell>
          <cell r="C1081">
            <v>40773.844155092593</v>
          </cell>
          <cell r="D1081">
            <v>252.30000305175781</v>
          </cell>
          <cell r="G1081">
            <v>547283.99999972899</v>
          </cell>
          <cell r="H1081">
            <v>40762.334305555552</v>
          </cell>
          <cell r="I1081">
            <v>40762.334305555552</v>
          </cell>
          <cell r="J1081">
            <v>126.40000152587891</v>
          </cell>
          <cell r="M1081">
            <v>1640826.9999997225</v>
          </cell>
          <cell r="N1081">
            <v>40774.991053240738</v>
          </cell>
          <cell r="O1081">
            <v>40774.991053240738</v>
          </cell>
          <cell r="P1081">
            <v>178.90000915527344</v>
          </cell>
        </row>
        <row r="1082">
          <cell r="A1082">
            <v>1543535.0000002189</v>
          </cell>
          <cell r="B1082">
            <v>40773.864988425928</v>
          </cell>
          <cell r="C1082">
            <v>40773.864988425928</v>
          </cell>
          <cell r="D1082">
            <v>248.80000305175781</v>
          </cell>
          <cell r="G1082">
            <v>547517.99999973737</v>
          </cell>
          <cell r="H1082">
            <v>40762.337013888886</v>
          </cell>
          <cell r="I1082">
            <v>40762.337013888886</v>
          </cell>
          <cell r="J1082">
            <v>138.90000915527344</v>
          </cell>
          <cell r="M1082">
            <v>1642626.999999932</v>
          </cell>
          <cell r="N1082">
            <v>40775.011886574073</v>
          </cell>
          <cell r="O1082">
            <v>40775.011886574073</v>
          </cell>
          <cell r="P1082">
            <v>188.19999694824219</v>
          </cell>
        </row>
        <row r="1083">
          <cell r="A1083">
            <v>1545336.0000000335</v>
          </cell>
          <cell r="B1083">
            <v>40773.885833333334</v>
          </cell>
          <cell r="C1083">
            <v>40773.885833333334</v>
          </cell>
          <cell r="D1083">
            <v>226.19999694824219</v>
          </cell>
          <cell r="G1083">
            <v>547619.00000008754</v>
          </cell>
          <cell r="H1083">
            <v>40762.338182870371</v>
          </cell>
          <cell r="I1083">
            <v>40762.338182870371</v>
          </cell>
          <cell r="J1083">
            <v>131.69999694824219</v>
          </cell>
          <cell r="M1083">
            <v>1644427.9999997467</v>
          </cell>
          <cell r="N1083">
            <v>40775.032731481479</v>
          </cell>
          <cell r="O1083">
            <v>40775.032731481479</v>
          </cell>
          <cell r="P1083">
            <v>190.60000610351562</v>
          </cell>
        </row>
        <row r="1084">
          <cell r="A1084">
            <v>1547136.0000002431</v>
          </cell>
          <cell r="B1084">
            <v>40773.906666666669</v>
          </cell>
          <cell r="C1084">
            <v>40773.906666666669</v>
          </cell>
          <cell r="D1084">
            <v>213.19999694824219</v>
          </cell>
          <cell r="G1084">
            <v>549419.00000029709</v>
          </cell>
          <cell r="H1084">
            <v>40762.359016203707</v>
          </cell>
          <cell r="I1084">
            <v>40762.359016203707</v>
          </cell>
          <cell r="J1084">
            <v>130</v>
          </cell>
          <cell r="M1084">
            <v>1646227.9999999562</v>
          </cell>
          <cell r="N1084">
            <v>40775.053564814814</v>
          </cell>
          <cell r="O1084">
            <v>40775.053564814814</v>
          </cell>
          <cell r="P1084">
            <v>192.30000305175781</v>
          </cell>
        </row>
        <row r="1085">
          <cell r="A1085">
            <v>1548935.999999824</v>
          </cell>
          <cell r="B1085">
            <v>40773.927499999998</v>
          </cell>
          <cell r="C1085">
            <v>40773.927499999998</v>
          </cell>
          <cell r="D1085">
            <v>184.5</v>
          </cell>
          <cell r="G1085">
            <v>551218.999999878</v>
          </cell>
          <cell r="H1085">
            <v>40762.379849537036</v>
          </cell>
          <cell r="I1085">
            <v>40762.379849537036</v>
          </cell>
          <cell r="J1085">
            <v>132.69999694824219</v>
          </cell>
          <cell r="M1085">
            <v>1648028.0000001658</v>
          </cell>
          <cell r="N1085">
            <v>40775.07439814815</v>
          </cell>
          <cell r="O1085">
            <v>40775.07439814815</v>
          </cell>
          <cell r="P1085">
            <v>196.40000915527344</v>
          </cell>
        </row>
        <row r="1086">
          <cell r="A1086">
            <v>1550736.0000000335</v>
          </cell>
          <cell r="B1086">
            <v>40773.948333333334</v>
          </cell>
          <cell r="C1086">
            <v>40773.948333333334</v>
          </cell>
          <cell r="D1086">
            <v>171.69999694824219</v>
          </cell>
          <cell r="G1086">
            <v>553019.00000008754</v>
          </cell>
          <cell r="H1086">
            <v>40762.400682870371</v>
          </cell>
          <cell r="I1086">
            <v>40762.400682870371</v>
          </cell>
          <cell r="J1086">
            <v>131.40000915527344</v>
          </cell>
          <cell r="M1086">
            <v>1649827.9999997467</v>
          </cell>
          <cell r="N1086">
            <v>40775.095231481479</v>
          </cell>
          <cell r="O1086">
            <v>40775.095231481479</v>
          </cell>
          <cell r="P1086">
            <v>200.40000915527344</v>
          </cell>
        </row>
        <row r="1087">
          <cell r="A1087">
            <v>1552536.0000002431</v>
          </cell>
          <cell r="B1087">
            <v>40773.969166666669</v>
          </cell>
          <cell r="C1087">
            <v>40773.969166666669</v>
          </cell>
          <cell r="D1087">
            <v>177.80000305175781</v>
          </cell>
          <cell r="G1087">
            <v>554819.00000029709</v>
          </cell>
          <cell r="H1087">
            <v>40762.421516203707</v>
          </cell>
          <cell r="I1087">
            <v>40762.421516203707</v>
          </cell>
          <cell r="J1087">
            <v>128</v>
          </cell>
          <cell r="M1087">
            <v>1651627.9999999562</v>
          </cell>
          <cell r="N1087">
            <v>40775.116064814814</v>
          </cell>
          <cell r="O1087">
            <v>40775.116064814814</v>
          </cell>
          <cell r="P1087">
            <v>206.40000915527344</v>
          </cell>
        </row>
        <row r="1088">
          <cell r="A1088">
            <v>1554335.999999824</v>
          </cell>
          <cell r="B1088">
            <v>40773.99</v>
          </cell>
          <cell r="C1088">
            <v>40773.99</v>
          </cell>
          <cell r="D1088">
            <v>168.40000915527344</v>
          </cell>
          <cell r="G1088">
            <v>556620.00000011176</v>
          </cell>
          <cell r="H1088">
            <v>40762.442361111112</v>
          </cell>
          <cell r="I1088">
            <v>40762.442361111112</v>
          </cell>
          <cell r="J1088">
            <v>128</v>
          </cell>
          <cell r="M1088">
            <v>1653428.0000001658</v>
          </cell>
          <cell r="N1088">
            <v>40775.13689814815</v>
          </cell>
          <cell r="O1088">
            <v>40775.13689814815</v>
          </cell>
          <cell r="P1088">
            <v>211.90000915527344</v>
          </cell>
        </row>
        <row r="1089">
          <cell r="A1089">
            <v>1556137.0000002673</v>
          </cell>
          <cell r="B1089">
            <v>40774.010844907411</v>
          </cell>
          <cell r="C1089">
            <v>40774.010844907411</v>
          </cell>
          <cell r="D1089">
            <v>168.5</v>
          </cell>
          <cell r="G1089">
            <v>558419.99999969266</v>
          </cell>
          <cell r="H1089">
            <v>40762.463194444441</v>
          </cell>
          <cell r="I1089">
            <v>40762.463194444441</v>
          </cell>
          <cell r="J1089">
            <v>127.59999847412109</v>
          </cell>
          <cell r="M1089">
            <v>1655228.9999999804</v>
          </cell>
          <cell r="N1089">
            <v>40775.157743055555</v>
          </cell>
          <cell r="O1089">
            <v>40775.157743055555</v>
          </cell>
          <cell r="P1089">
            <v>214.30000305175781</v>
          </cell>
        </row>
        <row r="1090">
          <cell r="A1090">
            <v>1557936.9999998482</v>
          </cell>
          <cell r="B1090">
            <v>40774.031678240739</v>
          </cell>
          <cell r="C1090">
            <v>40774.031678240739</v>
          </cell>
          <cell r="D1090">
            <v>152.80000305175781</v>
          </cell>
          <cell r="G1090">
            <v>560219.99999990221</v>
          </cell>
          <cell r="H1090">
            <v>40762.484027777777</v>
          </cell>
          <cell r="I1090">
            <v>40762.484027777777</v>
          </cell>
          <cell r="J1090">
            <v>130.5</v>
          </cell>
          <cell r="M1090">
            <v>1656239.9999999441</v>
          </cell>
          <cell r="N1090">
            <v>40775.169444444444</v>
          </cell>
          <cell r="O1090">
            <v>40775.169444444444</v>
          </cell>
          <cell r="P1090">
            <v>185.80000305175781</v>
          </cell>
        </row>
        <row r="1091">
          <cell r="A1091">
            <v>1559737.0000000577</v>
          </cell>
          <cell r="B1091">
            <v>40774.052511574075</v>
          </cell>
          <cell r="C1091">
            <v>40774.052511574075</v>
          </cell>
          <cell r="D1091">
            <v>149.69999694824219</v>
          </cell>
          <cell r="G1091">
            <v>562020.00000011176</v>
          </cell>
          <cell r="H1091">
            <v>40762.504861111112</v>
          </cell>
          <cell r="I1091">
            <v>40762.504861111112</v>
          </cell>
          <cell r="J1091">
            <v>131.5</v>
          </cell>
          <cell r="M1091">
            <v>1657029.00000019</v>
          </cell>
          <cell r="N1091">
            <v>40775.178576388891</v>
          </cell>
          <cell r="O1091">
            <v>40775.178576388891</v>
          </cell>
          <cell r="P1091">
            <v>189.60000610351562</v>
          </cell>
        </row>
        <row r="1092">
          <cell r="A1092">
            <v>1561537.0000002673</v>
          </cell>
          <cell r="B1092">
            <v>40774.073344907411</v>
          </cell>
          <cell r="C1092">
            <v>40774.073344907411</v>
          </cell>
          <cell r="D1092">
            <v>142.19999694824219</v>
          </cell>
          <cell r="G1092">
            <v>563819.99999969266</v>
          </cell>
          <cell r="H1092">
            <v>40762.525694444441</v>
          </cell>
          <cell r="I1092">
            <v>40762.525694444441</v>
          </cell>
          <cell r="J1092">
            <v>127.80000305175781</v>
          </cell>
          <cell r="M1092">
            <v>1658828.9999997709</v>
          </cell>
          <cell r="N1092">
            <v>40775.19940972222</v>
          </cell>
          <cell r="O1092">
            <v>40775.19940972222</v>
          </cell>
          <cell r="P1092">
            <v>181.19999694824219</v>
          </cell>
        </row>
        <row r="1093">
          <cell r="A1093">
            <v>1563336.9999998482</v>
          </cell>
          <cell r="B1093">
            <v>40774.094178240739</v>
          </cell>
          <cell r="C1093">
            <v>40774.094178240739</v>
          </cell>
          <cell r="D1093">
            <v>119.59999847412109</v>
          </cell>
          <cell r="G1093">
            <v>565619.99999990221</v>
          </cell>
          <cell r="H1093">
            <v>40762.546527777777</v>
          </cell>
          <cell r="I1093">
            <v>40762.546527777777</v>
          </cell>
          <cell r="J1093">
            <v>131.30000305175781</v>
          </cell>
          <cell r="M1093">
            <v>1660628.9999999804</v>
          </cell>
          <cell r="N1093">
            <v>40775.220243055555</v>
          </cell>
          <cell r="O1093">
            <v>40775.220243055555</v>
          </cell>
          <cell r="P1093">
            <v>175</v>
          </cell>
        </row>
        <row r="1094">
          <cell r="A1094">
            <v>1565137.0000000577</v>
          </cell>
          <cell r="B1094">
            <v>40774.115011574075</v>
          </cell>
          <cell r="C1094">
            <v>40774.115011574075</v>
          </cell>
          <cell r="D1094">
            <v>106.40000152587891</v>
          </cell>
          <cell r="G1094">
            <v>567420.00000011176</v>
          </cell>
          <cell r="H1094">
            <v>40762.567361111112</v>
          </cell>
          <cell r="I1094">
            <v>40762.567361111112</v>
          </cell>
          <cell r="J1094">
            <v>127.59999847412109</v>
          </cell>
          <cell r="M1094">
            <v>1662429.00000019</v>
          </cell>
          <cell r="N1094">
            <v>40775.241076388891</v>
          </cell>
          <cell r="O1094">
            <v>40775.241076388891</v>
          </cell>
          <cell r="P1094">
            <v>172.69999694824219</v>
          </cell>
        </row>
        <row r="1095">
          <cell r="A1095">
            <v>1566937.9999998724</v>
          </cell>
          <cell r="B1095">
            <v>40774.13585648148</v>
          </cell>
          <cell r="C1095">
            <v>40774.13585648148</v>
          </cell>
          <cell r="D1095">
            <v>100.80000305175781</v>
          </cell>
          <cell r="G1095">
            <v>569220.99999992643</v>
          </cell>
          <cell r="H1095">
            <v>40762.588206018518</v>
          </cell>
          <cell r="I1095">
            <v>40762.588206018518</v>
          </cell>
          <cell r="J1095">
            <v>129.90000915527344</v>
          </cell>
          <cell r="M1095">
            <v>1664228.9999997709</v>
          </cell>
          <cell r="N1095">
            <v>40775.26190972222</v>
          </cell>
          <cell r="O1095">
            <v>40775.26190972222</v>
          </cell>
          <cell r="P1095">
            <v>173.60000610351562</v>
          </cell>
        </row>
        <row r="1096">
          <cell r="A1096">
            <v>1568738.000000082</v>
          </cell>
          <cell r="B1096">
            <v>40774.156689814816</v>
          </cell>
          <cell r="C1096">
            <v>40774.156689814816</v>
          </cell>
          <cell r="D1096">
            <v>105.09999847412109</v>
          </cell>
          <cell r="G1096">
            <v>571021.00000013597</v>
          </cell>
          <cell r="H1096">
            <v>40762.609039351853</v>
          </cell>
          <cell r="I1096">
            <v>40762.609039351853</v>
          </cell>
          <cell r="J1096">
            <v>131.69999694824219</v>
          </cell>
          <cell r="M1096">
            <v>1665169.0000001108</v>
          </cell>
          <cell r="N1096">
            <v>40775.272789351853</v>
          </cell>
          <cell r="O1096">
            <v>40775.272789351853</v>
          </cell>
          <cell r="P1096">
            <v>193.90000915527344</v>
          </cell>
        </row>
        <row r="1097">
          <cell r="A1097">
            <v>1570538.0000002915</v>
          </cell>
          <cell r="B1097">
            <v>40774.177523148152</v>
          </cell>
          <cell r="C1097">
            <v>40774.177523148152</v>
          </cell>
          <cell r="D1097">
            <v>115.40000152587891</v>
          </cell>
          <cell r="G1097">
            <v>572820.99999971688</v>
          </cell>
          <cell r="H1097">
            <v>40762.629872685182</v>
          </cell>
          <cell r="I1097">
            <v>40762.629872685182</v>
          </cell>
          <cell r="J1097">
            <v>124.70000457763672</v>
          </cell>
          <cell r="M1097">
            <v>1666030.0000002142</v>
          </cell>
          <cell r="N1097">
            <v>40775.282754629632</v>
          </cell>
          <cell r="O1097">
            <v>40775.282754629632</v>
          </cell>
          <cell r="P1097">
            <v>192</v>
          </cell>
        </row>
        <row r="1098">
          <cell r="A1098">
            <v>1572337.9999998724</v>
          </cell>
          <cell r="B1098">
            <v>40774.19835648148</v>
          </cell>
          <cell r="C1098">
            <v>40774.19835648148</v>
          </cell>
          <cell r="D1098">
            <v>106.70000457763672</v>
          </cell>
          <cell r="G1098">
            <v>574620.99999992643</v>
          </cell>
          <cell r="H1098">
            <v>40762.650706018518</v>
          </cell>
          <cell r="I1098">
            <v>40762.650706018518</v>
          </cell>
          <cell r="J1098">
            <v>127.20000457763672</v>
          </cell>
          <cell r="M1098">
            <v>1666232.999999891</v>
          </cell>
          <cell r="N1098">
            <v>40775.285104166665</v>
          </cell>
          <cell r="O1098">
            <v>40775.285104166665</v>
          </cell>
          <cell r="P1098">
            <v>236.40000915527344</v>
          </cell>
        </row>
        <row r="1099">
          <cell r="A1099">
            <v>1572522.0000001369</v>
          </cell>
          <cell r="B1099">
            <v>40774.200486111113</v>
          </cell>
          <cell r="C1099">
            <v>40774.200486111113</v>
          </cell>
          <cell r="D1099">
            <v>60.700000762939453</v>
          </cell>
          <cell r="G1099">
            <v>576421.00000013597</v>
          </cell>
          <cell r="H1099">
            <v>40762.671539351853</v>
          </cell>
          <cell r="I1099">
            <v>40762.671539351853</v>
          </cell>
          <cell r="J1099">
            <v>131.10000610351562</v>
          </cell>
          <cell r="M1099">
            <v>1667829.9999997951</v>
          </cell>
          <cell r="N1099">
            <v>40775.303587962961</v>
          </cell>
          <cell r="O1099">
            <v>40775.303587962961</v>
          </cell>
          <cell r="P1099">
            <v>217.40000915527344</v>
          </cell>
        </row>
        <row r="1100">
          <cell r="A1100">
            <v>1572546.0000000894</v>
          </cell>
          <cell r="B1100">
            <v>40774.20076388889</v>
          </cell>
          <cell r="C1100">
            <v>40774.20076388889</v>
          </cell>
          <cell r="D1100">
            <v>0</v>
          </cell>
          <cell r="G1100">
            <v>578220.99999971688</v>
          </cell>
          <cell r="H1100">
            <v>40762.692372685182</v>
          </cell>
          <cell r="I1100">
            <v>40762.692372685182</v>
          </cell>
          <cell r="J1100">
            <v>127</v>
          </cell>
          <cell r="M1100">
            <v>1669630.0000000047</v>
          </cell>
          <cell r="N1100">
            <v>40775.324421296296</v>
          </cell>
          <cell r="O1100">
            <v>40775.324421296296</v>
          </cell>
          <cell r="P1100">
            <v>208.90000915527344</v>
          </cell>
        </row>
        <row r="1101">
          <cell r="A1101">
            <v>1572565.9999997355</v>
          </cell>
          <cell r="B1101">
            <v>40774.200995370367</v>
          </cell>
          <cell r="C1101">
            <v>40774.200995370367</v>
          </cell>
          <cell r="D1101">
            <v>49.600002288818359</v>
          </cell>
          <cell r="G1101">
            <v>580020.99999992643</v>
          </cell>
          <cell r="H1101">
            <v>40762.713206018518</v>
          </cell>
          <cell r="I1101">
            <v>40762.713206018518</v>
          </cell>
          <cell r="J1101">
            <v>130.10000610351562</v>
          </cell>
          <cell r="M1101">
            <v>1671037.9999997327</v>
          </cell>
          <cell r="N1101">
            <v>40775.340717592589</v>
          </cell>
          <cell r="O1101">
            <v>40775.340717592589</v>
          </cell>
          <cell r="P1101">
            <v>188.60000610351562</v>
          </cell>
        </row>
        <row r="1102">
          <cell r="A1102">
            <v>1572573.9999997197</v>
          </cell>
          <cell r="B1102">
            <v>40774.20108796296</v>
          </cell>
          <cell r="C1102">
            <v>40774.20108796296</v>
          </cell>
          <cell r="D1102">
            <v>18.600000381469727</v>
          </cell>
          <cell r="G1102">
            <v>581821.99999974109</v>
          </cell>
          <cell r="H1102">
            <v>40762.734050925923</v>
          </cell>
          <cell r="I1102">
            <v>40762.734050925923</v>
          </cell>
          <cell r="J1102">
            <v>127.80000305175781</v>
          </cell>
          <cell r="M1102">
            <v>1671430.0000002142</v>
          </cell>
          <cell r="N1102">
            <v>40775.345254629632</v>
          </cell>
          <cell r="O1102">
            <v>40775.345254629632</v>
          </cell>
          <cell r="P1102">
            <v>183.19999694824219</v>
          </cell>
        </row>
        <row r="1103">
          <cell r="A1103">
            <v>1574138.000000082</v>
          </cell>
          <cell r="B1103">
            <v>40774.219189814816</v>
          </cell>
          <cell r="C1103">
            <v>40774.219189814816</v>
          </cell>
          <cell r="D1103">
            <v>18.600000381469727</v>
          </cell>
          <cell r="G1103">
            <v>583621.99999995064</v>
          </cell>
          <cell r="H1103">
            <v>40762.754884259259</v>
          </cell>
          <cell r="I1103">
            <v>40762.754884259259</v>
          </cell>
          <cell r="J1103">
            <v>126.09999847412109</v>
          </cell>
          <cell r="M1103">
            <v>1673126.0000000009</v>
          </cell>
          <cell r="N1103">
            <v>40775.364884259259</v>
          </cell>
          <cell r="O1103">
            <v>40775.364884259259</v>
          </cell>
          <cell r="P1103">
            <v>163.19999694824219</v>
          </cell>
        </row>
        <row r="1104">
          <cell r="A1104">
            <v>1575938.0000002915</v>
          </cell>
          <cell r="B1104">
            <v>40774.240023148152</v>
          </cell>
          <cell r="C1104">
            <v>40774.240023148152</v>
          </cell>
          <cell r="D1104">
            <v>17.5</v>
          </cell>
          <cell r="G1104">
            <v>585422.00000016019</v>
          </cell>
          <cell r="H1104">
            <v>40762.775717592594</v>
          </cell>
          <cell r="I1104">
            <v>40762.775717592594</v>
          </cell>
          <cell r="J1104">
            <v>129.90000915527344</v>
          </cell>
          <cell r="M1104">
            <v>1673229.9999997951</v>
          </cell>
          <cell r="N1104">
            <v>40775.366087962961</v>
          </cell>
          <cell r="O1104">
            <v>40775.366087962961</v>
          </cell>
          <cell r="P1104">
            <v>165.80000305175781</v>
          </cell>
        </row>
        <row r="1105">
          <cell r="A1105">
            <v>1577739.0000001062</v>
          </cell>
          <cell r="B1105">
            <v>40774.260868055557</v>
          </cell>
          <cell r="C1105">
            <v>40774.260868055557</v>
          </cell>
          <cell r="D1105">
            <v>25.600000381469727</v>
          </cell>
          <cell r="G1105">
            <v>586052.99999993294</v>
          </cell>
          <cell r="H1105">
            <v>40762.783020833333</v>
          </cell>
          <cell r="I1105">
            <v>40762.783020833333</v>
          </cell>
          <cell r="J1105">
            <v>114.5</v>
          </cell>
          <cell r="M1105">
            <v>1675031.0000002384</v>
          </cell>
          <cell r="N1105">
            <v>40775.386932870373</v>
          </cell>
          <cell r="O1105">
            <v>40775.386932870373</v>
          </cell>
          <cell r="P1105">
            <v>155.69999694824219</v>
          </cell>
        </row>
        <row r="1106">
          <cell r="A1106">
            <v>1579538.9999996871</v>
          </cell>
          <cell r="B1106">
            <v>40774.281701388885</v>
          </cell>
          <cell r="C1106">
            <v>40774.281701388885</v>
          </cell>
          <cell r="D1106">
            <v>24.100000381469727</v>
          </cell>
          <cell r="G1106">
            <v>586065.99999982864</v>
          </cell>
          <cell r="H1106">
            <v>40762.783171296294</v>
          </cell>
          <cell r="I1106">
            <v>40762.783171296294</v>
          </cell>
          <cell r="J1106">
            <v>127.70000457763672</v>
          </cell>
          <cell r="M1106">
            <v>1676830.9999998193</v>
          </cell>
          <cell r="N1106">
            <v>40775.407766203702</v>
          </cell>
          <cell r="O1106">
            <v>40775.407766203702</v>
          </cell>
          <cell r="P1106">
            <v>156.60000610351562</v>
          </cell>
        </row>
        <row r="1107">
          <cell r="A1107">
            <v>1581338.9999998966</v>
          </cell>
          <cell r="B1107">
            <v>40774.302534722221</v>
          </cell>
          <cell r="C1107">
            <v>40774.302534722221</v>
          </cell>
          <cell r="D1107">
            <v>26.700000762939453</v>
          </cell>
          <cell r="G1107">
            <v>586240.9999998752</v>
          </cell>
          <cell r="H1107">
            <v>40762.785196759258</v>
          </cell>
          <cell r="I1107">
            <v>40762.785196759258</v>
          </cell>
          <cell r="J1107">
            <v>105.80000305175781</v>
          </cell>
          <cell r="M1107">
            <v>1678631.0000000289</v>
          </cell>
          <cell r="N1107">
            <v>40775.428599537037</v>
          </cell>
          <cell r="O1107">
            <v>40775.428599537037</v>
          </cell>
          <cell r="P1107">
            <v>159.69999694824219</v>
          </cell>
        </row>
        <row r="1108">
          <cell r="A1108">
            <v>1582324.0000000689</v>
          </cell>
          <cell r="B1108">
            <v>40774.313935185186</v>
          </cell>
          <cell r="C1108">
            <v>40774.313935185186</v>
          </cell>
          <cell r="D1108">
            <v>91</v>
          </cell>
          <cell r="G1108">
            <v>586251.99999993201</v>
          </cell>
          <cell r="H1108">
            <v>40762.785324074073</v>
          </cell>
          <cell r="I1108">
            <v>40762.785324074073</v>
          </cell>
          <cell r="J1108">
            <v>128.69999694824219</v>
          </cell>
          <cell r="M1108">
            <v>1680431.0000002384</v>
          </cell>
          <cell r="N1108">
            <v>40775.449432870373</v>
          </cell>
          <cell r="O1108">
            <v>40775.449432870373</v>
          </cell>
          <cell r="P1108">
            <v>161.69999694824219</v>
          </cell>
        </row>
        <row r="1109">
          <cell r="A1109">
            <v>1582349.0000002552</v>
          </cell>
          <cell r="B1109">
            <v>40774.31422453704</v>
          </cell>
          <cell r="C1109">
            <v>40774.31422453704</v>
          </cell>
          <cell r="D1109">
            <v>61</v>
          </cell>
          <cell r="G1109">
            <v>586296.00000015926</v>
          </cell>
          <cell r="H1109">
            <v>40762.785833333335</v>
          </cell>
          <cell r="I1109">
            <v>40762.785833333335</v>
          </cell>
          <cell r="J1109">
            <v>110.80000305175781</v>
          </cell>
          <cell r="M1109">
            <v>1682230.9999998193</v>
          </cell>
          <cell r="N1109">
            <v>40775.470266203702</v>
          </cell>
          <cell r="O1109">
            <v>40775.470266203702</v>
          </cell>
          <cell r="P1109">
            <v>169.69999694824219</v>
          </cell>
        </row>
        <row r="1110">
          <cell r="A1110">
            <v>1582365.9999998286</v>
          </cell>
          <cell r="B1110">
            <v>40774.314421296294</v>
          </cell>
          <cell r="C1110">
            <v>40774.314421296294</v>
          </cell>
          <cell r="D1110">
            <v>102.5</v>
          </cell>
          <cell r="G1110">
            <v>586310.00000028871</v>
          </cell>
          <cell r="H1110">
            <v>40762.785995370374</v>
          </cell>
          <cell r="I1110">
            <v>40762.785995370374</v>
          </cell>
          <cell r="J1110">
            <v>127.5</v>
          </cell>
          <cell r="M1110">
            <v>1684031.0000000289</v>
          </cell>
          <cell r="N1110">
            <v>40775.491099537037</v>
          </cell>
          <cell r="O1110">
            <v>40775.491099537037</v>
          </cell>
          <cell r="P1110">
            <v>173.69999694824219</v>
          </cell>
        </row>
        <row r="1111">
          <cell r="A1111">
            <v>1583091.0000002012</v>
          </cell>
          <cell r="B1111">
            <v>40774.322812500002</v>
          </cell>
          <cell r="C1111">
            <v>40774.322812500002</v>
          </cell>
          <cell r="D1111">
            <v>133.40000915527344</v>
          </cell>
          <cell r="G1111">
            <v>586703.99999998044</v>
          </cell>
          <cell r="H1111">
            <v>40762.790555555555</v>
          </cell>
          <cell r="I1111">
            <v>40762.790555555555</v>
          </cell>
          <cell r="J1111">
            <v>112.20000457763672</v>
          </cell>
          <cell r="M1111">
            <v>1685831.0000002384</v>
          </cell>
          <cell r="N1111">
            <v>40775.511932870373</v>
          </cell>
          <cell r="O1111">
            <v>40775.511932870373</v>
          </cell>
          <cell r="P1111">
            <v>178.80000305175781</v>
          </cell>
        </row>
        <row r="1112">
          <cell r="A1112">
            <v>1583139.0000001062</v>
          </cell>
          <cell r="B1112">
            <v>40774.323368055557</v>
          </cell>
          <cell r="C1112">
            <v>40774.323368055557</v>
          </cell>
          <cell r="D1112">
            <v>134</v>
          </cell>
          <cell r="G1112">
            <v>586713.99999980349</v>
          </cell>
          <cell r="H1112">
            <v>40762.790671296294</v>
          </cell>
          <cell r="I1112">
            <v>40762.790671296294</v>
          </cell>
          <cell r="J1112">
            <v>129.60000610351562</v>
          </cell>
          <cell r="M1112">
            <v>1687630.9999998193</v>
          </cell>
          <cell r="N1112">
            <v>40775.532766203702</v>
          </cell>
          <cell r="O1112">
            <v>40775.532766203702</v>
          </cell>
          <cell r="P1112">
            <v>175.80000305175781</v>
          </cell>
        </row>
        <row r="1113">
          <cell r="A1113">
            <v>1584938.9999996871</v>
          </cell>
          <cell r="B1113">
            <v>40774.344201388885</v>
          </cell>
          <cell r="C1113">
            <v>40774.344201388885</v>
          </cell>
          <cell r="D1113">
            <v>153.30000305175781</v>
          </cell>
          <cell r="G1113">
            <v>586738.99999998976</v>
          </cell>
          <cell r="H1113">
            <v>40762.790960648148</v>
          </cell>
          <cell r="I1113">
            <v>40762.790960648148</v>
          </cell>
          <cell r="J1113">
            <v>111.40000152587891</v>
          </cell>
          <cell r="M1113">
            <v>1689432.0000002626</v>
          </cell>
          <cell r="N1113">
            <v>40775.553611111114</v>
          </cell>
          <cell r="O1113">
            <v>40775.553611111114</v>
          </cell>
          <cell r="P1113">
            <v>176.19999694824219</v>
          </cell>
        </row>
        <row r="1114">
          <cell r="A1114">
            <v>1586740.0000001304</v>
          </cell>
          <cell r="B1114">
            <v>40774.365046296298</v>
          </cell>
          <cell r="C1114">
            <v>40774.365046296298</v>
          </cell>
          <cell r="D1114">
            <v>173.80000305175781</v>
          </cell>
          <cell r="G1114">
            <v>586753.99999972433</v>
          </cell>
          <cell r="H1114">
            <v>40762.791134259256</v>
          </cell>
          <cell r="I1114">
            <v>40762.791134259256</v>
          </cell>
          <cell r="J1114">
            <v>130.69999694824219</v>
          </cell>
          <cell r="M1114">
            <v>1691231.9999998435</v>
          </cell>
          <cell r="N1114">
            <v>40775.574444444443</v>
          </cell>
          <cell r="O1114">
            <v>40775.574444444443</v>
          </cell>
          <cell r="P1114">
            <v>177.5</v>
          </cell>
        </row>
        <row r="1115">
          <cell r="A1115">
            <v>1588539.9999997113</v>
          </cell>
          <cell r="B1115">
            <v>40774.385879629626</v>
          </cell>
          <cell r="C1115">
            <v>40774.385879629626</v>
          </cell>
          <cell r="D1115">
            <v>194.19999694824219</v>
          </cell>
          <cell r="G1115">
            <v>587020.00000029802</v>
          </cell>
          <cell r="H1115">
            <v>40762.794212962966</v>
          </cell>
          <cell r="I1115">
            <v>40762.794212962966</v>
          </cell>
          <cell r="J1115">
            <v>111.30000305175781</v>
          </cell>
          <cell r="M1115">
            <v>1693032.0000000531</v>
          </cell>
          <cell r="N1115">
            <v>40775.595277777778</v>
          </cell>
          <cell r="O1115">
            <v>40775.595277777778</v>
          </cell>
          <cell r="P1115">
            <v>174.80000305175781</v>
          </cell>
        </row>
        <row r="1116">
          <cell r="A1116">
            <v>1590339.9999999208</v>
          </cell>
          <cell r="B1116">
            <v>40774.406712962962</v>
          </cell>
          <cell r="C1116">
            <v>40774.406712962962</v>
          </cell>
          <cell r="D1116">
            <v>201.69999694824219</v>
          </cell>
          <cell r="G1116">
            <v>587030.99999972619</v>
          </cell>
          <cell r="H1116">
            <v>40762.794340277775</v>
          </cell>
          <cell r="I1116">
            <v>40762.794340277775</v>
          </cell>
          <cell r="J1116">
            <v>128.60000610351562</v>
          </cell>
          <cell r="M1116">
            <v>1694832.0000002626</v>
          </cell>
          <cell r="N1116">
            <v>40775.616111111114</v>
          </cell>
          <cell r="O1116">
            <v>40775.616111111114</v>
          </cell>
          <cell r="P1116">
            <v>186.80000305175781</v>
          </cell>
        </row>
        <row r="1117">
          <cell r="A1117">
            <v>1591250.9999997681</v>
          </cell>
          <cell r="B1117">
            <v>40774.417256944442</v>
          </cell>
          <cell r="C1117">
            <v>40774.417256944442</v>
          </cell>
          <cell r="D1117">
            <v>196.60000610351562</v>
          </cell>
          <cell r="G1117">
            <v>587170.00000015832</v>
          </cell>
          <cell r="H1117">
            <v>40762.795949074076</v>
          </cell>
          <cell r="I1117">
            <v>40762.795949074076</v>
          </cell>
          <cell r="J1117">
            <v>112.80000305175781</v>
          </cell>
          <cell r="M1117">
            <v>1696631.9999998435</v>
          </cell>
          <cell r="N1117">
            <v>40775.636944444443</v>
          </cell>
          <cell r="O1117">
            <v>40775.636944444443</v>
          </cell>
          <cell r="P1117">
            <v>190.60000610351562</v>
          </cell>
        </row>
        <row r="1118">
          <cell r="A1118">
            <v>1592219.9999999721</v>
          </cell>
          <cell r="B1118">
            <v>40774.428472222222</v>
          </cell>
          <cell r="C1118">
            <v>40774.428472222222</v>
          </cell>
          <cell r="D1118">
            <v>197.10000610351562</v>
          </cell>
          <cell r="G1118">
            <v>587192.00000027195</v>
          </cell>
          <cell r="H1118">
            <v>40762.796203703707</v>
          </cell>
          <cell r="I1118">
            <v>40762.796203703707</v>
          </cell>
          <cell r="J1118">
            <v>131.10000610351562</v>
          </cell>
          <cell r="M1118">
            <v>1698432.0000000531</v>
          </cell>
          <cell r="N1118">
            <v>40775.657777777778</v>
          </cell>
          <cell r="O1118">
            <v>40775.657777777778</v>
          </cell>
          <cell r="P1118">
            <v>192.10000610351562</v>
          </cell>
        </row>
        <row r="1119">
          <cell r="A1119">
            <v>1594023.0000002543</v>
          </cell>
          <cell r="B1119">
            <v>40774.449340277781</v>
          </cell>
          <cell r="C1119">
            <v>40774.449340277781</v>
          </cell>
          <cell r="D1119">
            <v>194</v>
          </cell>
          <cell r="G1119">
            <v>587221.99999974109</v>
          </cell>
          <cell r="H1119">
            <v>40762.796550925923</v>
          </cell>
          <cell r="I1119">
            <v>40762.796550925923</v>
          </cell>
          <cell r="J1119">
            <v>128.40000915527344</v>
          </cell>
          <cell r="M1119">
            <v>1700232.9999998678</v>
          </cell>
          <cell r="N1119">
            <v>40775.678622685184</v>
          </cell>
          <cell r="O1119">
            <v>40775.678622685184</v>
          </cell>
          <cell r="P1119">
            <v>188.90000915527344</v>
          </cell>
        </row>
        <row r="1120">
          <cell r="A1120">
            <v>1595822.9999998352</v>
          </cell>
          <cell r="B1120">
            <v>40774.470173611109</v>
          </cell>
          <cell r="C1120">
            <v>40774.470173611109</v>
          </cell>
          <cell r="D1120">
            <v>193.60000610351562</v>
          </cell>
          <cell r="G1120">
            <v>588044.99999976251</v>
          </cell>
          <cell r="H1120">
            <v>40762.806076388886</v>
          </cell>
          <cell r="I1120">
            <v>40762.806076388886</v>
          </cell>
          <cell r="J1120">
            <v>114</v>
          </cell>
          <cell r="M1120">
            <v>1702033.0000000773</v>
          </cell>
          <cell r="N1120">
            <v>40775.699456018519</v>
          </cell>
          <cell r="O1120">
            <v>40775.699456018519</v>
          </cell>
          <cell r="P1120">
            <v>186.5</v>
          </cell>
        </row>
        <row r="1121">
          <cell r="A1121">
            <v>1597623.0000000447</v>
          </cell>
          <cell r="B1121">
            <v>40774.491006944445</v>
          </cell>
          <cell r="C1121">
            <v>40774.491006944445</v>
          </cell>
          <cell r="D1121">
            <v>200.69999694824219</v>
          </cell>
          <cell r="G1121">
            <v>588055.99999981932</v>
          </cell>
          <cell r="H1121">
            <v>40762.806203703702</v>
          </cell>
          <cell r="I1121">
            <v>40762.806203703702</v>
          </cell>
          <cell r="J1121">
            <v>131.19999694824219</v>
          </cell>
          <cell r="M1121">
            <v>1703833.0000002868</v>
          </cell>
          <cell r="N1121">
            <v>40775.720289351855</v>
          </cell>
          <cell r="O1121">
            <v>40775.720289351855</v>
          </cell>
          <cell r="P1121">
            <v>181.30000305175781</v>
          </cell>
        </row>
        <row r="1122">
          <cell r="A1122">
            <v>1599423.0000002543</v>
          </cell>
          <cell r="B1122">
            <v>40774.511840277781</v>
          </cell>
          <cell r="C1122">
            <v>40774.511840277781</v>
          </cell>
          <cell r="D1122">
            <v>197.5</v>
          </cell>
          <cell r="G1122">
            <v>589021.99999995064</v>
          </cell>
          <cell r="H1122">
            <v>40762.817384259259</v>
          </cell>
          <cell r="I1122">
            <v>40762.817384259259</v>
          </cell>
          <cell r="J1122">
            <v>127.90000152587891</v>
          </cell>
          <cell r="M1122">
            <v>1705632.9999998678</v>
          </cell>
          <cell r="N1122">
            <v>40775.741122685184</v>
          </cell>
          <cell r="O1122">
            <v>40775.741122685184</v>
          </cell>
          <cell r="P1122">
            <v>166.90000915527344</v>
          </cell>
        </row>
        <row r="1123">
          <cell r="A1123">
            <v>1601224.0000000689</v>
          </cell>
          <cell r="B1123">
            <v>40774.532685185186</v>
          </cell>
          <cell r="C1123">
            <v>40774.532685185186</v>
          </cell>
          <cell r="D1123">
            <v>181.90000915527344</v>
          </cell>
          <cell r="G1123">
            <v>590822.00000016019</v>
          </cell>
          <cell r="H1123">
            <v>40762.838217592594</v>
          </cell>
          <cell r="I1123">
            <v>40762.838217592594</v>
          </cell>
          <cell r="J1123">
            <v>133</v>
          </cell>
          <cell r="M1123">
            <v>1707433.0000000773</v>
          </cell>
          <cell r="N1123">
            <v>40775.761956018519</v>
          </cell>
          <cell r="O1123">
            <v>40775.761956018519</v>
          </cell>
          <cell r="P1123">
            <v>162.5</v>
          </cell>
        </row>
        <row r="1124">
          <cell r="A1124">
            <v>1603024.0000002785</v>
          </cell>
          <cell r="B1124">
            <v>40774.553518518522</v>
          </cell>
          <cell r="C1124">
            <v>40774.553518518522</v>
          </cell>
          <cell r="D1124">
            <v>180.90000915527344</v>
          </cell>
          <cell r="G1124">
            <v>592622.99999997485</v>
          </cell>
          <cell r="H1124">
            <v>40762.8590625</v>
          </cell>
          <cell r="I1124">
            <v>40762.8590625</v>
          </cell>
          <cell r="J1124">
            <v>126.70000457763672</v>
          </cell>
          <cell r="M1124">
            <v>1709233.0000002868</v>
          </cell>
          <cell r="N1124">
            <v>40775.782789351855</v>
          </cell>
          <cell r="O1124">
            <v>40775.782789351855</v>
          </cell>
          <cell r="P1124">
            <v>151.90000915527344</v>
          </cell>
        </row>
        <row r="1125">
          <cell r="A1125">
            <v>1604823.9999998594</v>
          </cell>
          <cell r="B1125">
            <v>40774.57435185185</v>
          </cell>
          <cell r="C1125">
            <v>40774.57435185185</v>
          </cell>
          <cell r="D1125">
            <v>164.10000610351562</v>
          </cell>
          <cell r="G1125">
            <v>594423.0000001844</v>
          </cell>
          <cell r="H1125">
            <v>40762.879895833335</v>
          </cell>
          <cell r="I1125">
            <v>40762.879895833335</v>
          </cell>
          <cell r="J1125">
            <v>128.80000305175781</v>
          </cell>
          <cell r="M1125">
            <v>1711034.0000001015</v>
          </cell>
          <cell r="N1125">
            <v>40775.80363425926</v>
          </cell>
          <cell r="O1125">
            <v>40775.80363425926</v>
          </cell>
          <cell r="P1125">
            <v>144.40000915527344</v>
          </cell>
        </row>
        <row r="1126">
          <cell r="A1126">
            <v>1606624.0000000689</v>
          </cell>
          <cell r="B1126">
            <v>40774.595185185186</v>
          </cell>
          <cell r="C1126">
            <v>40774.595185185186</v>
          </cell>
          <cell r="D1126">
            <v>159.19999694824219</v>
          </cell>
          <cell r="G1126">
            <v>596222.99999976531</v>
          </cell>
          <cell r="H1126">
            <v>40762.900729166664</v>
          </cell>
          <cell r="I1126">
            <v>40762.900729166664</v>
          </cell>
          <cell r="J1126">
            <v>128</v>
          </cell>
          <cell r="M1126">
            <v>1712834.0000003111</v>
          </cell>
          <cell r="N1126">
            <v>40775.824467592596</v>
          </cell>
          <cell r="O1126">
            <v>40775.824467592596</v>
          </cell>
          <cell r="P1126">
            <v>137.69999694824219</v>
          </cell>
        </row>
        <row r="1127">
          <cell r="A1127">
            <v>1608424.0000002785</v>
          </cell>
          <cell r="B1127">
            <v>40774.616018518522</v>
          </cell>
          <cell r="C1127">
            <v>40774.616018518522</v>
          </cell>
          <cell r="D1127">
            <v>164.19999694824219</v>
          </cell>
          <cell r="G1127">
            <v>598022.99999997485</v>
          </cell>
          <cell r="H1127">
            <v>40762.9215625</v>
          </cell>
          <cell r="I1127">
            <v>40762.9215625</v>
          </cell>
          <cell r="J1127">
            <v>125.20000457763672</v>
          </cell>
          <cell r="M1127">
            <v>1714635.0000001257</v>
          </cell>
          <cell r="N1127">
            <v>40775.845312500001</v>
          </cell>
          <cell r="O1127">
            <v>40775.845312500001</v>
          </cell>
          <cell r="P1127">
            <v>137.19999694824219</v>
          </cell>
        </row>
        <row r="1128">
          <cell r="A1128">
            <v>1610223.9999998594</v>
          </cell>
          <cell r="B1128">
            <v>40774.63685185185</v>
          </cell>
          <cell r="C1128">
            <v>40774.63685185185</v>
          </cell>
          <cell r="D1128">
            <v>157.5</v>
          </cell>
          <cell r="G1128">
            <v>599823.0000001844</v>
          </cell>
          <cell r="H1128">
            <v>40762.942395833335</v>
          </cell>
          <cell r="I1128">
            <v>40762.942395833335</v>
          </cell>
          <cell r="J1128">
            <v>128.60000610351562</v>
          </cell>
          <cell r="M1128">
            <v>1716434.9999997066</v>
          </cell>
          <cell r="N1128">
            <v>40775.86614583333</v>
          </cell>
          <cell r="O1128">
            <v>40775.86614583333</v>
          </cell>
          <cell r="P1128">
            <v>140.40000915527344</v>
          </cell>
        </row>
        <row r="1129">
          <cell r="A1129">
            <v>1612025.0000003027</v>
          </cell>
          <cell r="B1129">
            <v>40774.657696759263</v>
          </cell>
          <cell r="C1129">
            <v>40774.657696759263</v>
          </cell>
          <cell r="D1129">
            <v>162.30000305175781</v>
          </cell>
          <cell r="G1129">
            <v>601622.99999976531</v>
          </cell>
          <cell r="H1129">
            <v>40762.963229166664</v>
          </cell>
          <cell r="I1129">
            <v>40762.963229166664</v>
          </cell>
          <cell r="J1129">
            <v>131.5</v>
          </cell>
          <cell r="M1129">
            <v>1718234.9999999162</v>
          </cell>
          <cell r="N1129">
            <v>40775.886979166666</v>
          </cell>
          <cell r="O1129">
            <v>40775.886979166666</v>
          </cell>
          <cell r="P1129">
            <v>150</v>
          </cell>
        </row>
        <row r="1130">
          <cell r="A1130">
            <v>1613824.9999998836</v>
          </cell>
          <cell r="B1130">
            <v>40774.678530092591</v>
          </cell>
          <cell r="C1130">
            <v>40774.678530092591</v>
          </cell>
          <cell r="D1130">
            <v>159.69999694824219</v>
          </cell>
          <cell r="G1130">
            <v>603424.00000020862</v>
          </cell>
          <cell r="H1130">
            <v>40762.984074074076</v>
          </cell>
          <cell r="I1130">
            <v>40762.984074074076</v>
          </cell>
          <cell r="J1130">
            <v>131.40000915527344</v>
          </cell>
          <cell r="M1130">
            <v>1720035.0000001257</v>
          </cell>
          <cell r="N1130">
            <v>40775.907812500001</v>
          </cell>
          <cell r="O1130">
            <v>40775.907812500001</v>
          </cell>
          <cell r="P1130">
            <v>159.80000305175781</v>
          </cell>
        </row>
        <row r="1131">
          <cell r="A1131">
            <v>1615625.0000000931</v>
          </cell>
          <cell r="B1131">
            <v>40774.699363425927</v>
          </cell>
          <cell r="C1131">
            <v>40774.699363425927</v>
          </cell>
          <cell r="D1131">
            <v>167.19999694824219</v>
          </cell>
          <cell r="G1131">
            <v>605223.99999978952</v>
          </cell>
          <cell r="H1131">
            <v>40763.004907407405</v>
          </cell>
          <cell r="I1131">
            <v>40763.004907407405</v>
          </cell>
          <cell r="J1131">
            <v>131.5</v>
          </cell>
          <cell r="M1131">
            <v>1721318.9999997849</v>
          </cell>
          <cell r="N1131">
            <v>40775.922673611109</v>
          </cell>
          <cell r="O1131">
            <v>40775.922673611109</v>
          </cell>
          <cell r="P1131">
            <v>179.90000915527344</v>
          </cell>
        </row>
        <row r="1132">
          <cell r="A1132">
            <v>1617425.0000003027</v>
          </cell>
          <cell r="B1132">
            <v>40774.720196759263</v>
          </cell>
          <cell r="C1132">
            <v>40774.720196759263</v>
          </cell>
          <cell r="D1132">
            <v>165.69999694824219</v>
          </cell>
          <cell r="G1132">
            <v>607023.99999999907</v>
          </cell>
          <cell r="H1132">
            <v>40763.025740740741</v>
          </cell>
          <cell r="I1132">
            <v>40763.025740740741</v>
          </cell>
          <cell r="J1132">
            <v>128.80000305175781</v>
          </cell>
          <cell r="M1132">
            <v>1721834.9999997066</v>
          </cell>
          <cell r="N1132">
            <v>40775.92864583333</v>
          </cell>
          <cell r="O1132">
            <v>40775.92864583333</v>
          </cell>
          <cell r="P1132">
            <v>180.19999694824219</v>
          </cell>
        </row>
        <row r="1133">
          <cell r="A1133">
            <v>1619224.9999998836</v>
          </cell>
          <cell r="B1133">
            <v>40774.741030092591</v>
          </cell>
          <cell r="C1133">
            <v>40774.741030092591</v>
          </cell>
          <cell r="D1133">
            <v>172.40000915527344</v>
          </cell>
          <cell r="G1133">
            <v>608824.00000020862</v>
          </cell>
          <cell r="H1133">
            <v>40763.046574074076</v>
          </cell>
          <cell r="I1133">
            <v>40763.046574074076</v>
          </cell>
          <cell r="J1133">
            <v>129.60000610351562</v>
          </cell>
          <cell r="M1133">
            <v>1723634.9999999162</v>
          </cell>
          <cell r="N1133">
            <v>40775.949479166666</v>
          </cell>
          <cell r="O1133">
            <v>40775.949479166666</v>
          </cell>
          <cell r="P1133">
            <v>182.69999694824219</v>
          </cell>
        </row>
        <row r="1134">
          <cell r="A1134">
            <v>1621025.9999996983</v>
          </cell>
          <cell r="B1134">
            <v>40774.761874999997</v>
          </cell>
          <cell r="C1134">
            <v>40774.761874999997</v>
          </cell>
          <cell r="D1134">
            <v>200.80000305175781</v>
          </cell>
          <cell r="G1134">
            <v>610623.99999978952</v>
          </cell>
          <cell r="H1134">
            <v>40763.067407407405</v>
          </cell>
          <cell r="I1134">
            <v>40763.067407407405</v>
          </cell>
          <cell r="J1134">
            <v>128.60000610351562</v>
          </cell>
          <cell r="M1134">
            <v>1725435.0000001257</v>
          </cell>
          <cell r="N1134">
            <v>40775.970312500001</v>
          </cell>
          <cell r="O1134">
            <v>40775.970312500001</v>
          </cell>
          <cell r="P1134">
            <v>184</v>
          </cell>
        </row>
        <row r="1135">
          <cell r="A1135">
            <v>1622825.9999999078</v>
          </cell>
          <cell r="B1135">
            <v>40774.782708333332</v>
          </cell>
          <cell r="C1135">
            <v>40774.782708333332</v>
          </cell>
          <cell r="D1135">
            <v>217.69999694824219</v>
          </cell>
          <cell r="G1135">
            <v>612423.99999999907</v>
          </cell>
          <cell r="H1135">
            <v>40763.088240740741</v>
          </cell>
          <cell r="I1135">
            <v>40763.088240740741</v>
          </cell>
          <cell r="J1135">
            <v>130</v>
          </cell>
          <cell r="M1135">
            <v>1727235.9999999404</v>
          </cell>
          <cell r="N1135">
            <v>40775.991157407407</v>
          </cell>
          <cell r="O1135">
            <v>40775.991157407407</v>
          </cell>
          <cell r="P1135">
            <v>190.30000305175781</v>
          </cell>
        </row>
        <row r="1136">
          <cell r="A1136">
            <v>1624626.0000001173</v>
          </cell>
          <cell r="B1136">
            <v>40774.803541666668</v>
          </cell>
          <cell r="C1136">
            <v>40774.803541666668</v>
          </cell>
          <cell r="D1136">
            <v>230.69999694824219</v>
          </cell>
          <cell r="G1136">
            <v>614224.99999981374</v>
          </cell>
          <cell r="H1136">
            <v>40763.109085648146</v>
          </cell>
          <cell r="I1136">
            <v>40763.109085648146</v>
          </cell>
          <cell r="J1136">
            <v>129.40000915527344</v>
          </cell>
          <cell r="M1136">
            <v>1729036.0000001499</v>
          </cell>
          <cell r="N1136">
            <v>40776.011990740742</v>
          </cell>
          <cell r="O1136">
            <v>40776.011990740742</v>
          </cell>
          <cell r="P1136">
            <v>199</v>
          </cell>
        </row>
        <row r="1137">
          <cell r="A1137">
            <v>1626425.9999996983</v>
          </cell>
          <cell r="B1137">
            <v>40774.824374999997</v>
          </cell>
          <cell r="C1137">
            <v>40774.824374999997</v>
          </cell>
          <cell r="D1137">
            <v>240.69999694824219</v>
          </cell>
          <cell r="G1137">
            <v>616025.00000002328</v>
          </cell>
          <cell r="H1137">
            <v>40763.129918981482</v>
          </cell>
          <cell r="I1137">
            <v>40763.129918981482</v>
          </cell>
          <cell r="J1137">
            <v>131.30000305175781</v>
          </cell>
          <cell r="M1137">
            <v>1730835.9999997308</v>
          </cell>
          <cell r="N1137">
            <v>40776.032824074071</v>
          </cell>
          <cell r="O1137">
            <v>40776.032824074071</v>
          </cell>
          <cell r="P1137">
            <v>213</v>
          </cell>
        </row>
        <row r="1138">
          <cell r="A1138">
            <v>1628225.9999999078</v>
          </cell>
          <cell r="B1138">
            <v>40774.845208333332</v>
          </cell>
          <cell r="C1138">
            <v>40774.845208333332</v>
          </cell>
          <cell r="D1138">
            <v>253.69999694824219</v>
          </cell>
          <cell r="G1138">
            <v>617825.00000023283</v>
          </cell>
          <cell r="H1138">
            <v>40763.150752314818</v>
          </cell>
          <cell r="I1138">
            <v>40763.150752314818</v>
          </cell>
          <cell r="J1138">
            <v>126.90000152587891</v>
          </cell>
          <cell r="M1138">
            <v>1732635.9999999404</v>
          </cell>
          <cell r="N1138">
            <v>40776.053657407407</v>
          </cell>
          <cell r="O1138">
            <v>40776.053657407407</v>
          </cell>
          <cell r="P1138">
            <v>206.90000915527344</v>
          </cell>
        </row>
        <row r="1139">
          <cell r="A1139">
            <v>1630026.0000001173</v>
          </cell>
          <cell r="B1139">
            <v>40774.866041666668</v>
          </cell>
          <cell r="C1139">
            <v>40774.866041666668</v>
          </cell>
          <cell r="D1139">
            <v>241.80000305175781</v>
          </cell>
          <cell r="G1139">
            <v>619624.99999981374</v>
          </cell>
          <cell r="H1139">
            <v>40763.171585648146</v>
          </cell>
          <cell r="I1139">
            <v>40763.171585648146</v>
          </cell>
          <cell r="J1139">
            <v>128.5</v>
          </cell>
          <cell r="M1139">
            <v>1734436.0000001499</v>
          </cell>
          <cell r="N1139">
            <v>40776.074490740742</v>
          </cell>
          <cell r="O1139">
            <v>40776.074490740742</v>
          </cell>
          <cell r="P1139">
            <v>207.69999694824219</v>
          </cell>
        </row>
        <row r="1140">
          <cell r="A1140">
            <v>1631825.9999996983</v>
          </cell>
          <cell r="B1140">
            <v>40774.886874999997</v>
          </cell>
          <cell r="C1140">
            <v>40774.886874999997</v>
          </cell>
          <cell r="D1140">
            <v>231</v>
          </cell>
          <cell r="G1140">
            <v>621425.00000002328</v>
          </cell>
          <cell r="H1140">
            <v>40763.192418981482</v>
          </cell>
          <cell r="I1140">
            <v>40763.192418981482</v>
          </cell>
          <cell r="J1140">
            <v>132.80000305175781</v>
          </cell>
          <cell r="M1140">
            <v>1736235.9999997308</v>
          </cell>
          <cell r="N1140">
            <v>40776.095324074071</v>
          </cell>
          <cell r="O1140">
            <v>40776.095324074071</v>
          </cell>
          <cell r="P1140">
            <v>215.40000915527344</v>
          </cell>
        </row>
        <row r="1141">
          <cell r="A1141">
            <v>1633627.0000001416</v>
          </cell>
          <cell r="B1141">
            <v>40774.907719907409</v>
          </cell>
          <cell r="C1141">
            <v>40774.907719907409</v>
          </cell>
          <cell r="D1141">
            <v>215.60000610351562</v>
          </cell>
          <cell r="G1141">
            <v>623225.00000023283</v>
          </cell>
          <cell r="H1141">
            <v>40763.213252314818</v>
          </cell>
          <cell r="I1141">
            <v>40763.213252314818</v>
          </cell>
          <cell r="J1141">
            <v>130.19999694824219</v>
          </cell>
          <cell r="M1141">
            <v>1738035.9999999404</v>
          </cell>
          <cell r="N1141">
            <v>40776.116157407407</v>
          </cell>
          <cell r="O1141">
            <v>40776.116157407407</v>
          </cell>
          <cell r="P1141">
            <v>214.30000305175781</v>
          </cell>
        </row>
        <row r="1142">
          <cell r="A1142">
            <v>1635426.9999997225</v>
          </cell>
          <cell r="B1142">
            <v>40774.928553240738</v>
          </cell>
          <cell r="C1142">
            <v>40774.928553240738</v>
          </cell>
          <cell r="D1142">
            <v>195.10000610351562</v>
          </cell>
          <cell r="G1142">
            <v>625026.0000000475</v>
          </cell>
          <cell r="H1142">
            <v>40763.234097222223</v>
          </cell>
          <cell r="I1142">
            <v>40763.234097222223</v>
          </cell>
          <cell r="J1142">
            <v>128.80000305175781</v>
          </cell>
          <cell r="M1142">
            <v>1739836.9999997551</v>
          </cell>
          <cell r="N1142">
            <v>40776.137002314812</v>
          </cell>
          <cell r="O1142">
            <v>40776.137002314812</v>
          </cell>
          <cell r="P1142">
            <v>220.90000915527344</v>
          </cell>
        </row>
        <row r="1143">
          <cell r="A1143">
            <v>1637226.999999932</v>
          </cell>
          <cell r="B1143">
            <v>40774.949386574073</v>
          </cell>
          <cell r="C1143">
            <v>40774.949386574073</v>
          </cell>
          <cell r="D1143">
            <v>184.40000915527344</v>
          </cell>
          <cell r="G1143">
            <v>626826.00000025705</v>
          </cell>
          <cell r="H1143">
            <v>40763.254930555559</v>
          </cell>
          <cell r="I1143">
            <v>40763.254930555559</v>
          </cell>
          <cell r="J1143">
            <v>131.40000915527344</v>
          </cell>
          <cell r="M1143">
            <v>1741636.9999999646</v>
          </cell>
          <cell r="N1143">
            <v>40776.157835648148</v>
          </cell>
          <cell r="O1143">
            <v>40776.157835648148</v>
          </cell>
          <cell r="P1143">
            <v>221.5</v>
          </cell>
        </row>
        <row r="1144">
          <cell r="A1144">
            <v>1639027.0000001416</v>
          </cell>
          <cell r="B1144">
            <v>40774.970219907409</v>
          </cell>
          <cell r="C1144">
            <v>40774.970219907409</v>
          </cell>
          <cell r="D1144">
            <v>172.30000305175781</v>
          </cell>
          <cell r="G1144">
            <v>628625.99999983795</v>
          </cell>
          <cell r="H1144">
            <v>40763.275763888887</v>
          </cell>
          <cell r="I1144">
            <v>40763.275763888887</v>
          </cell>
          <cell r="J1144">
            <v>128.40000915527344</v>
          </cell>
          <cell r="M1144">
            <v>1743015.9999998286</v>
          </cell>
          <cell r="N1144">
            <v>40776.173796296294</v>
          </cell>
          <cell r="O1144">
            <v>40776.173796296294</v>
          </cell>
          <cell r="P1144">
            <v>195</v>
          </cell>
        </row>
        <row r="1145">
          <cell r="A1145">
            <v>1640826.9999997225</v>
          </cell>
          <cell r="B1145">
            <v>40774.991053240738</v>
          </cell>
          <cell r="C1145">
            <v>40774.991053240738</v>
          </cell>
          <cell r="D1145">
            <v>172.5</v>
          </cell>
          <cell r="G1145">
            <v>630426.0000000475</v>
          </cell>
          <cell r="H1145">
            <v>40763.296597222223</v>
          </cell>
          <cell r="I1145">
            <v>40763.296597222223</v>
          </cell>
          <cell r="J1145">
            <v>129.40000915527344</v>
          </cell>
          <cell r="M1145">
            <v>1743437.0000001742</v>
          </cell>
          <cell r="N1145">
            <v>40776.178668981483</v>
          </cell>
          <cell r="O1145">
            <v>40776.178668981483</v>
          </cell>
          <cell r="P1145">
            <v>199.90000915527344</v>
          </cell>
        </row>
        <row r="1146">
          <cell r="A1146">
            <v>1642626.999999932</v>
          </cell>
          <cell r="B1146">
            <v>40775.011886574073</v>
          </cell>
          <cell r="C1146">
            <v>40775.011886574073</v>
          </cell>
          <cell r="D1146">
            <v>170.5</v>
          </cell>
          <cell r="G1146">
            <v>632226.00000025705</v>
          </cell>
          <cell r="H1146">
            <v>40763.317430555559</v>
          </cell>
          <cell r="I1146">
            <v>40763.317430555559</v>
          </cell>
          <cell r="J1146">
            <v>129.30000305175781</v>
          </cell>
          <cell r="M1146">
            <v>1745236.9999997551</v>
          </cell>
          <cell r="N1146">
            <v>40776.199502314812</v>
          </cell>
          <cell r="O1146">
            <v>40776.199502314812</v>
          </cell>
          <cell r="P1146">
            <v>194.10000610351562</v>
          </cell>
        </row>
        <row r="1147">
          <cell r="A1147">
            <v>1644427.9999997467</v>
          </cell>
          <cell r="B1147">
            <v>40775.032731481479</v>
          </cell>
          <cell r="C1147">
            <v>40775.032731481479</v>
          </cell>
          <cell r="D1147">
            <v>172</v>
          </cell>
          <cell r="G1147">
            <v>634027.00000007171</v>
          </cell>
          <cell r="H1147">
            <v>40763.338275462964</v>
          </cell>
          <cell r="I1147">
            <v>40763.338275462964</v>
          </cell>
          <cell r="J1147">
            <v>128.80000305175781</v>
          </cell>
          <cell r="M1147">
            <v>1747036.9999999646</v>
          </cell>
          <cell r="N1147">
            <v>40776.220335648148</v>
          </cell>
          <cell r="O1147">
            <v>40776.220335648148</v>
          </cell>
          <cell r="P1147">
            <v>182.60000610351562</v>
          </cell>
        </row>
        <row r="1148">
          <cell r="A1148">
            <v>1646227.9999999562</v>
          </cell>
          <cell r="B1148">
            <v>40775.053564814814</v>
          </cell>
          <cell r="C1148">
            <v>40775.053564814814</v>
          </cell>
          <cell r="D1148">
            <v>158.60000610351562</v>
          </cell>
          <cell r="G1148">
            <v>635827.00000028126</v>
          </cell>
          <cell r="H1148">
            <v>40763.3591087963</v>
          </cell>
          <cell r="I1148">
            <v>40763.3591087963</v>
          </cell>
          <cell r="J1148">
            <v>127.59999847412109</v>
          </cell>
          <cell r="M1148">
            <v>1748837.0000001742</v>
          </cell>
          <cell r="N1148">
            <v>40776.241168981483</v>
          </cell>
          <cell r="O1148">
            <v>40776.241168981483</v>
          </cell>
          <cell r="P1148">
            <v>178</v>
          </cell>
        </row>
        <row r="1149">
          <cell r="A1149">
            <v>1648028.0000001658</v>
          </cell>
          <cell r="B1149">
            <v>40775.07439814815</v>
          </cell>
          <cell r="C1149">
            <v>40775.07439814815</v>
          </cell>
          <cell r="D1149">
            <v>144.19999694824219</v>
          </cell>
          <cell r="G1149">
            <v>637626.99999986216</v>
          </cell>
          <cell r="H1149">
            <v>40763.379942129628</v>
          </cell>
          <cell r="I1149">
            <v>40763.379942129628</v>
          </cell>
          <cell r="J1149">
            <v>131.60000610351562</v>
          </cell>
          <cell r="M1149">
            <v>1750637.9999999888</v>
          </cell>
          <cell r="N1149">
            <v>40776.262013888889</v>
          </cell>
          <cell r="O1149">
            <v>40776.262013888889</v>
          </cell>
          <cell r="P1149">
            <v>177.80000305175781</v>
          </cell>
        </row>
        <row r="1150">
          <cell r="A1150">
            <v>1649430.9999999823</v>
          </cell>
          <cell r="B1150">
            <v>40775.090636574074</v>
          </cell>
          <cell r="C1150">
            <v>40775.090636574074</v>
          </cell>
          <cell r="D1150">
            <v>113.30000305175781</v>
          </cell>
          <cell r="G1150">
            <v>638421.00000001956</v>
          </cell>
          <cell r="H1150">
            <v>40763.389131944445</v>
          </cell>
          <cell r="I1150">
            <v>40763.389131944445</v>
          </cell>
          <cell r="J1150">
            <v>103.80000305175781</v>
          </cell>
          <cell r="M1150">
            <v>1752438.0000001984</v>
          </cell>
          <cell r="N1150">
            <v>40776.282847222225</v>
          </cell>
          <cell r="O1150">
            <v>40776.282847222225</v>
          </cell>
          <cell r="P1150">
            <v>179</v>
          </cell>
        </row>
        <row r="1151">
          <cell r="A1151">
            <v>1649827.9999997467</v>
          </cell>
          <cell r="B1151">
            <v>40775.095231481479</v>
          </cell>
          <cell r="C1151">
            <v>40775.095231481479</v>
          </cell>
          <cell r="D1151">
            <v>114.59999847412109</v>
          </cell>
          <cell r="G1151">
            <v>638432.00000007637</v>
          </cell>
          <cell r="H1151">
            <v>40763.38925925926</v>
          </cell>
          <cell r="I1151">
            <v>40763.38925925926</v>
          </cell>
          <cell r="J1151">
            <v>130.10000610351562</v>
          </cell>
          <cell r="M1151">
            <v>1753038.9999998733</v>
          </cell>
          <cell r="N1151">
            <v>40776.289803240739</v>
          </cell>
          <cell r="O1151">
            <v>40776.289803240739</v>
          </cell>
          <cell r="P1151">
            <v>200.30000305175781</v>
          </cell>
        </row>
        <row r="1152">
          <cell r="A1152">
            <v>1651627.9999999562</v>
          </cell>
          <cell r="B1152">
            <v>40775.116064814814</v>
          </cell>
          <cell r="C1152">
            <v>40775.116064814814</v>
          </cell>
          <cell r="D1152">
            <v>111.40000152587891</v>
          </cell>
          <cell r="G1152">
            <v>639428.00000030547</v>
          </cell>
          <cell r="H1152">
            <v>40763.400787037041</v>
          </cell>
          <cell r="I1152">
            <v>40763.400787037041</v>
          </cell>
          <cell r="J1152">
            <v>131.60000610351562</v>
          </cell>
          <cell r="M1152">
            <v>1753049.9999999302</v>
          </cell>
          <cell r="N1152">
            <v>40776.289930555555</v>
          </cell>
          <cell r="O1152">
            <v>40776.289930555555</v>
          </cell>
          <cell r="P1152">
            <v>227.90000915527344</v>
          </cell>
        </row>
        <row r="1153">
          <cell r="A1153">
            <v>1653428.0000001658</v>
          </cell>
          <cell r="B1153">
            <v>40775.13689814815</v>
          </cell>
          <cell r="C1153">
            <v>40775.13689814815</v>
          </cell>
          <cell r="D1153">
            <v>102.90000152587891</v>
          </cell>
          <cell r="G1153">
            <v>641227.99999988638</v>
          </cell>
          <cell r="H1153">
            <v>40763.421620370369</v>
          </cell>
          <cell r="I1153">
            <v>40763.421620370369</v>
          </cell>
          <cell r="J1153">
            <v>133.60000610351562</v>
          </cell>
          <cell r="M1153">
            <v>1754237.9999997793</v>
          </cell>
          <cell r="N1153">
            <v>40776.303680555553</v>
          </cell>
          <cell r="O1153">
            <v>40776.303680555553</v>
          </cell>
          <cell r="P1153">
            <v>226.90000915527344</v>
          </cell>
        </row>
        <row r="1154">
          <cell r="A1154">
            <v>1655228.9999999804</v>
          </cell>
          <cell r="B1154">
            <v>40775.157743055555</v>
          </cell>
          <cell r="C1154">
            <v>40775.157743055555</v>
          </cell>
          <cell r="D1154">
            <v>96.300003051757813</v>
          </cell>
          <cell r="G1154">
            <v>643028.00000009593</v>
          </cell>
          <cell r="H1154">
            <v>40763.442453703705</v>
          </cell>
          <cell r="I1154">
            <v>40763.442453703705</v>
          </cell>
          <cell r="J1154">
            <v>130.40000915527344</v>
          </cell>
          <cell r="M1154">
            <v>1756037.9999999888</v>
          </cell>
          <cell r="N1154">
            <v>40776.324513888889</v>
          </cell>
          <cell r="O1154">
            <v>40776.324513888889</v>
          </cell>
          <cell r="P1154">
            <v>212.5</v>
          </cell>
        </row>
        <row r="1155">
          <cell r="A1155">
            <v>1656255.9999999125</v>
          </cell>
          <cell r="B1155">
            <v>40775.169629629629</v>
          </cell>
          <cell r="C1155">
            <v>40775.169629629629</v>
          </cell>
          <cell r="D1155">
            <v>48.400001525878906</v>
          </cell>
          <cell r="G1155">
            <v>644059.99999993946</v>
          </cell>
          <cell r="H1155">
            <v>40763.454398148147</v>
          </cell>
          <cell r="I1155">
            <v>40763.454398148147</v>
          </cell>
          <cell r="J1155">
            <v>145.60000610351562</v>
          </cell>
          <cell r="M1155">
            <v>1757838.0000001984</v>
          </cell>
          <cell r="N1155">
            <v>40776.345347222225</v>
          </cell>
          <cell r="O1155">
            <v>40776.345347222225</v>
          </cell>
          <cell r="P1155">
            <v>194.69999694824219</v>
          </cell>
        </row>
        <row r="1156">
          <cell r="A1156">
            <v>1656266.9999999693</v>
          </cell>
          <cell r="B1156">
            <v>40775.169756944444</v>
          </cell>
          <cell r="C1156">
            <v>40775.169756944444</v>
          </cell>
          <cell r="D1156">
            <v>0</v>
          </cell>
          <cell r="G1156">
            <v>644070.99999999627</v>
          </cell>
          <cell r="H1156">
            <v>40763.454525462963</v>
          </cell>
          <cell r="I1156">
            <v>40763.454525462963</v>
          </cell>
          <cell r="J1156">
            <v>128.69999694824219</v>
          </cell>
          <cell r="M1156">
            <v>1759637.9999997793</v>
          </cell>
          <cell r="N1156">
            <v>40776.366180555553</v>
          </cell>
          <cell r="O1156">
            <v>40776.366180555553</v>
          </cell>
          <cell r="P1156">
            <v>189.19999694824219</v>
          </cell>
        </row>
        <row r="1157">
          <cell r="A1157">
            <v>1656286.0000000102</v>
          </cell>
          <cell r="B1157">
            <v>40775.169976851852</v>
          </cell>
          <cell r="C1157">
            <v>40775.169976851852</v>
          </cell>
          <cell r="D1157">
            <v>69.300003051757812</v>
          </cell>
          <cell r="G1157">
            <v>644446.00000027567</v>
          </cell>
          <cell r="H1157">
            <v>40763.458865740744</v>
          </cell>
          <cell r="I1157">
            <v>40763.458865740744</v>
          </cell>
          <cell r="J1157">
            <v>103.5</v>
          </cell>
          <cell r="M1157">
            <v>1761439.0000002226</v>
          </cell>
          <cell r="N1157">
            <v>40776.387025462966</v>
          </cell>
          <cell r="O1157">
            <v>40776.387025462966</v>
          </cell>
          <cell r="P1157">
            <v>177.80000305175781</v>
          </cell>
        </row>
        <row r="1158">
          <cell r="A1158">
            <v>1656301.9999999786</v>
          </cell>
          <cell r="B1158">
            <v>40775.170162037037</v>
          </cell>
          <cell r="C1158">
            <v>40775.170162037037</v>
          </cell>
          <cell r="D1158">
            <v>16.600000381469727</v>
          </cell>
          <cell r="G1158">
            <v>644456.00000009872</v>
          </cell>
          <cell r="H1158">
            <v>40763.458981481483</v>
          </cell>
          <cell r="I1158">
            <v>40763.458981481483</v>
          </cell>
          <cell r="J1158">
            <v>129.19999694824219</v>
          </cell>
          <cell r="M1158">
            <v>1763238.9999998035</v>
          </cell>
          <cell r="N1158">
            <v>40776.407858796294</v>
          </cell>
          <cell r="O1158">
            <v>40776.407858796294</v>
          </cell>
          <cell r="P1158">
            <v>171.90000915527344</v>
          </cell>
        </row>
        <row r="1159">
          <cell r="A1159">
            <v>1656359.0000001015</v>
          </cell>
          <cell r="B1159">
            <v>40775.17082175926</v>
          </cell>
          <cell r="C1159">
            <v>40775.17082175926</v>
          </cell>
          <cell r="D1159">
            <v>52.700000762939453</v>
          </cell>
          <cell r="G1159">
            <v>644828.00000030547</v>
          </cell>
          <cell r="H1159">
            <v>40763.463287037041</v>
          </cell>
          <cell r="I1159">
            <v>40763.463287037041</v>
          </cell>
          <cell r="J1159">
            <v>127.80000305175781</v>
          </cell>
          <cell r="M1159">
            <v>1765039.000000013</v>
          </cell>
          <cell r="N1159">
            <v>40776.42869212963</v>
          </cell>
          <cell r="O1159">
            <v>40776.42869212963</v>
          </cell>
          <cell r="P1159">
            <v>161.80000305175781</v>
          </cell>
        </row>
        <row r="1160">
          <cell r="A1160">
            <v>1656373.9999998361</v>
          </cell>
          <cell r="B1160">
            <v>40775.170995370368</v>
          </cell>
          <cell r="C1160">
            <v>40775.170995370368</v>
          </cell>
          <cell r="D1160">
            <v>14.300000190734863</v>
          </cell>
          <cell r="G1160">
            <v>646627.99999988638</v>
          </cell>
          <cell r="H1160">
            <v>40763.484120370369</v>
          </cell>
          <cell r="I1160">
            <v>40763.484120370369</v>
          </cell>
          <cell r="J1160">
            <v>130.90000915527344</v>
          </cell>
          <cell r="M1160">
            <v>1766839.0000002226</v>
          </cell>
          <cell r="N1160">
            <v>40776.449525462966</v>
          </cell>
          <cell r="O1160">
            <v>40776.449525462966</v>
          </cell>
          <cell r="P1160">
            <v>166.80000305175781</v>
          </cell>
        </row>
        <row r="1161">
          <cell r="A1161">
            <v>1656389.0000001993</v>
          </cell>
          <cell r="B1161">
            <v>40775.171168981484</v>
          </cell>
          <cell r="C1161">
            <v>40775.171168981484</v>
          </cell>
          <cell r="D1161">
            <v>44.900001525878906</v>
          </cell>
          <cell r="G1161">
            <v>648428.00000009593</v>
          </cell>
          <cell r="H1161">
            <v>40763.504953703705</v>
          </cell>
          <cell r="I1161">
            <v>40763.504953703705</v>
          </cell>
          <cell r="J1161">
            <v>127.09999847412109</v>
          </cell>
          <cell r="M1161">
            <v>1768638.9999998035</v>
          </cell>
          <cell r="N1161">
            <v>40776.470358796294</v>
          </cell>
          <cell r="O1161">
            <v>40776.470358796294</v>
          </cell>
          <cell r="P1161">
            <v>167.60000610351562</v>
          </cell>
        </row>
        <row r="1162">
          <cell r="A1162">
            <v>1656411.0000003129</v>
          </cell>
          <cell r="B1162">
            <v>40775.171423611115</v>
          </cell>
          <cell r="C1162">
            <v>40775.171423611115</v>
          </cell>
          <cell r="D1162">
            <v>13.600000381469727</v>
          </cell>
          <cell r="G1162">
            <v>650228.99999991059</v>
          </cell>
          <cell r="H1162">
            <v>40763.52579861111</v>
          </cell>
          <cell r="I1162">
            <v>40763.52579861111</v>
          </cell>
          <cell r="J1162">
            <v>132.5</v>
          </cell>
          <cell r="M1162">
            <v>1770439.000000013</v>
          </cell>
          <cell r="N1162">
            <v>40776.49119212963</v>
          </cell>
          <cell r="O1162">
            <v>40776.49119212963</v>
          </cell>
          <cell r="P1162">
            <v>175.60000610351562</v>
          </cell>
        </row>
        <row r="1163">
          <cell r="A1163">
            <v>1657029.00000019</v>
          </cell>
          <cell r="B1163">
            <v>40775.178576388891</v>
          </cell>
          <cell r="C1163">
            <v>40775.178576388891</v>
          </cell>
          <cell r="D1163">
            <v>23.30000114440918</v>
          </cell>
          <cell r="G1163">
            <v>652029.00000012014</v>
          </cell>
          <cell r="H1163">
            <v>40763.546631944446</v>
          </cell>
          <cell r="I1163">
            <v>40763.546631944446</v>
          </cell>
          <cell r="J1163">
            <v>127.20000457763672</v>
          </cell>
          <cell r="M1163">
            <v>1772239.9999998277</v>
          </cell>
          <cell r="N1163">
            <v>40776.512037037035</v>
          </cell>
          <cell r="O1163">
            <v>40776.512037037035</v>
          </cell>
          <cell r="P1163">
            <v>175.60000610351562</v>
          </cell>
        </row>
        <row r="1164">
          <cell r="A1164">
            <v>1658828.9999997709</v>
          </cell>
          <cell r="B1164">
            <v>40775.19940972222</v>
          </cell>
          <cell r="C1164">
            <v>40775.19940972222</v>
          </cell>
          <cell r="D1164">
            <v>22.899999618530273</v>
          </cell>
          <cell r="G1164">
            <v>653828.99999970105</v>
          </cell>
          <cell r="H1164">
            <v>40763.567465277774</v>
          </cell>
          <cell r="I1164">
            <v>40763.567465277774</v>
          </cell>
          <cell r="J1164">
            <v>130.60000610351562</v>
          </cell>
          <cell r="M1164">
            <v>1774040.0000000373</v>
          </cell>
          <cell r="N1164">
            <v>40776.532870370371</v>
          </cell>
          <cell r="O1164">
            <v>40776.532870370371</v>
          </cell>
          <cell r="P1164">
            <v>176.40000915527344</v>
          </cell>
        </row>
        <row r="1165">
          <cell r="A1165">
            <v>1660628.9999999804</v>
          </cell>
          <cell r="B1165">
            <v>40775.220243055555</v>
          </cell>
          <cell r="C1165">
            <v>40775.220243055555</v>
          </cell>
          <cell r="D1165">
            <v>21.899999618530273</v>
          </cell>
          <cell r="G1165">
            <v>655628.99999991059</v>
          </cell>
          <cell r="H1165">
            <v>40763.58829861111</v>
          </cell>
          <cell r="I1165">
            <v>40763.58829861111</v>
          </cell>
          <cell r="J1165">
            <v>128.60000610351562</v>
          </cell>
          <cell r="M1165">
            <v>1775840.0000002468</v>
          </cell>
          <cell r="N1165">
            <v>40776.553703703707</v>
          </cell>
          <cell r="O1165">
            <v>40776.553703703707</v>
          </cell>
          <cell r="P1165">
            <v>173.40000915527344</v>
          </cell>
        </row>
        <row r="1166">
          <cell r="A1166">
            <v>1662429.00000019</v>
          </cell>
          <cell r="B1166">
            <v>40775.241076388891</v>
          </cell>
          <cell r="C1166">
            <v>40775.241076388891</v>
          </cell>
          <cell r="D1166">
            <v>19.899999618530273</v>
          </cell>
          <cell r="G1166">
            <v>657429.00000012014</v>
          </cell>
          <cell r="H1166">
            <v>40763.609131944446</v>
          </cell>
          <cell r="I1166">
            <v>40763.609131944446</v>
          </cell>
          <cell r="J1166">
            <v>132.19999694824219</v>
          </cell>
          <cell r="M1166">
            <v>1777639.9999998277</v>
          </cell>
          <cell r="N1166">
            <v>40776.574537037035</v>
          </cell>
          <cell r="O1166">
            <v>40776.574537037035</v>
          </cell>
          <cell r="P1166">
            <v>176.5</v>
          </cell>
        </row>
        <row r="1167">
          <cell r="A1167">
            <v>1664228.9999997709</v>
          </cell>
          <cell r="B1167">
            <v>40775.26190972222</v>
          </cell>
          <cell r="C1167">
            <v>40775.26190972222</v>
          </cell>
          <cell r="D1167">
            <v>27.200000762939453</v>
          </cell>
          <cell r="G1167">
            <v>659229.99999993481</v>
          </cell>
          <cell r="H1167">
            <v>40763.629976851851</v>
          </cell>
          <cell r="I1167">
            <v>40763.629976851851</v>
          </cell>
          <cell r="J1167">
            <v>126.30000305175781</v>
          </cell>
          <cell r="M1167">
            <v>1779440.0000000373</v>
          </cell>
          <cell r="N1167">
            <v>40776.595370370371</v>
          </cell>
          <cell r="O1167">
            <v>40776.595370370371</v>
          </cell>
          <cell r="P1167">
            <v>180.30000305175781</v>
          </cell>
        </row>
        <row r="1168">
          <cell r="A1168">
            <v>1666030.0000002142</v>
          </cell>
          <cell r="B1168">
            <v>40775.282754629632</v>
          </cell>
          <cell r="C1168">
            <v>40775.282754629632</v>
          </cell>
          <cell r="D1168">
            <v>27.600000381469727</v>
          </cell>
          <cell r="G1168">
            <v>660904.99999984168</v>
          </cell>
          <cell r="H1168">
            <v>40763.649363425924</v>
          </cell>
          <cell r="I1168">
            <v>40763.649363425924</v>
          </cell>
          <cell r="J1168">
            <v>140</v>
          </cell>
          <cell r="M1168">
            <v>1781240.0000002468</v>
          </cell>
          <cell r="N1168">
            <v>40776.616203703707</v>
          </cell>
          <cell r="O1168">
            <v>40776.616203703707</v>
          </cell>
          <cell r="P1168">
            <v>179.5</v>
          </cell>
        </row>
        <row r="1169">
          <cell r="A1169">
            <v>1666250.0000000931</v>
          </cell>
          <cell r="B1169">
            <v>40775.285300925927</v>
          </cell>
          <cell r="C1169">
            <v>40775.285300925927</v>
          </cell>
          <cell r="D1169">
            <v>93.599998474121094</v>
          </cell>
          <cell r="G1169">
            <v>660963.00000019837</v>
          </cell>
          <cell r="H1169">
            <v>40763.650034722225</v>
          </cell>
          <cell r="I1169">
            <v>40763.650034722225</v>
          </cell>
          <cell r="J1169">
            <v>127.30000305175781</v>
          </cell>
          <cell r="M1169">
            <v>1783039.9999998277</v>
          </cell>
          <cell r="N1169">
            <v>40776.637037037035</v>
          </cell>
          <cell r="O1169">
            <v>40776.637037037035</v>
          </cell>
          <cell r="P1169">
            <v>187.5</v>
          </cell>
        </row>
        <row r="1170">
          <cell r="A1170">
            <v>1667829.9999997951</v>
          </cell>
          <cell r="B1170">
            <v>40775.303587962961</v>
          </cell>
          <cell r="C1170">
            <v>40775.303587962961</v>
          </cell>
          <cell r="D1170">
            <v>112.40000152587891</v>
          </cell>
          <cell r="G1170">
            <v>661030.00000014435</v>
          </cell>
          <cell r="H1170">
            <v>40763.650810185187</v>
          </cell>
          <cell r="I1170">
            <v>40763.650810185187</v>
          </cell>
          <cell r="J1170">
            <v>133.19999694824219</v>
          </cell>
          <cell r="M1170">
            <v>1784840.0000000373</v>
          </cell>
          <cell r="N1170">
            <v>40776.657870370371</v>
          </cell>
          <cell r="O1170">
            <v>40776.657870370371</v>
          </cell>
          <cell r="P1170">
            <v>194.80000305175781</v>
          </cell>
        </row>
        <row r="1171">
          <cell r="A1171">
            <v>1669630.0000000047</v>
          </cell>
          <cell r="B1171">
            <v>40775.324421296296</v>
          </cell>
          <cell r="C1171">
            <v>40775.324421296296</v>
          </cell>
          <cell r="D1171">
            <v>134.30000305175781</v>
          </cell>
          <cell r="G1171">
            <v>662829.99999972526</v>
          </cell>
          <cell r="H1171">
            <v>40763.671643518515</v>
          </cell>
          <cell r="I1171">
            <v>40763.671643518515</v>
          </cell>
          <cell r="J1171">
            <v>130.69999694824219</v>
          </cell>
          <cell r="M1171">
            <v>1786640.9999998519</v>
          </cell>
          <cell r="N1171">
            <v>40776.678715277776</v>
          </cell>
          <cell r="O1171">
            <v>40776.678715277776</v>
          </cell>
          <cell r="P1171">
            <v>192.60000610351562</v>
          </cell>
        </row>
        <row r="1172">
          <cell r="A1172">
            <v>1671058.0000000075</v>
          </cell>
          <cell r="B1172">
            <v>40775.340949074074</v>
          </cell>
          <cell r="C1172">
            <v>40775.340949074074</v>
          </cell>
          <cell r="D1172">
            <v>165.19999694824219</v>
          </cell>
          <cell r="G1172">
            <v>664629.99999993481</v>
          </cell>
          <cell r="H1172">
            <v>40763.692476851851</v>
          </cell>
          <cell r="I1172">
            <v>40763.692476851851</v>
          </cell>
          <cell r="J1172">
            <v>131.69999694824219</v>
          </cell>
          <cell r="M1172">
            <v>1788441.0000000615</v>
          </cell>
          <cell r="N1172">
            <v>40776.699548611112</v>
          </cell>
          <cell r="O1172">
            <v>40776.699548611112</v>
          </cell>
          <cell r="P1172">
            <v>197.19999694824219</v>
          </cell>
        </row>
        <row r="1173">
          <cell r="A1173">
            <v>1671430.0000002142</v>
          </cell>
          <cell r="B1173">
            <v>40775.345254629632</v>
          </cell>
          <cell r="C1173">
            <v>40775.345254629632</v>
          </cell>
          <cell r="D1173">
            <v>169.40000915527344</v>
          </cell>
          <cell r="G1173">
            <v>666430.00000014435</v>
          </cell>
          <cell r="H1173">
            <v>40763.713310185187</v>
          </cell>
          <cell r="I1173">
            <v>40763.713310185187</v>
          </cell>
          <cell r="J1173">
            <v>128.30000305175781</v>
          </cell>
          <cell r="M1173">
            <v>1790241.000000271</v>
          </cell>
          <cell r="N1173">
            <v>40776.720381944448</v>
          </cell>
          <cell r="O1173">
            <v>40776.720381944448</v>
          </cell>
          <cell r="P1173">
            <v>193.30000305175781</v>
          </cell>
        </row>
        <row r="1174">
          <cell r="A1174">
            <v>1673229.9999997951</v>
          </cell>
          <cell r="B1174">
            <v>40775.366087962961</v>
          </cell>
          <cell r="C1174">
            <v>40775.366087962961</v>
          </cell>
          <cell r="D1174">
            <v>183.10000610351562</v>
          </cell>
          <cell r="G1174">
            <v>668229.99999972526</v>
          </cell>
          <cell r="H1174">
            <v>40763.734143518515</v>
          </cell>
          <cell r="I1174">
            <v>40763.734143518515</v>
          </cell>
          <cell r="J1174">
            <v>130.5</v>
          </cell>
          <cell r="M1174">
            <v>1792040.9999998519</v>
          </cell>
          <cell r="N1174">
            <v>40776.741215277776</v>
          </cell>
          <cell r="O1174">
            <v>40776.741215277776</v>
          </cell>
          <cell r="P1174">
            <v>183.5</v>
          </cell>
        </row>
        <row r="1175">
          <cell r="A1175">
            <v>1674184.0000002645</v>
          </cell>
          <cell r="B1175">
            <v>40775.377129629633</v>
          </cell>
          <cell r="C1175">
            <v>40775.377129629633</v>
          </cell>
          <cell r="D1175">
            <v>214.90000915527344</v>
          </cell>
          <cell r="G1175">
            <v>668388.99999980349</v>
          </cell>
          <cell r="H1175">
            <v>40763.735983796294</v>
          </cell>
          <cell r="I1175">
            <v>40763.735983796294</v>
          </cell>
          <cell r="J1175">
            <v>117.20000457763672</v>
          </cell>
          <cell r="M1175">
            <v>1793245.9999999031</v>
          </cell>
          <cell r="N1175">
            <v>40776.755162037036</v>
          </cell>
          <cell r="O1175">
            <v>40776.755162037036</v>
          </cell>
          <cell r="P1175">
            <v>163.5</v>
          </cell>
        </row>
        <row r="1176">
          <cell r="A1176">
            <v>1675031.0000002384</v>
          </cell>
          <cell r="B1176">
            <v>40775.386932870373</v>
          </cell>
          <cell r="C1176">
            <v>40775.386932870373</v>
          </cell>
          <cell r="D1176">
            <v>207.80000305175781</v>
          </cell>
          <cell r="G1176">
            <v>668415.00000022352</v>
          </cell>
          <cell r="H1176">
            <v>40763.736284722225</v>
          </cell>
          <cell r="I1176">
            <v>40763.736284722225</v>
          </cell>
          <cell r="J1176">
            <v>131.19999694824219</v>
          </cell>
          <cell r="M1176">
            <v>1793841.0000000615</v>
          </cell>
          <cell r="N1176">
            <v>40776.762048611112</v>
          </cell>
          <cell r="O1176">
            <v>40776.762048611112</v>
          </cell>
          <cell r="P1176">
            <v>153</v>
          </cell>
        </row>
        <row r="1177">
          <cell r="A1177">
            <v>1676830.9999998193</v>
          </cell>
          <cell r="B1177">
            <v>40775.407766203702</v>
          </cell>
          <cell r="C1177">
            <v>40775.407766203702</v>
          </cell>
          <cell r="D1177">
            <v>201.60000610351562</v>
          </cell>
          <cell r="G1177">
            <v>670029.99999993481</v>
          </cell>
          <cell r="H1177">
            <v>40763.754976851851</v>
          </cell>
          <cell r="I1177">
            <v>40763.754976851851</v>
          </cell>
          <cell r="J1177">
            <v>126.70000457763672</v>
          </cell>
          <cell r="M1177">
            <v>1795641.000000271</v>
          </cell>
          <cell r="N1177">
            <v>40776.782881944448</v>
          </cell>
          <cell r="O1177">
            <v>40776.782881944448</v>
          </cell>
          <cell r="P1177">
            <v>144.19999694824219</v>
          </cell>
        </row>
        <row r="1178">
          <cell r="A1178">
            <v>1678631.0000000289</v>
          </cell>
          <cell r="B1178">
            <v>40775.428599537037</v>
          </cell>
          <cell r="C1178">
            <v>40775.428599537037</v>
          </cell>
          <cell r="D1178">
            <v>202.30000305175781</v>
          </cell>
          <cell r="G1178">
            <v>671830.99999974947</v>
          </cell>
          <cell r="H1178">
            <v>40763.775821759256</v>
          </cell>
          <cell r="I1178">
            <v>40763.775821759256</v>
          </cell>
          <cell r="J1178">
            <v>131.80000305175781</v>
          </cell>
          <cell r="M1178">
            <v>1797442.0000000857</v>
          </cell>
          <cell r="N1178">
            <v>40776.803726851853</v>
          </cell>
          <cell r="O1178">
            <v>40776.803726851853</v>
          </cell>
          <cell r="P1178">
            <v>137.80000305175781</v>
          </cell>
        </row>
        <row r="1179">
          <cell r="A1179">
            <v>1680431.0000002384</v>
          </cell>
          <cell r="B1179">
            <v>40775.449432870373</v>
          </cell>
          <cell r="C1179">
            <v>40775.449432870373</v>
          </cell>
          <cell r="D1179">
            <v>200.19999694824219</v>
          </cell>
          <cell r="G1179">
            <v>673630.99999995902</v>
          </cell>
          <cell r="H1179">
            <v>40763.796655092592</v>
          </cell>
          <cell r="I1179">
            <v>40763.796655092592</v>
          </cell>
          <cell r="J1179">
            <v>128.10000610351562</v>
          </cell>
          <cell r="M1179">
            <v>1799242.0000002952</v>
          </cell>
          <cell r="N1179">
            <v>40776.824560185189</v>
          </cell>
          <cell r="O1179">
            <v>40776.824560185189</v>
          </cell>
          <cell r="P1179">
            <v>133.40000915527344</v>
          </cell>
        </row>
        <row r="1180">
          <cell r="A1180">
            <v>1682230.9999998193</v>
          </cell>
          <cell r="B1180">
            <v>40775.470266203702</v>
          </cell>
          <cell r="C1180">
            <v>40775.470266203702</v>
          </cell>
          <cell r="D1180">
            <v>203.80000305175781</v>
          </cell>
          <cell r="G1180">
            <v>675431.00000016857</v>
          </cell>
          <cell r="H1180">
            <v>40763.817488425928</v>
          </cell>
          <cell r="I1180">
            <v>40763.817488425928</v>
          </cell>
          <cell r="J1180">
            <v>125.90000152587891</v>
          </cell>
          <cell r="M1180">
            <v>1801041.9999998761</v>
          </cell>
          <cell r="N1180">
            <v>40776.845393518517</v>
          </cell>
          <cell r="O1180">
            <v>40776.845393518517</v>
          </cell>
          <cell r="P1180">
            <v>132.80000305175781</v>
          </cell>
        </row>
        <row r="1181">
          <cell r="A1181">
            <v>1684031.0000000289</v>
          </cell>
          <cell r="B1181">
            <v>40775.491099537037</v>
          </cell>
          <cell r="C1181">
            <v>40775.491099537037</v>
          </cell>
          <cell r="D1181">
            <v>194.80000305175781</v>
          </cell>
          <cell r="G1181">
            <v>677230.99999974947</v>
          </cell>
          <cell r="H1181">
            <v>40763.838321759256</v>
          </cell>
          <cell r="I1181">
            <v>40763.838321759256</v>
          </cell>
          <cell r="J1181">
            <v>131.19999694824219</v>
          </cell>
          <cell r="M1181">
            <v>1802842.0000000857</v>
          </cell>
          <cell r="N1181">
            <v>40776.866226851853</v>
          </cell>
          <cell r="O1181">
            <v>40776.866226851853</v>
          </cell>
          <cell r="P1181">
            <v>146</v>
          </cell>
        </row>
        <row r="1182">
          <cell r="A1182">
            <v>1685831.0000002384</v>
          </cell>
          <cell r="B1182">
            <v>40775.511932870373</v>
          </cell>
          <cell r="C1182">
            <v>40775.511932870373</v>
          </cell>
          <cell r="D1182">
            <v>187.5</v>
          </cell>
          <cell r="G1182">
            <v>679030.99999995902</v>
          </cell>
          <cell r="H1182">
            <v>40763.859155092592</v>
          </cell>
          <cell r="I1182">
            <v>40763.859155092592</v>
          </cell>
          <cell r="J1182">
            <v>128.80000305175781</v>
          </cell>
          <cell r="M1182">
            <v>1804642.0000002952</v>
          </cell>
          <cell r="N1182">
            <v>40776.887060185189</v>
          </cell>
          <cell r="O1182">
            <v>40776.887060185189</v>
          </cell>
          <cell r="P1182">
            <v>156</v>
          </cell>
        </row>
        <row r="1183">
          <cell r="A1183">
            <v>1687630.9999998193</v>
          </cell>
          <cell r="B1183">
            <v>40775.532766203702</v>
          </cell>
          <cell r="C1183">
            <v>40775.532766203702</v>
          </cell>
          <cell r="D1183">
            <v>179.60000610351562</v>
          </cell>
          <cell r="G1183">
            <v>680831.00000016857</v>
          </cell>
          <cell r="H1183">
            <v>40763.879988425928</v>
          </cell>
          <cell r="I1183">
            <v>40763.879988425928</v>
          </cell>
          <cell r="J1183">
            <v>128.80000305175781</v>
          </cell>
          <cell r="M1183">
            <v>1806441.9999998761</v>
          </cell>
          <cell r="N1183">
            <v>40776.907893518517</v>
          </cell>
          <cell r="O1183">
            <v>40776.907893518517</v>
          </cell>
          <cell r="P1183">
            <v>164.30000305175781</v>
          </cell>
        </row>
        <row r="1184">
          <cell r="A1184">
            <v>1689432.0000002626</v>
          </cell>
          <cell r="B1184">
            <v>40775.553611111114</v>
          </cell>
          <cell r="C1184">
            <v>40775.553611111114</v>
          </cell>
          <cell r="D1184">
            <v>176.10000610351562</v>
          </cell>
          <cell r="G1184">
            <v>682631.99999998324</v>
          </cell>
          <cell r="H1184">
            <v>40763.900833333333</v>
          </cell>
          <cell r="I1184">
            <v>40763.900833333333</v>
          </cell>
          <cell r="J1184">
            <v>128.69999694824219</v>
          </cell>
          <cell r="M1184">
            <v>1807879.0000000969</v>
          </cell>
          <cell r="N1184">
            <v>40776.924525462964</v>
          </cell>
          <cell r="O1184">
            <v>40776.924525462964</v>
          </cell>
          <cell r="P1184">
            <v>184.30000305175781</v>
          </cell>
        </row>
        <row r="1185">
          <cell r="A1185">
            <v>1691231.9999998435</v>
          </cell>
          <cell r="B1185">
            <v>40775.574444444443</v>
          </cell>
          <cell r="C1185">
            <v>40775.574444444443</v>
          </cell>
          <cell r="D1185">
            <v>174.90000915527344</v>
          </cell>
          <cell r="G1185">
            <v>684432.00000019278</v>
          </cell>
          <cell r="H1185">
            <v>40763.921666666669</v>
          </cell>
          <cell r="I1185">
            <v>40763.921666666669</v>
          </cell>
          <cell r="J1185">
            <v>128.69999694824219</v>
          </cell>
          <cell r="M1185">
            <v>1808242.9999996908</v>
          </cell>
          <cell r="N1185">
            <v>40776.928738425922</v>
          </cell>
          <cell r="O1185">
            <v>40776.928738425922</v>
          </cell>
          <cell r="P1185">
            <v>185</v>
          </cell>
        </row>
        <row r="1186">
          <cell r="A1186">
            <v>1693032.0000000531</v>
          </cell>
          <cell r="B1186">
            <v>40775.595277777778</v>
          </cell>
          <cell r="C1186">
            <v>40775.595277777778</v>
          </cell>
          <cell r="D1186">
            <v>174.10000610351562</v>
          </cell>
          <cell r="G1186">
            <v>686231.99999977369</v>
          </cell>
          <cell r="H1186">
            <v>40763.942499999997</v>
          </cell>
          <cell r="I1186">
            <v>40763.942499999997</v>
          </cell>
          <cell r="J1186">
            <v>126.90000152587891</v>
          </cell>
          <cell r="M1186">
            <v>1810042.9999999003</v>
          </cell>
          <cell r="N1186">
            <v>40776.949571759258</v>
          </cell>
          <cell r="O1186">
            <v>40776.949571759258</v>
          </cell>
          <cell r="P1186">
            <v>179.80000305175781</v>
          </cell>
        </row>
        <row r="1187">
          <cell r="A1187">
            <v>1694832.0000002626</v>
          </cell>
          <cell r="B1187">
            <v>40775.616111111114</v>
          </cell>
          <cell r="C1187">
            <v>40775.616111111114</v>
          </cell>
          <cell r="D1187">
            <v>163.90000915527344</v>
          </cell>
          <cell r="G1187">
            <v>688031.99999998324</v>
          </cell>
          <cell r="H1187">
            <v>40763.963333333333</v>
          </cell>
          <cell r="I1187">
            <v>40763.963333333333</v>
          </cell>
          <cell r="J1187">
            <v>127.20000457763672</v>
          </cell>
          <cell r="M1187">
            <v>1811843.0000001099</v>
          </cell>
          <cell r="N1187">
            <v>40776.970405092594</v>
          </cell>
          <cell r="O1187">
            <v>40776.970405092594</v>
          </cell>
          <cell r="P1187">
            <v>182.40000915527344</v>
          </cell>
        </row>
        <row r="1188">
          <cell r="A1188">
            <v>1696631.9999998435</v>
          </cell>
          <cell r="B1188">
            <v>40775.636944444443</v>
          </cell>
          <cell r="C1188">
            <v>40775.636944444443</v>
          </cell>
          <cell r="D1188">
            <v>167.80000305175781</v>
          </cell>
          <cell r="G1188">
            <v>689832.00000019278</v>
          </cell>
          <cell r="H1188">
            <v>40763.984166666669</v>
          </cell>
          <cell r="I1188">
            <v>40763.984166666669</v>
          </cell>
          <cell r="J1188">
            <v>130.80000305175781</v>
          </cell>
          <cell r="M1188">
            <v>1813642.9999996908</v>
          </cell>
          <cell r="N1188">
            <v>40776.991238425922</v>
          </cell>
          <cell r="O1188">
            <v>40776.991238425922</v>
          </cell>
          <cell r="P1188">
            <v>191.19999694824219</v>
          </cell>
        </row>
        <row r="1189">
          <cell r="A1189">
            <v>1698432.0000000531</v>
          </cell>
          <cell r="B1189">
            <v>40775.657777777778</v>
          </cell>
          <cell r="C1189">
            <v>40775.657777777778</v>
          </cell>
          <cell r="D1189">
            <v>174.90000915527344</v>
          </cell>
          <cell r="G1189">
            <v>691631.99999977369</v>
          </cell>
          <cell r="H1189">
            <v>40764.004999999997</v>
          </cell>
          <cell r="I1189">
            <v>40764.004999999997</v>
          </cell>
          <cell r="J1189">
            <v>132.69999694824219</v>
          </cell>
          <cell r="M1189">
            <v>1815442.9999999003</v>
          </cell>
          <cell r="N1189">
            <v>40777.012071759258</v>
          </cell>
          <cell r="O1189">
            <v>40777.012071759258</v>
          </cell>
          <cell r="P1189">
            <v>192.80000305175781</v>
          </cell>
        </row>
        <row r="1190">
          <cell r="A1190">
            <v>1700232.9999998678</v>
          </cell>
          <cell r="B1190">
            <v>40775.678622685184</v>
          </cell>
          <cell r="C1190">
            <v>40775.678622685184</v>
          </cell>
          <cell r="D1190">
            <v>175</v>
          </cell>
          <cell r="G1190">
            <v>693433.000000217</v>
          </cell>
          <cell r="H1190">
            <v>40764.02584490741</v>
          </cell>
          <cell r="I1190">
            <v>40764.02584490741</v>
          </cell>
          <cell r="J1190">
            <v>128.19999694824219</v>
          </cell>
          <cell r="M1190">
            <v>1817243.0000001099</v>
          </cell>
          <cell r="N1190">
            <v>40777.032905092594</v>
          </cell>
          <cell r="O1190">
            <v>40777.032905092594</v>
          </cell>
          <cell r="P1190">
            <v>201.10000610351562</v>
          </cell>
        </row>
        <row r="1191">
          <cell r="A1191">
            <v>1702033.0000000773</v>
          </cell>
          <cell r="B1191">
            <v>40775.699456018519</v>
          </cell>
          <cell r="C1191">
            <v>40775.699456018519</v>
          </cell>
          <cell r="D1191">
            <v>180.60000610351562</v>
          </cell>
          <cell r="G1191">
            <v>695232.9999997979</v>
          </cell>
          <cell r="H1191">
            <v>40764.046678240738</v>
          </cell>
          <cell r="I1191">
            <v>40764.046678240738</v>
          </cell>
          <cell r="J1191">
            <v>127.20000457763672</v>
          </cell>
          <cell r="M1191">
            <v>1819043.9999999246</v>
          </cell>
          <cell r="N1191">
            <v>40777.053749999999</v>
          </cell>
          <cell r="O1191">
            <v>40777.053749999999</v>
          </cell>
          <cell r="P1191">
            <v>208.10000610351562</v>
          </cell>
        </row>
        <row r="1192">
          <cell r="A1192">
            <v>1703833.0000002868</v>
          </cell>
          <cell r="B1192">
            <v>40775.720289351855</v>
          </cell>
          <cell r="C1192">
            <v>40775.720289351855</v>
          </cell>
          <cell r="D1192">
            <v>185.30000305175781</v>
          </cell>
          <cell r="G1192">
            <v>697033.00000000745</v>
          </cell>
          <cell r="H1192">
            <v>40764.067511574074</v>
          </cell>
          <cell r="I1192">
            <v>40764.067511574074</v>
          </cell>
          <cell r="J1192">
            <v>131.5</v>
          </cell>
          <cell r="M1192">
            <v>1820844.0000001341</v>
          </cell>
          <cell r="N1192">
            <v>40777.074583333335</v>
          </cell>
          <cell r="O1192">
            <v>40777.074583333335</v>
          </cell>
          <cell r="P1192">
            <v>215.19999694824219</v>
          </cell>
        </row>
        <row r="1193">
          <cell r="A1193">
            <v>1705632.9999998678</v>
          </cell>
          <cell r="B1193">
            <v>40775.741122685184</v>
          </cell>
          <cell r="C1193">
            <v>40775.741122685184</v>
          </cell>
          <cell r="D1193">
            <v>178.69999694824219</v>
          </cell>
          <cell r="G1193">
            <v>698833.000000217</v>
          </cell>
          <cell r="H1193">
            <v>40764.08834490741</v>
          </cell>
          <cell r="I1193">
            <v>40764.08834490741</v>
          </cell>
          <cell r="J1193">
            <v>127.5</v>
          </cell>
          <cell r="M1193">
            <v>1822643.999999715</v>
          </cell>
          <cell r="N1193">
            <v>40777.095416666663</v>
          </cell>
          <cell r="O1193">
            <v>40777.095416666663</v>
          </cell>
          <cell r="P1193">
            <v>218.60000610351562</v>
          </cell>
        </row>
        <row r="1194">
          <cell r="A1194">
            <v>1707433.0000000773</v>
          </cell>
          <cell r="B1194">
            <v>40775.761956018519</v>
          </cell>
          <cell r="C1194">
            <v>40775.761956018519</v>
          </cell>
          <cell r="D1194">
            <v>197.80000305175781</v>
          </cell>
          <cell r="G1194">
            <v>700632.9999997979</v>
          </cell>
          <cell r="H1194">
            <v>40764.109178240738</v>
          </cell>
          <cell r="I1194">
            <v>40764.109178240738</v>
          </cell>
          <cell r="J1194">
            <v>129.40000915527344</v>
          </cell>
          <cell r="M1194">
            <v>1823224.9999997439</v>
          </cell>
          <cell r="N1194">
            <v>40777.102141203701</v>
          </cell>
          <cell r="O1194">
            <v>40777.102141203701</v>
          </cell>
          <cell r="P1194">
            <v>193.10000610351562</v>
          </cell>
        </row>
        <row r="1195">
          <cell r="A1195">
            <v>1709233.0000002868</v>
          </cell>
          <cell r="B1195">
            <v>40775.782789351855</v>
          </cell>
          <cell r="C1195">
            <v>40775.782789351855</v>
          </cell>
          <cell r="D1195">
            <v>213.40000915527344</v>
          </cell>
          <cell r="G1195">
            <v>701738.99999996647</v>
          </cell>
          <cell r="H1195">
            <v>40764.121979166666</v>
          </cell>
          <cell r="I1195">
            <v>40764.121979166666</v>
          </cell>
          <cell r="J1195">
            <v>151</v>
          </cell>
          <cell r="M1195">
            <v>1823240.0000001071</v>
          </cell>
          <cell r="N1195">
            <v>40777.102314814816</v>
          </cell>
          <cell r="O1195">
            <v>40777.102314814816</v>
          </cell>
          <cell r="P1195">
            <v>169.69999694824219</v>
          </cell>
        </row>
        <row r="1196">
          <cell r="A1196">
            <v>1711034.0000001015</v>
          </cell>
          <cell r="B1196">
            <v>40775.80363425926</v>
          </cell>
          <cell r="C1196">
            <v>40775.80363425926</v>
          </cell>
          <cell r="D1196">
            <v>228.10000610351562</v>
          </cell>
          <cell r="G1196">
            <v>701751.99999986216</v>
          </cell>
          <cell r="H1196">
            <v>40764.122129629628</v>
          </cell>
          <cell r="I1196">
            <v>40764.122129629628</v>
          </cell>
          <cell r="J1196">
            <v>136.60000610351562</v>
          </cell>
          <cell r="M1196">
            <v>1823319.9999999488</v>
          </cell>
          <cell r="N1196">
            <v>40777.10324074074</v>
          </cell>
          <cell r="O1196">
            <v>40777.10324074074</v>
          </cell>
          <cell r="P1196">
            <v>195.5</v>
          </cell>
        </row>
        <row r="1197">
          <cell r="A1197">
            <v>1712834.0000003111</v>
          </cell>
          <cell r="B1197">
            <v>40775.824467592596</v>
          </cell>
          <cell r="C1197">
            <v>40775.824467592596</v>
          </cell>
          <cell r="D1197">
            <v>245.90000915527344</v>
          </cell>
          <cell r="G1197">
            <v>702433.00000000745</v>
          </cell>
          <cell r="H1197">
            <v>40764.130011574074</v>
          </cell>
          <cell r="I1197">
            <v>40764.130011574074</v>
          </cell>
          <cell r="J1197">
            <v>129.80000305175781</v>
          </cell>
          <cell r="M1197">
            <v>1824443.9999999246</v>
          </cell>
          <cell r="N1197">
            <v>40777.116249999999</v>
          </cell>
          <cell r="O1197">
            <v>40777.116249999999</v>
          </cell>
          <cell r="P1197">
            <v>204</v>
          </cell>
        </row>
        <row r="1198">
          <cell r="A1198">
            <v>1714635.0000001257</v>
          </cell>
          <cell r="B1198">
            <v>40775.845312500001</v>
          </cell>
          <cell r="C1198">
            <v>40775.845312500001</v>
          </cell>
          <cell r="D1198">
            <v>246.10000610351562</v>
          </cell>
          <cell r="G1198">
            <v>704233.99999982212</v>
          </cell>
          <cell r="H1198">
            <v>40764.150856481479</v>
          </cell>
          <cell r="I1198">
            <v>40764.150856481479</v>
          </cell>
          <cell r="J1198">
            <v>131.10000610351562</v>
          </cell>
          <cell r="M1198">
            <v>1826244.0000001341</v>
          </cell>
          <cell r="N1198">
            <v>40777.137083333335</v>
          </cell>
          <cell r="O1198">
            <v>40777.137083333335</v>
          </cell>
          <cell r="P1198">
            <v>205.30000305175781</v>
          </cell>
        </row>
        <row r="1199">
          <cell r="A1199">
            <v>1716434.9999997066</v>
          </cell>
          <cell r="B1199">
            <v>40775.86614583333</v>
          </cell>
          <cell r="C1199">
            <v>40775.86614583333</v>
          </cell>
          <cell r="D1199">
            <v>246.30000305175781</v>
          </cell>
          <cell r="G1199">
            <v>706034.00000003166</v>
          </cell>
          <cell r="H1199">
            <v>40764.171689814815</v>
          </cell>
          <cell r="I1199">
            <v>40764.171689814815</v>
          </cell>
          <cell r="J1199">
            <v>135.60000610351562</v>
          </cell>
          <cell r="M1199">
            <v>1828043.999999715</v>
          </cell>
          <cell r="N1199">
            <v>40777.157916666663</v>
          </cell>
          <cell r="O1199">
            <v>40777.157916666663</v>
          </cell>
          <cell r="P1199">
            <v>207.5</v>
          </cell>
        </row>
        <row r="1200">
          <cell r="A1200">
            <v>1718234.9999999162</v>
          </cell>
          <cell r="B1200">
            <v>40775.886979166666</v>
          </cell>
          <cell r="C1200">
            <v>40775.886979166666</v>
          </cell>
          <cell r="D1200">
            <v>222.30000305175781</v>
          </cell>
          <cell r="G1200">
            <v>707834.00000024121</v>
          </cell>
          <cell r="H1200">
            <v>40764.192523148151</v>
          </cell>
          <cell r="I1200">
            <v>40764.192523148151</v>
          </cell>
          <cell r="J1200">
            <v>127.30000305175781</v>
          </cell>
          <cell r="M1200">
            <v>1829845.0000001583</v>
          </cell>
          <cell r="N1200">
            <v>40777.178761574076</v>
          </cell>
          <cell r="O1200">
            <v>40777.178761574076</v>
          </cell>
          <cell r="P1200">
            <v>194.90000915527344</v>
          </cell>
        </row>
        <row r="1201">
          <cell r="A1201">
            <v>1720035.0000001257</v>
          </cell>
          <cell r="B1201">
            <v>40775.907812500001</v>
          </cell>
          <cell r="C1201">
            <v>40775.907812500001</v>
          </cell>
          <cell r="D1201">
            <v>211.19999694824219</v>
          </cell>
          <cell r="G1201">
            <v>709633.99999982212</v>
          </cell>
          <cell r="H1201">
            <v>40764.213356481479</v>
          </cell>
          <cell r="I1201">
            <v>40764.213356481479</v>
          </cell>
          <cell r="J1201">
            <v>129.30000305175781</v>
          </cell>
          <cell r="M1201">
            <v>1831644.9999997392</v>
          </cell>
          <cell r="N1201">
            <v>40777.199594907404</v>
          </cell>
          <cell r="O1201">
            <v>40777.199594907404</v>
          </cell>
          <cell r="P1201">
            <v>194.19999694824219</v>
          </cell>
        </row>
        <row r="1202">
          <cell r="A1202">
            <v>1721834.9999997066</v>
          </cell>
          <cell r="B1202">
            <v>40775.92864583333</v>
          </cell>
          <cell r="C1202">
            <v>40775.92864583333</v>
          </cell>
          <cell r="D1202">
            <v>187.80000305175781</v>
          </cell>
          <cell r="G1202">
            <v>711434.00000003166</v>
          </cell>
          <cell r="H1202">
            <v>40764.234189814815</v>
          </cell>
          <cell r="I1202">
            <v>40764.234189814815</v>
          </cell>
          <cell r="J1202">
            <v>136.40000915527344</v>
          </cell>
          <cell r="M1202">
            <v>1833444.9999999488</v>
          </cell>
          <cell r="N1202">
            <v>40777.22042824074</v>
          </cell>
          <cell r="O1202">
            <v>40777.22042824074</v>
          </cell>
          <cell r="P1202">
            <v>188.19999694824219</v>
          </cell>
        </row>
        <row r="1203">
          <cell r="A1203">
            <v>1723634.9999999162</v>
          </cell>
          <cell r="B1203">
            <v>40775.949479166666</v>
          </cell>
          <cell r="C1203">
            <v>40775.949479166666</v>
          </cell>
          <cell r="D1203">
            <v>182</v>
          </cell>
          <cell r="G1203">
            <v>713234.00000024121</v>
          </cell>
          <cell r="H1203">
            <v>40764.255023148151</v>
          </cell>
          <cell r="I1203">
            <v>40764.255023148151</v>
          </cell>
          <cell r="J1203">
            <v>132.80000305175781</v>
          </cell>
          <cell r="M1203">
            <v>1834761.9999997783</v>
          </cell>
          <cell r="N1203">
            <v>40777.235671296294</v>
          </cell>
          <cell r="O1203">
            <v>40777.235671296294</v>
          </cell>
          <cell r="P1203">
            <v>221.69999694824219</v>
          </cell>
        </row>
        <row r="1204">
          <cell r="A1204">
            <v>1725435.0000001257</v>
          </cell>
          <cell r="B1204">
            <v>40775.970312500001</v>
          </cell>
          <cell r="C1204">
            <v>40775.970312500001</v>
          </cell>
          <cell r="D1204">
            <v>164.5</v>
          </cell>
          <cell r="G1204">
            <v>715033.99999982212</v>
          </cell>
          <cell r="H1204">
            <v>40764.275856481479</v>
          </cell>
          <cell r="I1204">
            <v>40764.275856481479</v>
          </cell>
          <cell r="J1204">
            <v>132.10000610351562</v>
          </cell>
          <cell r="M1204">
            <v>1835245.0000001583</v>
          </cell>
          <cell r="N1204">
            <v>40777.241261574076</v>
          </cell>
          <cell r="O1204">
            <v>40777.241261574076</v>
          </cell>
          <cell r="P1204">
            <v>233.5</v>
          </cell>
        </row>
        <row r="1205">
          <cell r="A1205">
            <v>1727235.9999999404</v>
          </cell>
          <cell r="B1205">
            <v>40775.991157407407</v>
          </cell>
          <cell r="C1205">
            <v>40775.991157407407</v>
          </cell>
          <cell r="D1205">
            <v>158.30000305175781</v>
          </cell>
          <cell r="G1205">
            <v>716835.00000026543</v>
          </cell>
          <cell r="H1205">
            <v>40764.296701388892</v>
          </cell>
          <cell r="I1205">
            <v>40764.296701388892</v>
          </cell>
          <cell r="J1205">
            <v>130.80000305175781</v>
          </cell>
          <cell r="M1205">
            <v>1837044.9999997392</v>
          </cell>
          <cell r="N1205">
            <v>40777.262094907404</v>
          </cell>
          <cell r="O1205">
            <v>40777.262094907404</v>
          </cell>
          <cell r="P1205">
            <v>232.5</v>
          </cell>
        </row>
        <row r="1206">
          <cell r="A1206">
            <v>1729036.0000001499</v>
          </cell>
          <cell r="B1206">
            <v>40776.011990740742</v>
          </cell>
          <cell r="C1206">
            <v>40776.011990740742</v>
          </cell>
          <cell r="D1206">
            <v>149.60000610351562</v>
          </cell>
          <cell r="G1206">
            <v>718634.99999984633</v>
          </cell>
          <cell r="H1206">
            <v>40764.31753472222</v>
          </cell>
          <cell r="I1206">
            <v>40764.31753472222</v>
          </cell>
          <cell r="J1206">
            <v>127.40000152587891</v>
          </cell>
          <cell r="M1206">
            <v>1838844.9999999488</v>
          </cell>
          <cell r="N1206">
            <v>40777.28292824074</v>
          </cell>
          <cell r="O1206">
            <v>40777.28292824074</v>
          </cell>
          <cell r="P1206">
            <v>232</v>
          </cell>
        </row>
        <row r="1207">
          <cell r="A1207">
            <v>1730835.9999997308</v>
          </cell>
          <cell r="B1207">
            <v>40776.032824074071</v>
          </cell>
          <cell r="C1207">
            <v>40776.032824074071</v>
          </cell>
          <cell r="D1207">
            <v>145.5</v>
          </cell>
          <cell r="G1207">
            <v>719901.99999993201</v>
          </cell>
          <cell r="H1207">
            <v>40764.332199074073</v>
          </cell>
          <cell r="I1207">
            <v>40764.332199074073</v>
          </cell>
          <cell r="J1207">
            <v>140.5</v>
          </cell>
          <cell r="M1207">
            <v>1840500.9999998147</v>
          </cell>
          <cell r="N1207">
            <v>40777.302094907405</v>
          </cell>
          <cell r="O1207">
            <v>40777.302094907405</v>
          </cell>
          <cell r="P1207">
            <v>211.40000915527344</v>
          </cell>
        </row>
        <row r="1208">
          <cell r="A1208">
            <v>1732635.9999999404</v>
          </cell>
          <cell r="B1208">
            <v>40776.053657407407</v>
          </cell>
          <cell r="C1208">
            <v>40776.053657407407</v>
          </cell>
          <cell r="D1208">
            <v>144.80000305175781</v>
          </cell>
          <cell r="G1208">
            <v>720435.00000005588</v>
          </cell>
          <cell r="H1208">
            <v>40764.338368055556</v>
          </cell>
          <cell r="I1208">
            <v>40764.338368055556</v>
          </cell>
          <cell r="J1208">
            <v>137.90000915527344</v>
          </cell>
          <cell r="M1208">
            <v>1840645.0000001583</v>
          </cell>
          <cell r="N1208">
            <v>40777.303761574076</v>
          </cell>
          <cell r="O1208">
            <v>40777.303761574076</v>
          </cell>
          <cell r="P1208">
            <v>208.40000915527344</v>
          </cell>
        </row>
        <row r="1209">
          <cell r="A1209">
            <v>1734436.0000001499</v>
          </cell>
          <cell r="B1209">
            <v>40776.074490740742</v>
          </cell>
          <cell r="C1209">
            <v>40776.074490740742</v>
          </cell>
          <cell r="D1209">
            <v>127.70000457763672</v>
          </cell>
          <cell r="G1209">
            <v>722235.00000026543</v>
          </cell>
          <cell r="H1209">
            <v>40764.359201388892</v>
          </cell>
          <cell r="I1209">
            <v>40764.359201388892</v>
          </cell>
          <cell r="J1209">
            <v>130.10000610351562</v>
          </cell>
          <cell r="M1209">
            <v>1842445.999999973</v>
          </cell>
          <cell r="N1209">
            <v>40777.324606481481</v>
          </cell>
          <cell r="O1209">
            <v>40777.324606481481</v>
          </cell>
          <cell r="P1209">
            <v>196.90000915527344</v>
          </cell>
        </row>
        <row r="1210">
          <cell r="A1210">
            <v>1736235.9999997308</v>
          </cell>
          <cell r="B1210">
            <v>40776.095324074071</v>
          </cell>
          <cell r="C1210">
            <v>40776.095324074071</v>
          </cell>
          <cell r="D1210">
            <v>120.20000457763672</v>
          </cell>
          <cell r="G1210">
            <v>724034.99999984633</v>
          </cell>
          <cell r="H1210">
            <v>40764.38003472222</v>
          </cell>
          <cell r="I1210">
            <v>40764.38003472222</v>
          </cell>
          <cell r="J1210">
            <v>131.60000610351562</v>
          </cell>
          <cell r="M1210">
            <v>1844246.9999997877</v>
          </cell>
          <cell r="N1210">
            <v>40777.345451388886</v>
          </cell>
          <cell r="O1210">
            <v>40777.345451388886</v>
          </cell>
          <cell r="P1210">
            <v>186.30000305175781</v>
          </cell>
        </row>
        <row r="1211">
          <cell r="A1211">
            <v>1738035.9999999404</v>
          </cell>
          <cell r="B1211">
            <v>40776.116157407407</v>
          </cell>
          <cell r="C1211">
            <v>40776.116157407407</v>
          </cell>
          <cell r="D1211">
            <v>103.30000305175781</v>
          </cell>
          <cell r="G1211">
            <v>725836.00000028964</v>
          </cell>
          <cell r="H1211">
            <v>40764.400879629633</v>
          </cell>
          <cell r="I1211">
            <v>40764.400879629633</v>
          </cell>
          <cell r="J1211">
            <v>131.60000610351562</v>
          </cell>
          <cell r="M1211">
            <v>1846048.000000231</v>
          </cell>
          <cell r="N1211">
            <v>40777.366296296299</v>
          </cell>
          <cell r="O1211">
            <v>40777.366296296299</v>
          </cell>
          <cell r="P1211">
            <v>198.5</v>
          </cell>
        </row>
        <row r="1212">
          <cell r="A1212">
            <v>1739836.9999997551</v>
          </cell>
          <cell r="B1212">
            <v>40776.137002314812</v>
          </cell>
          <cell r="C1212">
            <v>40776.137002314812</v>
          </cell>
          <cell r="D1212">
            <v>91.400001525878906</v>
          </cell>
          <cell r="G1212">
            <v>727635.99999987055</v>
          </cell>
          <cell r="H1212">
            <v>40764.421712962961</v>
          </cell>
          <cell r="I1212">
            <v>40764.421712962961</v>
          </cell>
          <cell r="J1212">
            <v>132.80000305175781</v>
          </cell>
          <cell r="M1212">
            <v>1847847.9999998119</v>
          </cell>
          <cell r="N1212">
            <v>40777.387129629627</v>
          </cell>
          <cell r="O1212">
            <v>40777.387129629627</v>
          </cell>
          <cell r="P1212">
            <v>188.10000610351562</v>
          </cell>
        </row>
        <row r="1213">
          <cell r="A1213">
            <v>1741636.9999999646</v>
          </cell>
          <cell r="B1213">
            <v>40776.157835648148</v>
          </cell>
          <cell r="C1213">
            <v>40776.157835648148</v>
          </cell>
          <cell r="D1213">
            <v>102.80000305175781</v>
          </cell>
          <cell r="G1213">
            <v>729436.00000008009</v>
          </cell>
          <cell r="H1213">
            <v>40764.442546296297</v>
          </cell>
          <cell r="I1213">
            <v>40764.442546296297</v>
          </cell>
          <cell r="J1213">
            <v>134.80000305175781</v>
          </cell>
          <cell r="M1213">
            <v>1848490.0000002701</v>
          </cell>
          <cell r="N1213">
            <v>40777.394560185188</v>
          </cell>
          <cell r="O1213">
            <v>40777.394560185188</v>
          </cell>
          <cell r="P1213">
            <v>167.40000915527344</v>
          </cell>
        </row>
        <row r="1214">
          <cell r="A1214">
            <v>1743026.9999998854</v>
          </cell>
          <cell r="B1214">
            <v>40776.17392361111</v>
          </cell>
          <cell r="C1214">
            <v>40776.17392361111</v>
          </cell>
          <cell r="D1214">
            <v>51.700000762939453</v>
          </cell>
          <cell r="G1214">
            <v>731236.00000028964</v>
          </cell>
          <cell r="H1214">
            <v>40764.463379629633</v>
          </cell>
          <cell r="I1214">
            <v>40764.463379629633</v>
          </cell>
          <cell r="J1214">
            <v>131.5</v>
          </cell>
          <cell r="M1214">
            <v>1849649.0000002552</v>
          </cell>
          <cell r="N1214">
            <v>40777.40797453704</v>
          </cell>
          <cell r="O1214">
            <v>40777.40797453704</v>
          </cell>
          <cell r="P1214">
            <v>161.30000305175781</v>
          </cell>
        </row>
        <row r="1215">
          <cell r="A1215">
            <v>1743048.9999999991</v>
          </cell>
          <cell r="B1215">
            <v>40776.174178240741</v>
          </cell>
          <cell r="C1215">
            <v>40776.174178240741</v>
          </cell>
          <cell r="D1215">
            <v>0</v>
          </cell>
          <cell r="G1215">
            <v>733035.99999987055</v>
          </cell>
          <cell r="H1215">
            <v>40764.484212962961</v>
          </cell>
          <cell r="I1215">
            <v>40764.484212962961</v>
          </cell>
          <cell r="J1215">
            <v>131.60000610351562</v>
          </cell>
          <cell r="M1215">
            <v>1850576.0000000708</v>
          </cell>
          <cell r="N1215">
            <v>40777.418703703705</v>
          </cell>
          <cell r="O1215">
            <v>40777.418703703705</v>
          </cell>
          <cell r="P1215">
            <v>0</v>
          </cell>
        </row>
        <row r="1216">
          <cell r="A1216">
            <v>1743069.0000002738</v>
          </cell>
          <cell r="B1216">
            <v>40776.174409722225</v>
          </cell>
          <cell r="C1216">
            <v>40776.174409722225</v>
          </cell>
          <cell r="D1216">
            <v>35.900001525878906</v>
          </cell>
          <cell r="G1216">
            <v>734836.00000008009</v>
          </cell>
          <cell r="H1216">
            <v>40764.505046296297</v>
          </cell>
          <cell r="I1216">
            <v>40764.505046296297</v>
          </cell>
          <cell r="J1216">
            <v>131.69999694824219</v>
          </cell>
          <cell r="M1216">
            <v>1850630.0000001211</v>
          </cell>
          <cell r="N1216">
            <v>40777.419328703705</v>
          </cell>
          <cell r="O1216">
            <v>40777.419328703705</v>
          </cell>
          <cell r="P1216">
            <v>149.10000610351562</v>
          </cell>
        </row>
        <row r="1217">
          <cell r="A1217">
            <v>1743437.0000001742</v>
          </cell>
          <cell r="B1217">
            <v>40776.178668981483</v>
          </cell>
          <cell r="C1217">
            <v>40776.178668981483</v>
          </cell>
          <cell r="D1217">
            <v>23.700000762939453</v>
          </cell>
          <cell r="G1217">
            <v>736636.99999989476</v>
          </cell>
          <cell r="H1217">
            <v>40764.525891203702</v>
          </cell>
          <cell r="I1217">
            <v>40764.525891203702</v>
          </cell>
          <cell r="J1217">
            <v>130.10000610351562</v>
          </cell>
          <cell r="M1217">
            <v>1851448.9999998361</v>
          </cell>
          <cell r="N1217">
            <v>40777.428807870368</v>
          </cell>
          <cell r="O1217">
            <v>40777.428807870368</v>
          </cell>
          <cell r="P1217">
            <v>146.69999694824219</v>
          </cell>
        </row>
        <row r="1218">
          <cell r="A1218">
            <v>1745236.9999997551</v>
          </cell>
          <cell r="B1218">
            <v>40776.199502314812</v>
          </cell>
          <cell r="C1218">
            <v>40776.199502314812</v>
          </cell>
          <cell r="D1218">
            <v>23.899999618530273</v>
          </cell>
          <cell r="G1218">
            <v>738437.00000010431</v>
          </cell>
          <cell r="H1218">
            <v>40764.546724537038</v>
          </cell>
          <cell r="I1218">
            <v>40764.546724537038</v>
          </cell>
          <cell r="J1218">
            <v>134.60000610351562</v>
          </cell>
          <cell r="M1218">
            <v>1853249.0000000456</v>
          </cell>
          <cell r="N1218">
            <v>40777.449641203704</v>
          </cell>
          <cell r="O1218">
            <v>40777.449641203704</v>
          </cell>
          <cell r="P1218">
            <v>151.69999694824219</v>
          </cell>
        </row>
        <row r="1219">
          <cell r="A1219">
            <v>1747036.9999999646</v>
          </cell>
          <cell r="B1219">
            <v>40776.220335648148</v>
          </cell>
          <cell r="C1219">
            <v>40776.220335648148</v>
          </cell>
          <cell r="D1219">
            <v>20.5</v>
          </cell>
          <cell r="G1219">
            <v>740237.00000031386</v>
          </cell>
          <cell r="H1219">
            <v>40764.567557870374</v>
          </cell>
          <cell r="I1219">
            <v>40764.567557870374</v>
          </cell>
          <cell r="J1219">
            <v>128.80000305175781</v>
          </cell>
          <cell r="M1219">
            <v>1855049.0000002552</v>
          </cell>
          <cell r="N1219">
            <v>40777.47047453704</v>
          </cell>
          <cell r="O1219">
            <v>40777.47047453704</v>
          </cell>
          <cell r="P1219">
            <v>155</v>
          </cell>
        </row>
        <row r="1220">
          <cell r="A1220">
            <v>1748837.0000001742</v>
          </cell>
          <cell r="B1220">
            <v>40776.241168981483</v>
          </cell>
          <cell r="C1220">
            <v>40776.241168981483</v>
          </cell>
          <cell r="D1220">
            <v>24.5</v>
          </cell>
          <cell r="G1220">
            <v>742036.99999989476</v>
          </cell>
          <cell r="H1220">
            <v>40764.588391203702</v>
          </cell>
          <cell r="I1220">
            <v>40764.588391203702</v>
          </cell>
          <cell r="J1220">
            <v>128.5</v>
          </cell>
          <cell r="M1220">
            <v>1856848.9999998361</v>
          </cell>
          <cell r="N1220">
            <v>40777.491307870368</v>
          </cell>
          <cell r="O1220">
            <v>40777.491307870368</v>
          </cell>
          <cell r="P1220">
            <v>164.69999694824219</v>
          </cell>
        </row>
        <row r="1221">
          <cell r="A1221">
            <v>1750637.9999999888</v>
          </cell>
          <cell r="B1221">
            <v>40776.262013888889</v>
          </cell>
          <cell r="C1221">
            <v>40776.262013888889</v>
          </cell>
          <cell r="D1221">
            <v>26.80000114440918</v>
          </cell>
          <cell r="G1221">
            <v>743837.00000010431</v>
          </cell>
          <cell r="H1221">
            <v>40764.609224537038</v>
          </cell>
          <cell r="I1221">
            <v>40764.609224537038</v>
          </cell>
          <cell r="J1221">
            <v>131</v>
          </cell>
          <cell r="M1221">
            <v>1858650.0000002794</v>
          </cell>
          <cell r="N1221">
            <v>40777.512152777781</v>
          </cell>
          <cell r="O1221">
            <v>40777.512152777781</v>
          </cell>
          <cell r="P1221">
            <v>172.69999694824219</v>
          </cell>
        </row>
        <row r="1222">
          <cell r="A1222">
            <v>1752438.0000001984</v>
          </cell>
          <cell r="B1222">
            <v>40776.282847222225</v>
          </cell>
          <cell r="C1222">
            <v>40776.282847222225</v>
          </cell>
          <cell r="D1222">
            <v>26.200000762939453</v>
          </cell>
          <cell r="G1222">
            <v>745637.00000031386</v>
          </cell>
          <cell r="H1222">
            <v>40764.630057870374</v>
          </cell>
          <cell r="I1222">
            <v>40764.630057870374</v>
          </cell>
          <cell r="J1222">
            <v>129.80000305175781</v>
          </cell>
          <cell r="M1222">
            <v>1860449.9999998603</v>
          </cell>
          <cell r="N1222">
            <v>40777.532986111109</v>
          </cell>
          <cell r="O1222">
            <v>40777.532986111109</v>
          </cell>
          <cell r="P1222">
            <v>177.40000915527344</v>
          </cell>
        </row>
        <row r="1223">
          <cell r="A1223">
            <v>1753062.9999998258</v>
          </cell>
          <cell r="B1223">
            <v>40776.290081018517</v>
          </cell>
          <cell r="C1223">
            <v>40776.290081018517</v>
          </cell>
          <cell r="D1223">
            <v>81.5</v>
          </cell>
          <cell r="G1223">
            <v>747436.99999989476</v>
          </cell>
          <cell r="H1223">
            <v>40764.650891203702</v>
          </cell>
          <cell r="I1223">
            <v>40764.650891203702</v>
          </cell>
          <cell r="J1223">
            <v>129.10000610351562</v>
          </cell>
          <cell r="M1223">
            <v>1862251.0000003036</v>
          </cell>
          <cell r="N1223">
            <v>40777.553831018522</v>
          </cell>
          <cell r="O1223">
            <v>40777.553831018522</v>
          </cell>
          <cell r="P1223">
            <v>176.60000610351562</v>
          </cell>
        </row>
        <row r="1224">
          <cell r="A1224">
            <v>1754237.9999997793</v>
          </cell>
          <cell r="B1224">
            <v>40776.303680555553</v>
          </cell>
          <cell r="C1224">
            <v>40776.303680555553</v>
          </cell>
          <cell r="D1224">
            <v>98</v>
          </cell>
          <cell r="G1224">
            <v>749237.00000010431</v>
          </cell>
          <cell r="H1224">
            <v>40764.671724537038</v>
          </cell>
          <cell r="I1224">
            <v>40764.671724537038</v>
          </cell>
          <cell r="J1224">
            <v>127.59999847412109</v>
          </cell>
          <cell r="M1224">
            <v>1864050.9999998845</v>
          </cell>
          <cell r="N1224">
            <v>40777.574664351851</v>
          </cell>
          <cell r="O1224">
            <v>40777.574664351851</v>
          </cell>
          <cell r="P1224">
            <v>176.30000305175781</v>
          </cell>
        </row>
        <row r="1225">
          <cell r="A1225">
            <v>1755444.0000000643</v>
          </cell>
          <cell r="B1225">
            <v>40776.31763888889</v>
          </cell>
          <cell r="C1225">
            <v>40776.31763888889</v>
          </cell>
          <cell r="D1225">
            <v>130.60000610351562</v>
          </cell>
          <cell r="G1225">
            <v>751037.00000031386</v>
          </cell>
          <cell r="H1225">
            <v>40764.692557870374</v>
          </cell>
          <cell r="I1225">
            <v>40764.692557870374</v>
          </cell>
          <cell r="J1225">
            <v>127.70000457763672</v>
          </cell>
          <cell r="M1225">
            <v>1865851.0000000941</v>
          </cell>
          <cell r="N1225">
            <v>40777.595497685186</v>
          </cell>
          <cell r="O1225">
            <v>40777.595497685186</v>
          </cell>
          <cell r="P1225">
            <v>169.19999694824219</v>
          </cell>
        </row>
        <row r="1226">
          <cell r="A1226">
            <v>1756037.9999999888</v>
          </cell>
          <cell r="B1226">
            <v>40776.324513888889</v>
          </cell>
          <cell r="C1226">
            <v>40776.324513888889</v>
          </cell>
          <cell r="D1226">
            <v>134.69999694824219</v>
          </cell>
          <cell r="G1226">
            <v>752838.00000012852</v>
          </cell>
          <cell r="H1226">
            <v>40764.713402777779</v>
          </cell>
          <cell r="I1226">
            <v>40764.713402777779</v>
          </cell>
          <cell r="J1226">
            <v>127.20000457763672</v>
          </cell>
          <cell r="M1226">
            <v>1867651.0000003036</v>
          </cell>
          <cell r="N1226">
            <v>40777.616331018522</v>
          </cell>
          <cell r="O1226">
            <v>40777.616331018522</v>
          </cell>
          <cell r="P1226">
            <v>171.5</v>
          </cell>
        </row>
        <row r="1227">
          <cell r="A1227">
            <v>1757838.0000001984</v>
          </cell>
          <cell r="B1227">
            <v>40776.345347222225</v>
          </cell>
          <cell r="C1227">
            <v>40776.345347222225</v>
          </cell>
          <cell r="D1227">
            <v>155.80000305175781</v>
          </cell>
          <cell r="G1227">
            <v>754637.99999970943</v>
          </cell>
          <cell r="H1227">
            <v>40764.734236111108</v>
          </cell>
          <cell r="I1227">
            <v>40764.734236111108</v>
          </cell>
          <cell r="J1227">
            <v>128.40000915527344</v>
          </cell>
          <cell r="M1227">
            <v>1869450.9999998845</v>
          </cell>
          <cell r="N1227">
            <v>40777.637164351851</v>
          </cell>
          <cell r="O1227">
            <v>40777.637164351851</v>
          </cell>
          <cell r="P1227">
            <v>175.10000610351562</v>
          </cell>
        </row>
        <row r="1228">
          <cell r="A1228">
            <v>1759637.9999997793</v>
          </cell>
          <cell r="B1228">
            <v>40776.366180555553</v>
          </cell>
          <cell r="C1228">
            <v>40776.366180555553</v>
          </cell>
          <cell r="D1228">
            <v>159.5</v>
          </cell>
          <cell r="G1228">
            <v>756437.99999991897</v>
          </cell>
          <cell r="H1228">
            <v>40764.755069444444</v>
          </cell>
          <cell r="I1228">
            <v>40764.755069444444</v>
          </cell>
          <cell r="J1228">
            <v>128.80000305175781</v>
          </cell>
          <cell r="M1228">
            <v>1871251.0000000941</v>
          </cell>
          <cell r="N1228">
            <v>40777.657997685186</v>
          </cell>
          <cell r="O1228">
            <v>40777.657997685186</v>
          </cell>
          <cell r="P1228">
            <v>176.10000610351562</v>
          </cell>
        </row>
        <row r="1229">
          <cell r="A1229">
            <v>1761439.0000002226</v>
          </cell>
          <cell r="B1229">
            <v>40776.387025462966</v>
          </cell>
          <cell r="C1229">
            <v>40776.387025462966</v>
          </cell>
          <cell r="D1229">
            <v>173</v>
          </cell>
          <cell r="G1229">
            <v>758238.00000012852</v>
          </cell>
          <cell r="H1229">
            <v>40764.775902777779</v>
          </cell>
          <cell r="I1229">
            <v>40764.775902777779</v>
          </cell>
          <cell r="J1229">
            <v>127.20000457763672</v>
          </cell>
          <cell r="M1229">
            <v>1873051.9999999087</v>
          </cell>
          <cell r="N1229">
            <v>40777.678842592592</v>
          </cell>
          <cell r="O1229">
            <v>40777.678842592592</v>
          </cell>
          <cell r="P1229">
            <v>184.5</v>
          </cell>
        </row>
        <row r="1230">
          <cell r="A1230">
            <v>1762273.0000003008</v>
          </cell>
          <cell r="B1230">
            <v>40776.396678240744</v>
          </cell>
          <cell r="C1230">
            <v>40776.396678240744</v>
          </cell>
          <cell r="D1230">
            <v>203.19999694824219</v>
          </cell>
          <cell r="G1230">
            <v>760042.00000001583</v>
          </cell>
          <cell r="H1230">
            <v>40764.796782407408</v>
          </cell>
          <cell r="I1230">
            <v>40764.796782407408</v>
          </cell>
          <cell r="J1230">
            <v>130.60000610351562</v>
          </cell>
          <cell r="M1230">
            <v>1874852.0000001183</v>
          </cell>
          <cell r="N1230">
            <v>40777.699675925927</v>
          </cell>
          <cell r="O1230">
            <v>40777.699675925927</v>
          </cell>
          <cell r="P1230">
            <v>201.19999694824219</v>
          </cell>
        </row>
        <row r="1231">
          <cell r="A1231">
            <v>1763238.9999998035</v>
          </cell>
          <cell r="B1231">
            <v>40776.407858796294</v>
          </cell>
          <cell r="C1231">
            <v>40776.407858796294</v>
          </cell>
          <cell r="D1231">
            <v>213.80000305175781</v>
          </cell>
          <cell r="G1231">
            <v>761842.00000022538</v>
          </cell>
          <cell r="H1231">
            <v>40764.817615740743</v>
          </cell>
          <cell r="I1231">
            <v>40764.817615740743</v>
          </cell>
          <cell r="J1231">
            <v>126.40000152587891</v>
          </cell>
          <cell r="M1231">
            <v>1876267.0000002254</v>
          </cell>
          <cell r="N1231">
            <v>40777.716053240743</v>
          </cell>
          <cell r="O1231">
            <v>40777.716053240743</v>
          </cell>
          <cell r="P1231">
            <v>154.69999694824219</v>
          </cell>
        </row>
        <row r="1232">
          <cell r="A1232">
            <v>1765039.000000013</v>
          </cell>
          <cell r="B1232">
            <v>40776.42869212963</v>
          </cell>
          <cell r="C1232">
            <v>40776.42869212963</v>
          </cell>
          <cell r="D1232">
            <v>201.80000305175781</v>
          </cell>
          <cell r="G1232">
            <v>763641.99999980628</v>
          </cell>
          <cell r="H1232">
            <v>40764.838449074072</v>
          </cell>
          <cell r="I1232">
            <v>40764.838449074072</v>
          </cell>
          <cell r="J1232">
            <v>128</v>
          </cell>
          <cell r="M1232">
            <v>1876651.9999996992</v>
          </cell>
          <cell r="N1232">
            <v>40777.720509259256</v>
          </cell>
          <cell r="O1232">
            <v>40777.720509259256</v>
          </cell>
          <cell r="P1232">
            <v>168.5</v>
          </cell>
        </row>
        <row r="1233">
          <cell r="A1233">
            <v>1766839.0000002226</v>
          </cell>
          <cell r="B1233">
            <v>40776.449525462966</v>
          </cell>
          <cell r="C1233">
            <v>40776.449525462966</v>
          </cell>
          <cell r="D1233">
            <v>198.19999694824219</v>
          </cell>
          <cell r="G1233">
            <v>765442.00000001583</v>
          </cell>
          <cell r="H1233">
            <v>40764.859282407408</v>
          </cell>
          <cell r="I1233">
            <v>40764.859282407408</v>
          </cell>
          <cell r="J1233">
            <v>128.60000610351562</v>
          </cell>
          <cell r="M1233">
            <v>1878451.9999999087</v>
          </cell>
          <cell r="N1233">
            <v>40777.741342592592</v>
          </cell>
          <cell r="O1233">
            <v>40777.741342592592</v>
          </cell>
          <cell r="P1233">
            <v>154.5</v>
          </cell>
        </row>
        <row r="1234">
          <cell r="A1234">
            <v>1768638.9999998035</v>
          </cell>
          <cell r="B1234">
            <v>40776.470358796294</v>
          </cell>
          <cell r="C1234">
            <v>40776.470358796294</v>
          </cell>
          <cell r="D1234">
            <v>190.69999694824219</v>
          </cell>
          <cell r="G1234">
            <v>767242.00000022538</v>
          </cell>
          <cell r="H1234">
            <v>40764.880115740743</v>
          </cell>
          <cell r="I1234">
            <v>40764.880115740743</v>
          </cell>
          <cell r="J1234">
            <v>130.10000610351562</v>
          </cell>
          <cell r="M1234">
            <v>1879335.9999997308</v>
          </cell>
          <cell r="N1234">
            <v>40777.751574074071</v>
          </cell>
          <cell r="O1234">
            <v>40777.751574074071</v>
          </cell>
          <cell r="P1234">
            <v>134.19999694824219</v>
          </cell>
        </row>
        <row r="1235">
          <cell r="A1235">
            <v>1770439.000000013</v>
          </cell>
          <cell r="B1235">
            <v>40776.49119212963</v>
          </cell>
          <cell r="C1235">
            <v>40776.49119212963</v>
          </cell>
          <cell r="D1235">
            <v>192.80000305175781</v>
          </cell>
          <cell r="G1235">
            <v>769043.00000004005</v>
          </cell>
          <cell r="H1235">
            <v>40764.900960648149</v>
          </cell>
          <cell r="I1235">
            <v>40764.900960648149</v>
          </cell>
          <cell r="J1235">
            <v>129.60000610351562</v>
          </cell>
          <cell r="M1235">
            <v>1880252.0000001183</v>
          </cell>
          <cell r="N1235">
            <v>40777.762175925927</v>
          </cell>
          <cell r="O1235">
            <v>40777.762175925927</v>
          </cell>
          <cell r="P1235">
            <v>118.90000152587891</v>
          </cell>
        </row>
        <row r="1236">
          <cell r="A1236">
            <v>1772239.9999998277</v>
          </cell>
          <cell r="B1236">
            <v>40776.512037037035</v>
          </cell>
          <cell r="C1236">
            <v>40776.512037037035</v>
          </cell>
          <cell r="D1236">
            <v>204.5</v>
          </cell>
          <cell r="G1236">
            <v>770843.00000024959</v>
          </cell>
          <cell r="H1236">
            <v>40764.921793981484</v>
          </cell>
          <cell r="I1236">
            <v>40764.921793981484</v>
          </cell>
          <cell r="J1236">
            <v>128.30000305175781</v>
          </cell>
          <cell r="M1236">
            <v>1882051.9999996992</v>
          </cell>
          <cell r="N1236">
            <v>40777.783009259256</v>
          </cell>
          <cell r="O1236">
            <v>40777.783009259256</v>
          </cell>
          <cell r="P1236">
            <v>109.5</v>
          </cell>
        </row>
        <row r="1237">
          <cell r="A1237">
            <v>1774040.0000000373</v>
          </cell>
          <cell r="B1237">
            <v>40776.532870370371</v>
          </cell>
          <cell r="C1237">
            <v>40776.532870370371</v>
          </cell>
          <cell r="D1237">
            <v>192.40000915527344</v>
          </cell>
          <cell r="G1237">
            <v>772642.9999998305</v>
          </cell>
          <cell r="H1237">
            <v>40764.942627314813</v>
          </cell>
          <cell r="I1237">
            <v>40764.942627314813</v>
          </cell>
          <cell r="J1237">
            <v>128.90000915527344</v>
          </cell>
          <cell r="M1237">
            <v>1882387.0000000577</v>
          </cell>
          <cell r="N1237">
            <v>40777.786886574075</v>
          </cell>
          <cell r="O1237">
            <v>40777.786886574075</v>
          </cell>
          <cell r="P1237">
            <v>149.30000305175781</v>
          </cell>
        </row>
        <row r="1238">
          <cell r="A1238">
            <v>1775840.0000002468</v>
          </cell>
          <cell r="B1238">
            <v>40776.553703703707</v>
          </cell>
          <cell r="C1238">
            <v>40776.553703703707</v>
          </cell>
          <cell r="D1238">
            <v>185</v>
          </cell>
          <cell r="G1238">
            <v>774443.00000004005</v>
          </cell>
          <cell r="H1238">
            <v>40764.963460648149</v>
          </cell>
          <cell r="I1238">
            <v>40764.963460648149</v>
          </cell>
          <cell r="J1238">
            <v>130.19999694824219</v>
          </cell>
          <cell r="M1238">
            <v>1883853.0000001425</v>
          </cell>
          <cell r="N1238">
            <v>40777.803854166668</v>
          </cell>
          <cell r="O1238">
            <v>40777.803854166668</v>
          </cell>
          <cell r="P1238">
            <v>134.60000610351562</v>
          </cell>
        </row>
        <row r="1239">
          <cell r="A1239">
            <v>1777639.9999998277</v>
          </cell>
          <cell r="B1239">
            <v>40776.574537037035</v>
          </cell>
          <cell r="C1239">
            <v>40776.574537037035</v>
          </cell>
          <cell r="D1239">
            <v>179.40000915527344</v>
          </cell>
          <cell r="G1239">
            <v>776243.00000024959</v>
          </cell>
          <cell r="H1239">
            <v>40764.984293981484</v>
          </cell>
          <cell r="I1239">
            <v>40764.984293981484</v>
          </cell>
          <cell r="J1239">
            <v>130.19999694824219</v>
          </cell>
          <cell r="M1239">
            <v>1885652.9999997234</v>
          </cell>
          <cell r="N1239">
            <v>40777.824687499997</v>
          </cell>
          <cell r="O1239">
            <v>40777.824687499997</v>
          </cell>
          <cell r="P1239">
            <v>131.40000915527344</v>
          </cell>
        </row>
        <row r="1240">
          <cell r="A1240">
            <v>1779440.0000000373</v>
          </cell>
          <cell r="B1240">
            <v>40776.595370370371</v>
          </cell>
          <cell r="C1240">
            <v>40776.595370370371</v>
          </cell>
          <cell r="D1240">
            <v>179.30000305175781</v>
          </cell>
          <cell r="G1240">
            <v>778042.9999998305</v>
          </cell>
          <cell r="H1240">
            <v>40765.005127314813</v>
          </cell>
          <cell r="I1240">
            <v>40765.005127314813</v>
          </cell>
          <cell r="J1240">
            <v>128.10000610351562</v>
          </cell>
          <cell r="M1240">
            <v>1887454.0000001667</v>
          </cell>
          <cell r="N1240">
            <v>40777.845532407409</v>
          </cell>
          <cell r="O1240">
            <v>40777.845532407409</v>
          </cell>
          <cell r="P1240">
            <v>137</v>
          </cell>
        </row>
        <row r="1241">
          <cell r="A1241">
            <v>1781240.0000002468</v>
          </cell>
          <cell r="B1241">
            <v>40776.616203703707</v>
          </cell>
          <cell r="C1241">
            <v>40776.616203703707</v>
          </cell>
          <cell r="D1241">
            <v>179.69999694824219</v>
          </cell>
          <cell r="G1241">
            <v>779843.00000004005</v>
          </cell>
          <cell r="H1241">
            <v>40765.025960648149</v>
          </cell>
          <cell r="I1241">
            <v>40765.025960648149</v>
          </cell>
          <cell r="J1241">
            <v>127.5</v>
          </cell>
          <cell r="M1241">
            <v>1889253.9999997476</v>
          </cell>
          <cell r="N1241">
            <v>40777.866365740738</v>
          </cell>
          <cell r="O1241">
            <v>40777.866365740738</v>
          </cell>
          <cell r="P1241">
            <v>139.60000610351562</v>
          </cell>
        </row>
        <row r="1242">
          <cell r="A1242">
            <v>1783039.9999998277</v>
          </cell>
          <cell r="B1242">
            <v>40776.637037037035</v>
          </cell>
          <cell r="C1242">
            <v>40776.637037037035</v>
          </cell>
          <cell r="D1242">
            <v>169.40000915527344</v>
          </cell>
          <cell r="G1242">
            <v>781643.99999985471</v>
          </cell>
          <cell r="H1242">
            <v>40765.046805555554</v>
          </cell>
          <cell r="I1242">
            <v>40765.046805555554</v>
          </cell>
          <cell r="J1242">
            <v>128.80000305175781</v>
          </cell>
          <cell r="M1242">
            <v>1890031.9999999367</v>
          </cell>
          <cell r="N1242">
            <v>40777.87537037037</v>
          </cell>
          <cell r="O1242">
            <v>40777.87537037037</v>
          </cell>
          <cell r="P1242">
            <v>161.90000915527344</v>
          </cell>
        </row>
        <row r="1243">
          <cell r="A1243">
            <v>1784840.0000000373</v>
          </cell>
          <cell r="B1243">
            <v>40776.657870370371</v>
          </cell>
          <cell r="C1243">
            <v>40776.657870370371</v>
          </cell>
          <cell r="D1243">
            <v>160.30000305175781</v>
          </cell>
          <cell r="G1243">
            <v>783444.00000006426</v>
          </cell>
          <cell r="H1243">
            <v>40765.06763888889</v>
          </cell>
          <cell r="I1243">
            <v>40765.06763888889</v>
          </cell>
          <cell r="J1243">
            <v>132.80000305175781</v>
          </cell>
          <cell r="M1243">
            <v>1891053.9999999572</v>
          </cell>
          <cell r="N1243">
            <v>40777.887199074074</v>
          </cell>
          <cell r="O1243">
            <v>40777.887199074074</v>
          </cell>
          <cell r="P1243">
            <v>150.80000305175781</v>
          </cell>
        </row>
        <row r="1244">
          <cell r="A1244">
            <v>1786640.9999998519</v>
          </cell>
          <cell r="B1244">
            <v>40776.678715277776</v>
          </cell>
          <cell r="C1244">
            <v>40776.678715277776</v>
          </cell>
          <cell r="D1244">
            <v>171.5</v>
          </cell>
          <cell r="G1244">
            <v>784564.9999999674</v>
          </cell>
          <cell r="H1244">
            <v>40765.080613425926</v>
          </cell>
          <cell r="I1244">
            <v>40765.080613425926</v>
          </cell>
          <cell r="J1244">
            <v>105.09999847412109</v>
          </cell>
          <cell r="M1244">
            <v>1892854.0000001667</v>
          </cell>
          <cell r="N1244">
            <v>40777.908032407409</v>
          </cell>
          <cell r="O1244">
            <v>40777.908032407409</v>
          </cell>
          <cell r="P1244">
            <v>159.5</v>
          </cell>
        </row>
        <row r="1245">
          <cell r="A1245">
            <v>1788441.0000000615</v>
          </cell>
          <cell r="B1245">
            <v>40776.699548611112</v>
          </cell>
          <cell r="C1245">
            <v>40776.699548611112</v>
          </cell>
          <cell r="D1245">
            <v>174.69999694824219</v>
          </cell>
          <cell r="G1245">
            <v>784633.00000014715</v>
          </cell>
          <cell r="H1245">
            <v>40765.081400462965</v>
          </cell>
          <cell r="I1245">
            <v>40765.081400462965</v>
          </cell>
          <cell r="J1245">
            <v>129.60000610351562</v>
          </cell>
          <cell r="M1245">
            <v>1894654.9999999814</v>
          </cell>
          <cell r="N1245">
            <v>40777.928877314815</v>
          </cell>
          <cell r="O1245">
            <v>40777.928877314815</v>
          </cell>
          <cell r="P1245">
            <v>170</v>
          </cell>
        </row>
        <row r="1246">
          <cell r="A1246">
            <v>1790241.000000271</v>
          </cell>
          <cell r="B1246">
            <v>40776.720381944448</v>
          </cell>
          <cell r="C1246">
            <v>40776.720381944448</v>
          </cell>
          <cell r="D1246">
            <v>178.19999694824219</v>
          </cell>
          <cell r="G1246">
            <v>785244.00000027381</v>
          </cell>
          <cell r="H1246">
            <v>40765.088472222225</v>
          </cell>
          <cell r="I1246">
            <v>40765.088472222225</v>
          </cell>
          <cell r="J1246">
            <v>133.60000610351562</v>
          </cell>
          <cell r="M1246">
            <v>1896455.0000001909</v>
          </cell>
          <cell r="N1246">
            <v>40777.94971064815</v>
          </cell>
          <cell r="O1246">
            <v>40777.94971064815</v>
          </cell>
          <cell r="P1246">
            <v>181.30000305175781</v>
          </cell>
        </row>
        <row r="1247">
          <cell r="A1247">
            <v>1792040.9999998519</v>
          </cell>
          <cell r="B1247">
            <v>40776.741215277776</v>
          </cell>
          <cell r="C1247">
            <v>40776.741215277776</v>
          </cell>
          <cell r="D1247">
            <v>183.5</v>
          </cell>
          <cell r="G1247">
            <v>787043.99999985471</v>
          </cell>
          <cell r="H1247">
            <v>40765.109305555554</v>
          </cell>
          <cell r="I1247">
            <v>40765.109305555554</v>
          </cell>
          <cell r="J1247">
            <v>130.80000305175781</v>
          </cell>
          <cell r="M1247">
            <v>1898254.9999997718</v>
          </cell>
          <cell r="N1247">
            <v>40777.970543981479</v>
          </cell>
          <cell r="O1247">
            <v>40777.970543981479</v>
          </cell>
          <cell r="P1247">
            <v>182.10000610351562</v>
          </cell>
        </row>
        <row r="1248">
          <cell r="A1248">
            <v>1793841.0000000615</v>
          </cell>
          <cell r="B1248">
            <v>40776.762048611112</v>
          </cell>
          <cell r="C1248">
            <v>40776.762048611112</v>
          </cell>
          <cell r="D1248">
            <v>181.60000610351562</v>
          </cell>
          <cell r="G1248">
            <v>788844.00000006426</v>
          </cell>
          <cell r="H1248">
            <v>40765.13013888889</v>
          </cell>
          <cell r="I1248">
            <v>40765.13013888889</v>
          </cell>
          <cell r="J1248">
            <v>132.60000610351562</v>
          </cell>
          <cell r="M1248">
            <v>1900054.9999999814</v>
          </cell>
          <cell r="N1248">
            <v>40777.991377314815</v>
          </cell>
          <cell r="O1248">
            <v>40777.991377314815</v>
          </cell>
          <cell r="P1248">
            <v>187</v>
          </cell>
        </row>
        <row r="1249">
          <cell r="A1249">
            <v>1795641.000000271</v>
          </cell>
          <cell r="B1249">
            <v>40776.782881944448</v>
          </cell>
          <cell r="C1249">
            <v>40776.782881944448</v>
          </cell>
          <cell r="D1249">
            <v>196.40000915527344</v>
          </cell>
          <cell r="G1249">
            <v>790644.00000027381</v>
          </cell>
          <cell r="H1249">
            <v>40765.150972222225</v>
          </cell>
          <cell r="I1249">
            <v>40765.150972222225</v>
          </cell>
          <cell r="J1249">
            <v>129.10000610351562</v>
          </cell>
          <cell r="M1249">
            <v>1901855.0000001909</v>
          </cell>
          <cell r="N1249">
            <v>40778.01221064815</v>
          </cell>
          <cell r="O1249">
            <v>40778.01221064815</v>
          </cell>
          <cell r="P1249">
            <v>195.5</v>
          </cell>
        </row>
        <row r="1250">
          <cell r="A1250">
            <v>1797442.0000000857</v>
          </cell>
          <cell r="B1250">
            <v>40776.803726851853</v>
          </cell>
          <cell r="C1250">
            <v>40776.803726851853</v>
          </cell>
          <cell r="D1250">
            <v>214</v>
          </cell>
          <cell r="G1250">
            <v>792445.00000008848</v>
          </cell>
          <cell r="H1250">
            <v>40765.171817129631</v>
          </cell>
          <cell r="I1250">
            <v>40765.171817129631</v>
          </cell>
          <cell r="J1250">
            <v>129.69999694824219</v>
          </cell>
          <cell r="M1250">
            <v>1903654.9999997718</v>
          </cell>
          <cell r="N1250">
            <v>40778.033043981479</v>
          </cell>
          <cell r="O1250">
            <v>40778.033043981479</v>
          </cell>
          <cell r="P1250">
            <v>195.80000305175781</v>
          </cell>
        </row>
        <row r="1251">
          <cell r="A1251">
            <v>1799242.0000002952</v>
          </cell>
          <cell r="B1251">
            <v>40776.824560185189</v>
          </cell>
          <cell r="C1251">
            <v>40776.824560185189</v>
          </cell>
          <cell r="D1251">
            <v>219.5</v>
          </cell>
          <cell r="G1251">
            <v>794245.00000029802</v>
          </cell>
          <cell r="H1251">
            <v>40765.192650462966</v>
          </cell>
          <cell r="I1251">
            <v>40765.192650462966</v>
          </cell>
          <cell r="J1251">
            <v>129.69999694824219</v>
          </cell>
          <cell r="M1251">
            <v>1905456.0000002151</v>
          </cell>
          <cell r="N1251">
            <v>40778.053888888891</v>
          </cell>
          <cell r="O1251">
            <v>40778.053888888891</v>
          </cell>
          <cell r="P1251">
            <v>201.69999694824219</v>
          </cell>
        </row>
        <row r="1252">
          <cell r="A1252">
            <v>1801041.9999998761</v>
          </cell>
          <cell r="B1252">
            <v>40776.845393518517</v>
          </cell>
          <cell r="C1252">
            <v>40776.845393518517</v>
          </cell>
          <cell r="D1252">
            <v>231.10000610351562</v>
          </cell>
          <cell r="G1252">
            <v>794688.99999973364</v>
          </cell>
          <cell r="H1252">
            <v>40765.197789351849</v>
          </cell>
          <cell r="I1252">
            <v>40765.197789351849</v>
          </cell>
          <cell r="J1252">
            <v>104.30000305175781</v>
          </cell>
          <cell r="M1252">
            <v>1907255.999999796</v>
          </cell>
          <cell r="N1252">
            <v>40778.07472222222</v>
          </cell>
          <cell r="O1252">
            <v>40778.07472222222</v>
          </cell>
          <cell r="P1252">
            <v>205.69999694824219</v>
          </cell>
        </row>
        <row r="1253">
          <cell r="A1253">
            <v>1802842.0000000857</v>
          </cell>
          <cell r="B1253">
            <v>40776.866226851853</v>
          </cell>
          <cell r="C1253">
            <v>40776.866226851853</v>
          </cell>
          <cell r="D1253">
            <v>236.60000610351562</v>
          </cell>
          <cell r="G1253">
            <v>794715.99999975879</v>
          </cell>
          <cell r="H1253">
            <v>40765.198101851849</v>
          </cell>
          <cell r="I1253">
            <v>40765.198101851849</v>
          </cell>
          <cell r="J1253">
            <v>131</v>
          </cell>
          <cell r="M1253">
            <v>1909056.0000000056</v>
          </cell>
          <cell r="N1253">
            <v>40778.095555555556</v>
          </cell>
          <cell r="O1253">
            <v>40778.095555555556</v>
          </cell>
          <cell r="P1253">
            <v>208.30000305175781</v>
          </cell>
        </row>
        <row r="1254">
          <cell r="A1254">
            <v>1804642.0000002952</v>
          </cell>
          <cell r="B1254">
            <v>40776.887060185189</v>
          </cell>
          <cell r="C1254">
            <v>40776.887060185189</v>
          </cell>
          <cell r="D1254">
            <v>219.10000610351562</v>
          </cell>
          <cell r="G1254">
            <v>796044.99999987893</v>
          </cell>
          <cell r="H1254">
            <v>40765.213483796295</v>
          </cell>
          <cell r="I1254">
            <v>40765.213483796295</v>
          </cell>
          <cell r="J1254">
            <v>130.80000305175781</v>
          </cell>
          <cell r="M1254">
            <v>1910856.0000002151</v>
          </cell>
          <cell r="N1254">
            <v>40778.116388888891</v>
          </cell>
          <cell r="O1254">
            <v>40778.116388888891</v>
          </cell>
          <cell r="P1254">
            <v>207.40000915527344</v>
          </cell>
        </row>
        <row r="1255">
          <cell r="A1255">
            <v>1806441.9999998761</v>
          </cell>
          <cell r="B1255">
            <v>40776.907893518517</v>
          </cell>
          <cell r="C1255">
            <v>40776.907893518517</v>
          </cell>
          <cell r="D1255">
            <v>210.80000305175781</v>
          </cell>
          <cell r="G1255">
            <v>797845.00000008848</v>
          </cell>
          <cell r="H1255">
            <v>40765.234317129631</v>
          </cell>
          <cell r="I1255">
            <v>40765.234317129631</v>
          </cell>
          <cell r="J1255">
            <v>128.60000610351562</v>
          </cell>
          <cell r="M1255">
            <v>1912655.999999796</v>
          </cell>
          <cell r="N1255">
            <v>40778.13722222222</v>
          </cell>
          <cell r="O1255">
            <v>40778.13722222222</v>
          </cell>
          <cell r="P1255">
            <v>211.30000305175781</v>
          </cell>
        </row>
        <row r="1256">
          <cell r="A1256">
            <v>1807955.0000002608</v>
          </cell>
          <cell r="B1256">
            <v>40776.925405092596</v>
          </cell>
          <cell r="C1256">
            <v>40776.925405092596</v>
          </cell>
          <cell r="D1256">
            <v>179.80000305175781</v>
          </cell>
          <cell r="G1256">
            <v>799645.00000029802</v>
          </cell>
          <cell r="H1256">
            <v>40765.255150462966</v>
          </cell>
          <cell r="I1256">
            <v>40765.255150462966</v>
          </cell>
          <cell r="J1256">
            <v>132.60000610351562</v>
          </cell>
          <cell r="M1256">
            <v>1914456.0000000056</v>
          </cell>
          <cell r="N1256">
            <v>40778.158055555556</v>
          </cell>
          <cell r="O1256">
            <v>40778.158055555556</v>
          </cell>
          <cell r="P1256">
            <v>213.5</v>
          </cell>
        </row>
        <row r="1257">
          <cell r="A1257">
            <v>1808242.9999996908</v>
          </cell>
          <cell r="B1257">
            <v>40776.928738425922</v>
          </cell>
          <cell r="C1257">
            <v>40776.928738425922</v>
          </cell>
          <cell r="D1257">
            <v>183.40000915527344</v>
          </cell>
          <cell r="G1257">
            <v>799997.99999983516</v>
          </cell>
          <cell r="H1257">
            <v>40765.259236111109</v>
          </cell>
          <cell r="I1257">
            <v>40765.259236111109</v>
          </cell>
          <cell r="J1257">
            <v>119.90000152587891</v>
          </cell>
          <cell r="M1257">
            <v>1916256.0000002151</v>
          </cell>
          <cell r="N1257">
            <v>40778.178888888891</v>
          </cell>
          <cell r="O1257">
            <v>40778.178888888891</v>
          </cell>
          <cell r="P1257">
            <v>222.69999694824219</v>
          </cell>
        </row>
        <row r="1258">
          <cell r="A1258">
            <v>1810042.9999999003</v>
          </cell>
          <cell r="B1258">
            <v>40776.949571759258</v>
          </cell>
          <cell r="C1258">
            <v>40776.949571759258</v>
          </cell>
          <cell r="D1258">
            <v>168.60000610351562</v>
          </cell>
          <cell r="G1258">
            <v>800046.99999997392</v>
          </cell>
          <cell r="H1258">
            <v>40765.25980324074</v>
          </cell>
          <cell r="I1258">
            <v>40765.25980324074</v>
          </cell>
          <cell r="J1258">
            <v>134.80000305175781</v>
          </cell>
          <cell r="M1258">
            <v>1917786.0000001732</v>
          </cell>
          <cell r="N1258">
            <v>40778.196597222224</v>
          </cell>
          <cell r="O1258">
            <v>40778.196597222224</v>
          </cell>
          <cell r="P1258">
            <v>179.19999694824219</v>
          </cell>
        </row>
        <row r="1259">
          <cell r="A1259">
            <v>1811843.0000001099</v>
          </cell>
          <cell r="B1259">
            <v>40776.970405092594</v>
          </cell>
          <cell r="C1259">
            <v>40776.970405092594</v>
          </cell>
          <cell r="D1259">
            <v>159.30000305175781</v>
          </cell>
          <cell r="G1259">
            <v>800056.00000019185</v>
          </cell>
          <cell r="H1259">
            <v>40765.25990740741</v>
          </cell>
          <cell r="I1259">
            <v>40765.25990740741</v>
          </cell>
          <cell r="J1259">
            <v>115</v>
          </cell>
          <cell r="M1259">
            <v>1918055.999999796</v>
          </cell>
          <cell r="N1259">
            <v>40778.19972222222</v>
          </cell>
          <cell r="O1259">
            <v>40778.19972222222</v>
          </cell>
          <cell r="P1259">
            <v>196.10000610351562</v>
          </cell>
        </row>
        <row r="1260">
          <cell r="A1260">
            <v>1813642.9999996908</v>
          </cell>
          <cell r="B1260">
            <v>40776.991238425922</v>
          </cell>
          <cell r="C1260">
            <v>40776.991238425922</v>
          </cell>
          <cell r="D1260">
            <v>150.10000610351562</v>
          </cell>
          <cell r="G1260">
            <v>800067.00000024866</v>
          </cell>
          <cell r="H1260">
            <v>40765.260034722225</v>
          </cell>
          <cell r="I1260">
            <v>40765.260034722225</v>
          </cell>
          <cell r="J1260">
            <v>130.69999694824219</v>
          </cell>
          <cell r="M1260">
            <v>1919857.0000002393</v>
          </cell>
          <cell r="N1260">
            <v>40778.220567129632</v>
          </cell>
          <cell r="O1260">
            <v>40778.220567129632</v>
          </cell>
          <cell r="P1260">
            <v>195.40000915527344</v>
          </cell>
        </row>
        <row r="1261">
          <cell r="A1261">
            <v>1815442.9999999003</v>
          </cell>
          <cell r="B1261">
            <v>40777.012071759258</v>
          </cell>
          <cell r="C1261">
            <v>40777.012071759258</v>
          </cell>
          <cell r="D1261">
            <v>145.90000915527344</v>
          </cell>
          <cell r="G1261">
            <v>801000.00000020955</v>
          </cell>
          <cell r="H1261">
            <v>40765.270833333336</v>
          </cell>
          <cell r="I1261">
            <v>40765.270833333336</v>
          </cell>
          <cell r="J1261">
            <v>114.70000457763672</v>
          </cell>
          <cell r="M1261">
            <v>1921656.9999998203</v>
          </cell>
          <cell r="N1261">
            <v>40778.241400462961</v>
          </cell>
          <cell r="O1261">
            <v>40778.241400462961</v>
          </cell>
          <cell r="P1261">
            <v>192.80000305175781</v>
          </cell>
        </row>
        <row r="1262">
          <cell r="A1262">
            <v>1817243.0000001099</v>
          </cell>
          <cell r="B1262">
            <v>40777.032905092594</v>
          </cell>
          <cell r="C1262">
            <v>40777.032905092594</v>
          </cell>
          <cell r="D1262">
            <v>135.19999694824219</v>
          </cell>
          <cell r="G1262">
            <v>801010.0000000326</v>
          </cell>
          <cell r="H1262">
            <v>40765.270949074074</v>
          </cell>
          <cell r="I1262">
            <v>40765.270949074074</v>
          </cell>
          <cell r="J1262">
            <v>132.30000305175781</v>
          </cell>
          <cell r="M1262">
            <v>1923457.0000000298</v>
          </cell>
          <cell r="N1262">
            <v>40778.262233796297</v>
          </cell>
          <cell r="O1262">
            <v>40778.262233796297</v>
          </cell>
          <cell r="P1262">
            <v>200.40000915527344</v>
          </cell>
        </row>
        <row r="1263">
          <cell r="A1263">
            <v>1819043.9999999246</v>
          </cell>
          <cell r="B1263">
            <v>40777.053749999999</v>
          </cell>
          <cell r="C1263">
            <v>40777.053749999999</v>
          </cell>
          <cell r="D1263">
            <v>128.69999694824219</v>
          </cell>
          <cell r="G1263">
            <v>801444.99999987893</v>
          </cell>
          <cell r="H1263">
            <v>40765.275983796295</v>
          </cell>
          <cell r="I1263">
            <v>40765.275983796295</v>
          </cell>
          <cell r="J1263">
            <v>134.10000610351562</v>
          </cell>
          <cell r="M1263">
            <v>1925257.0000002393</v>
          </cell>
          <cell r="N1263">
            <v>40778.283067129632</v>
          </cell>
          <cell r="O1263">
            <v>40778.283067129632</v>
          </cell>
          <cell r="P1263">
            <v>199.5</v>
          </cell>
        </row>
        <row r="1264">
          <cell r="A1264">
            <v>1820844.0000001341</v>
          </cell>
          <cell r="B1264">
            <v>40777.074583333335</v>
          </cell>
          <cell r="C1264">
            <v>40777.074583333335</v>
          </cell>
          <cell r="D1264">
            <v>114.40000152587891</v>
          </cell>
          <cell r="G1264">
            <v>802552.99999988638</v>
          </cell>
          <cell r="H1264">
            <v>40765.288807870369</v>
          </cell>
          <cell r="I1264">
            <v>40765.288807870369</v>
          </cell>
          <cell r="J1264">
            <v>112.90000152587891</v>
          </cell>
          <cell r="M1264">
            <v>1927056.9999998203</v>
          </cell>
          <cell r="N1264">
            <v>40778.303900462961</v>
          </cell>
          <cell r="O1264">
            <v>40778.303900462961</v>
          </cell>
          <cell r="P1264">
            <v>199.10000610351562</v>
          </cell>
        </row>
        <row r="1265">
          <cell r="A1265">
            <v>1822643.999999715</v>
          </cell>
          <cell r="B1265">
            <v>40777.095416666663</v>
          </cell>
          <cell r="C1265">
            <v>40777.095416666663</v>
          </cell>
          <cell r="D1265">
            <v>115.5</v>
          </cell>
          <cell r="G1265">
            <v>802565.00000017695</v>
          </cell>
          <cell r="H1265">
            <v>40765.288946759261</v>
          </cell>
          <cell r="I1265">
            <v>40765.288946759261</v>
          </cell>
          <cell r="J1265">
            <v>129.10000610351562</v>
          </cell>
          <cell r="M1265">
            <v>1927752.000000095</v>
          </cell>
          <cell r="N1265">
            <v>40778.311944444446</v>
          </cell>
          <cell r="O1265">
            <v>40778.311944444446</v>
          </cell>
          <cell r="P1265">
            <v>229.5</v>
          </cell>
        </row>
        <row r="1266">
          <cell r="A1266">
            <v>1823241.999999946</v>
          </cell>
          <cell r="B1266">
            <v>40777.102337962962</v>
          </cell>
          <cell r="C1266">
            <v>40777.102337962962</v>
          </cell>
          <cell r="D1266">
            <v>55.900001525878906</v>
          </cell>
          <cell r="G1266">
            <v>803245.99999969359</v>
          </cell>
          <cell r="H1266">
            <v>40765.2968287037</v>
          </cell>
          <cell r="I1266">
            <v>40765.2968287037</v>
          </cell>
          <cell r="J1266">
            <v>128.10000610351562</v>
          </cell>
          <cell r="M1266">
            <v>1927849.0000001388</v>
          </cell>
          <cell r="N1266">
            <v>40778.313067129631</v>
          </cell>
          <cell r="O1266">
            <v>40778.313067129631</v>
          </cell>
          <cell r="P1266">
            <v>207.19999694824219</v>
          </cell>
        </row>
        <row r="1267">
          <cell r="A1267">
            <v>1823260.999999987</v>
          </cell>
          <cell r="B1267">
            <v>40777.10255787037</v>
          </cell>
          <cell r="C1267">
            <v>40777.10255787037</v>
          </cell>
          <cell r="D1267">
            <v>0</v>
          </cell>
          <cell r="G1267">
            <v>805045.99999990314</v>
          </cell>
          <cell r="H1267">
            <v>40765.317662037036</v>
          </cell>
          <cell r="I1267">
            <v>40765.317662037036</v>
          </cell>
          <cell r="J1267">
            <v>130.40000915527344</v>
          </cell>
          <cell r="M1267">
            <v>1928559.9999997532</v>
          </cell>
          <cell r="N1267">
            <v>40778.321296296293</v>
          </cell>
          <cell r="O1267">
            <v>40778.321296296293</v>
          </cell>
          <cell r="P1267">
            <v>186.80000305175781</v>
          </cell>
        </row>
        <row r="1268">
          <cell r="A1268">
            <v>1823286.9999997783</v>
          </cell>
          <cell r="B1268">
            <v>40777.102858796294</v>
          </cell>
          <cell r="C1268">
            <v>40777.102858796294</v>
          </cell>
          <cell r="D1268">
            <v>49.200000762939453</v>
          </cell>
          <cell r="G1268">
            <v>806591.99999982957</v>
          </cell>
          <cell r="H1268">
            <v>40765.335555555554</v>
          </cell>
          <cell r="I1268">
            <v>40765.335555555554</v>
          </cell>
          <cell r="J1268">
            <v>0</v>
          </cell>
          <cell r="M1268">
            <v>1928857.0000000298</v>
          </cell>
          <cell r="N1268">
            <v>40778.324733796297</v>
          </cell>
          <cell r="O1268">
            <v>40778.324733796297</v>
          </cell>
          <cell r="P1268">
            <v>189.40000915527344</v>
          </cell>
        </row>
        <row r="1269">
          <cell r="A1269">
            <v>1823305.9999998193</v>
          </cell>
          <cell r="B1269">
            <v>40777.103078703702</v>
          </cell>
          <cell r="C1269">
            <v>40777.103078703702</v>
          </cell>
          <cell r="D1269">
            <v>0.30000001192092896</v>
          </cell>
          <cell r="G1269">
            <v>806688.99999987334</v>
          </cell>
          <cell r="H1269">
            <v>40765.336678240739</v>
          </cell>
          <cell r="I1269">
            <v>40765.336678240739</v>
          </cell>
          <cell r="J1269">
            <v>133.60000610351562</v>
          </cell>
          <cell r="M1269">
            <v>1930657.0000002393</v>
          </cell>
          <cell r="N1269">
            <v>40778.345567129632</v>
          </cell>
          <cell r="O1269">
            <v>40778.345567129632</v>
          </cell>
          <cell r="P1269">
            <v>178.5</v>
          </cell>
        </row>
        <row r="1270">
          <cell r="A1270">
            <v>1823321.0000001825</v>
          </cell>
          <cell r="B1270">
            <v>40777.103252314817</v>
          </cell>
          <cell r="C1270">
            <v>40777.103252314817</v>
          </cell>
          <cell r="D1270">
            <v>35.400001525878906</v>
          </cell>
          <cell r="G1270">
            <v>807253.99999993388</v>
          </cell>
          <cell r="H1270">
            <v>40765.343217592592</v>
          </cell>
          <cell r="I1270">
            <v>40765.343217592592</v>
          </cell>
          <cell r="J1270">
            <v>0</v>
          </cell>
          <cell r="M1270">
            <v>1932458.000000054</v>
          </cell>
          <cell r="N1270">
            <v>40778.366412037038</v>
          </cell>
          <cell r="O1270">
            <v>40778.366412037038</v>
          </cell>
          <cell r="P1270">
            <v>161.19999694824219</v>
          </cell>
        </row>
        <row r="1271">
          <cell r="A1271">
            <v>1823337.0000001509</v>
          </cell>
          <cell r="B1271">
            <v>40777.103437500002</v>
          </cell>
          <cell r="C1271">
            <v>40777.103437500002</v>
          </cell>
          <cell r="D1271">
            <v>2.2000000476837158</v>
          </cell>
          <cell r="G1271">
            <v>807333.99999977555</v>
          </cell>
          <cell r="H1271">
            <v>40765.344143518516</v>
          </cell>
          <cell r="I1271">
            <v>40765.344143518516</v>
          </cell>
          <cell r="J1271">
            <v>129.90000915527344</v>
          </cell>
          <cell r="M1271">
            <v>1932682.0000002393</v>
          </cell>
          <cell r="N1271">
            <v>40778.369004629632</v>
          </cell>
          <cell r="O1271">
            <v>40778.369004629632</v>
          </cell>
          <cell r="P1271">
            <v>181.30000305175781</v>
          </cell>
        </row>
        <row r="1272">
          <cell r="A1272">
            <v>1824443.9999999246</v>
          </cell>
          <cell r="B1272">
            <v>40777.116249999999</v>
          </cell>
          <cell r="C1272">
            <v>40777.116249999999</v>
          </cell>
          <cell r="D1272">
            <v>22.80000114440918</v>
          </cell>
          <cell r="G1272">
            <v>809054.99999974854</v>
          </cell>
          <cell r="H1272">
            <v>40765.364062499997</v>
          </cell>
          <cell r="I1272">
            <v>40765.364062499997</v>
          </cell>
          <cell r="J1272">
            <v>130.19999694824219</v>
          </cell>
          <cell r="M1272">
            <v>1934258.0000002636</v>
          </cell>
          <cell r="N1272">
            <v>40778.387245370373</v>
          </cell>
          <cell r="O1272">
            <v>40778.387245370373</v>
          </cell>
          <cell r="P1272">
            <v>167.60000610351562</v>
          </cell>
        </row>
        <row r="1273">
          <cell r="A1273">
            <v>1826244.0000001341</v>
          </cell>
          <cell r="B1273">
            <v>40777.137083333335</v>
          </cell>
          <cell r="C1273">
            <v>40777.137083333335</v>
          </cell>
          <cell r="D1273">
            <v>19.100000381469727</v>
          </cell>
          <cell r="G1273">
            <v>810854.99999995809</v>
          </cell>
          <cell r="H1273">
            <v>40765.384895833333</v>
          </cell>
          <cell r="I1273">
            <v>40765.384895833333</v>
          </cell>
          <cell r="J1273">
            <v>131.80000305175781</v>
          </cell>
          <cell r="M1273">
            <v>1936057.9999998445</v>
          </cell>
          <cell r="N1273">
            <v>40778.408078703702</v>
          </cell>
          <cell r="O1273">
            <v>40778.408078703702</v>
          </cell>
          <cell r="P1273">
            <v>168.69999694824219</v>
          </cell>
        </row>
        <row r="1274">
          <cell r="A1274">
            <v>1828043.999999715</v>
          </cell>
          <cell r="B1274">
            <v>40777.157916666663</v>
          </cell>
          <cell r="C1274">
            <v>40777.157916666663</v>
          </cell>
          <cell r="D1274">
            <v>18.600000381469727</v>
          </cell>
          <cell r="G1274">
            <v>812655.99999977276</v>
          </cell>
          <cell r="H1274">
            <v>40765.405740740738</v>
          </cell>
          <cell r="I1274">
            <v>40765.405740740738</v>
          </cell>
          <cell r="J1274">
            <v>128.19999694824219</v>
          </cell>
          <cell r="M1274">
            <v>1937858.000000054</v>
          </cell>
          <cell r="N1274">
            <v>40778.428912037038</v>
          </cell>
          <cell r="O1274">
            <v>40778.428912037038</v>
          </cell>
          <cell r="P1274">
            <v>162.90000915527344</v>
          </cell>
        </row>
        <row r="1275">
          <cell r="A1275">
            <v>1829845.0000001583</v>
          </cell>
          <cell r="B1275">
            <v>40777.178761574076</v>
          </cell>
          <cell r="C1275">
            <v>40777.178761574076</v>
          </cell>
          <cell r="D1275">
            <v>22.80000114440918</v>
          </cell>
          <cell r="G1275">
            <v>814457.00000021607</v>
          </cell>
          <cell r="H1275">
            <v>40765.426585648151</v>
          </cell>
          <cell r="I1275">
            <v>40765.426585648151</v>
          </cell>
          <cell r="J1275">
            <v>130.10000610351562</v>
          </cell>
          <cell r="M1275">
            <v>1939658.0000002636</v>
          </cell>
          <cell r="N1275">
            <v>40778.449745370373</v>
          </cell>
          <cell r="O1275">
            <v>40778.449745370373</v>
          </cell>
          <cell r="P1275">
            <v>173.5</v>
          </cell>
        </row>
        <row r="1276">
          <cell r="A1276">
            <v>1831644.9999997392</v>
          </cell>
          <cell r="B1276">
            <v>40777.199594907404</v>
          </cell>
          <cell r="C1276">
            <v>40777.199594907404</v>
          </cell>
          <cell r="D1276">
            <v>21.200000762939453</v>
          </cell>
          <cell r="G1276">
            <v>814675.99999986123</v>
          </cell>
          <cell r="H1276">
            <v>40765.429120370369</v>
          </cell>
          <cell r="I1276">
            <v>40765.429120370369</v>
          </cell>
          <cell r="J1276">
            <v>115.09999847412109</v>
          </cell>
          <cell r="M1276">
            <v>1941457.9999998445</v>
          </cell>
          <cell r="N1276">
            <v>40778.470578703702</v>
          </cell>
          <cell r="O1276">
            <v>40778.470578703702</v>
          </cell>
          <cell r="P1276">
            <v>179.80000305175781</v>
          </cell>
        </row>
        <row r="1277">
          <cell r="A1277">
            <v>1833444.9999999488</v>
          </cell>
          <cell r="B1277">
            <v>40777.22042824074</v>
          </cell>
          <cell r="C1277">
            <v>40777.22042824074</v>
          </cell>
          <cell r="D1277">
            <v>22.80000114440918</v>
          </cell>
          <cell r="G1277">
            <v>814686.99999991804</v>
          </cell>
          <cell r="H1277">
            <v>40765.429247685184</v>
          </cell>
          <cell r="I1277">
            <v>40765.429247685184</v>
          </cell>
          <cell r="J1277">
            <v>128</v>
          </cell>
          <cell r="M1277">
            <v>1943259.0000002878</v>
          </cell>
          <cell r="N1277">
            <v>40778.491423611114</v>
          </cell>
          <cell r="O1277">
            <v>40778.491423611114</v>
          </cell>
          <cell r="P1277">
            <v>168.80000305175781</v>
          </cell>
        </row>
        <row r="1278">
          <cell r="A1278">
            <v>1834777.0000001416</v>
          </cell>
          <cell r="B1278">
            <v>40777.235844907409</v>
          </cell>
          <cell r="C1278">
            <v>40777.235844907409</v>
          </cell>
          <cell r="D1278">
            <v>68.700004577636719</v>
          </cell>
          <cell r="G1278">
            <v>816256.99999979697</v>
          </cell>
          <cell r="H1278">
            <v>40765.447418981479</v>
          </cell>
          <cell r="I1278">
            <v>40765.447418981479</v>
          </cell>
          <cell r="J1278">
            <v>131.10000610351562</v>
          </cell>
          <cell r="M1278">
            <v>1945058.9999998687</v>
          </cell>
          <cell r="N1278">
            <v>40778.512256944443</v>
          </cell>
          <cell r="O1278">
            <v>40778.512256944443</v>
          </cell>
          <cell r="P1278">
            <v>167.5</v>
          </cell>
        </row>
        <row r="1279">
          <cell r="A1279">
            <v>1834842.0000002487</v>
          </cell>
          <cell r="B1279">
            <v>40777.236597222225</v>
          </cell>
          <cell r="C1279">
            <v>40777.236597222225</v>
          </cell>
          <cell r="D1279">
            <v>31.30000114440918</v>
          </cell>
          <cell r="G1279">
            <v>818055.00000016764</v>
          </cell>
          <cell r="H1279">
            <v>40765.468229166669</v>
          </cell>
          <cell r="I1279">
            <v>40765.468229166669</v>
          </cell>
          <cell r="J1279">
            <v>128.80000305175781</v>
          </cell>
          <cell r="M1279">
            <v>1946859.0000000782</v>
          </cell>
          <cell r="N1279">
            <v>40778.533090277779</v>
          </cell>
          <cell r="O1279">
            <v>40778.533090277779</v>
          </cell>
          <cell r="P1279">
            <v>175</v>
          </cell>
        </row>
        <row r="1280">
          <cell r="A1280">
            <v>1835245.0000001583</v>
          </cell>
          <cell r="B1280">
            <v>40777.241261574076</v>
          </cell>
          <cell r="C1280">
            <v>40777.241261574076</v>
          </cell>
          <cell r="D1280">
            <v>43.5</v>
          </cell>
          <cell r="G1280">
            <v>819854.99999974854</v>
          </cell>
          <cell r="H1280">
            <v>40765.489062499997</v>
          </cell>
          <cell r="I1280">
            <v>40765.489062499997</v>
          </cell>
          <cell r="J1280">
            <v>129.5</v>
          </cell>
          <cell r="M1280">
            <v>1948659.0000002878</v>
          </cell>
          <cell r="N1280">
            <v>40778.553923611114</v>
          </cell>
          <cell r="O1280">
            <v>40778.553923611114</v>
          </cell>
          <cell r="P1280">
            <v>177.69999694824219</v>
          </cell>
        </row>
        <row r="1281">
          <cell r="A1281">
            <v>1837044.9999997392</v>
          </cell>
          <cell r="B1281">
            <v>40777.262094907404</v>
          </cell>
          <cell r="C1281">
            <v>40777.262094907404</v>
          </cell>
          <cell r="D1281">
            <v>52.400001525878906</v>
          </cell>
          <cell r="G1281">
            <v>821656.00000019185</v>
          </cell>
          <cell r="H1281">
            <v>40765.50990740741</v>
          </cell>
          <cell r="I1281">
            <v>40765.50990740741</v>
          </cell>
          <cell r="J1281">
            <v>132.5</v>
          </cell>
          <cell r="M1281">
            <v>1950458.9999998687</v>
          </cell>
          <cell r="N1281">
            <v>40778.574756944443</v>
          </cell>
          <cell r="O1281">
            <v>40778.574756944443</v>
          </cell>
          <cell r="P1281">
            <v>176.90000915527344</v>
          </cell>
        </row>
        <row r="1282">
          <cell r="A1282">
            <v>1838844.9999999488</v>
          </cell>
          <cell r="B1282">
            <v>40777.28292824074</v>
          </cell>
          <cell r="C1282">
            <v>40777.28292824074</v>
          </cell>
          <cell r="D1282">
            <v>58.200000762939453</v>
          </cell>
          <cell r="G1282">
            <v>823455.99999977276</v>
          </cell>
          <cell r="H1282">
            <v>40765.530740740738</v>
          </cell>
          <cell r="I1282">
            <v>40765.530740740738</v>
          </cell>
          <cell r="J1282">
            <v>130.30000305175781</v>
          </cell>
          <cell r="M1282">
            <v>1952259.0000000782</v>
          </cell>
          <cell r="N1282">
            <v>40778.595590277779</v>
          </cell>
          <cell r="O1282">
            <v>40778.595590277779</v>
          </cell>
          <cell r="P1282">
            <v>182.10000610351562</v>
          </cell>
        </row>
        <row r="1283">
          <cell r="A1283">
            <v>1840395.0000001816</v>
          </cell>
          <cell r="B1283">
            <v>40777.300868055558</v>
          </cell>
          <cell r="C1283">
            <v>40777.300868055558</v>
          </cell>
          <cell r="D1283">
            <v>88.400001525878906</v>
          </cell>
          <cell r="G1283">
            <v>825255.9999999823</v>
          </cell>
          <cell r="H1283">
            <v>40765.551574074074</v>
          </cell>
          <cell r="I1283">
            <v>40765.551574074074</v>
          </cell>
          <cell r="J1283">
            <v>128.5</v>
          </cell>
          <cell r="M1283">
            <v>1954059.0000002878</v>
          </cell>
          <cell r="N1283">
            <v>40778.616423611114</v>
          </cell>
          <cell r="O1283">
            <v>40778.616423611114</v>
          </cell>
          <cell r="P1283">
            <v>183.90000915527344</v>
          </cell>
        </row>
        <row r="1284">
          <cell r="A1284">
            <v>1840645.0000001583</v>
          </cell>
          <cell r="B1284">
            <v>40777.303761574076</v>
          </cell>
          <cell r="C1284">
            <v>40777.303761574076</v>
          </cell>
          <cell r="D1284">
            <v>105.59999847412109</v>
          </cell>
          <cell r="G1284">
            <v>827056.99999979697</v>
          </cell>
          <cell r="H1284">
            <v>40765.572418981479</v>
          </cell>
          <cell r="I1284">
            <v>40765.572418981479</v>
          </cell>
          <cell r="J1284">
            <v>129.30000305175781</v>
          </cell>
          <cell r="M1284">
            <v>1955860.0000001024</v>
          </cell>
          <cell r="N1284">
            <v>40778.63726851852</v>
          </cell>
          <cell r="O1284">
            <v>40778.63726851852</v>
          </cell>
          <cell r="P1284">
            <v>181.69999694824219</v>
          </cell>
        </row>
        <row r="1285">
          <cell r="A1285">
            <v>1841406.9999997504</v>
          </cell>
          <cell r="B1285">
            <v>40777.312581018516</v>
          </cell>
          <cell r="C1285">
            <v>40777.312581018516</v>
          </cell>
          <cell r="D1285">
            <v>136</v>
          </cell>
          <cell r="G1285">
            <v>828857.00000000652</v>
          </cell>
          <cell r="H1285">
            <v>40765.593252314815</v>
          </cell>
          <cell r="I1285">
            <v>40765.593252314815</v>
          </cell>
          <cell r="J1285">
            <v>131.69999694824219</v>
          </cell>
          <cell r="M1285">
            <v>1957660.000000312</v>
          </cell>
          <cell r="N1285">
            <v>40778.658101851855</v>
          </cell>
          <cell r="O1285">
            <v>40778.658101851855</v>
          </cell>
          <cell r="P1285">
            <v>184.80000305175781</v>
          </cell>
        </row>
        <row r="1286">
          <cell r="A1286">
            <v>1842445.999999973</v>
          </cell>
          <cell r="B1286">
            <v>40777.324606481481</v>
          </cell>
          <cell r="C1286">
            <v>40777.324606481481</v>
          </cell>
          <cell r="D1286">
            <v>149.80000305175781</v>
          </cell>
          <cell r="G1286">
            <v>830657.00000021607</v>
          </cell>
          <cell r="H1286">
            <v>40765.614085648151</v>
          </cell>
          <cell r="I1286">
            <v>40765.614085648151</v>
          </cell>
          <cell r="J1286">
            <v>127.80000305175781</v>
          </cell>
          <cell r="M1286">
            <v>1959459.9999998929</v>
          </cell>
          <cell r="N1286">
            <v>40778.678935185184</v>
          </cell>
          <cell r="O1286">
            <v>40778.678935185184</v>
          </cell>
          <cell r="P1286">
            <v>180.69999694824219</v>
          </cell>
        </row>
        <row r="1287">
          <cell r="A1287">
            <v>1844246.9999997877</v>
          </cell>
          <cell r="B1287">
            <v>40777.345451388886</v>
          </cell>
          <cell r="C1287">
            <v>40777.345451388886</v>
          </cell>
          <cell r="D1287">
            <v>159.40000915527344</v>
          </cell>
          <cell r="G1287">
            <v>832456.99999979697</v>
          </cell>
          <cell r="H1287">
            <v>40765.634918981479</v>
          </cell>
          <cell r="I1287">
            <v>40765.634918981479</v>
          </cell>
          <cell r="J1287">
            <v>127.59999847412109</v>
          </cell>
          <cell r="M1287">
            <v>1961260.0000001024</v>
          </cell>
          <cell r="N1287">
            <v>40778.69976851852</v>
          </cell>
          <cell r="O1287">
            <v>40778.69976851852</v>
          </cell>
          <cell r="P1287">
            <v>180</v>
          </cell>
        </row>
        <row r="1288">
          <cell r="A1288">
            <v>1846048.000000231</v>
          </cell>
          <cell r="B1288">
            <v>40777.366296296299</v>
          </cell>
          <cell r="C1288">
            <v>40777.366296296299</v>
          </cell>
          <cell r="D1288">
            <v>143.5</v>
          </cell>
          <cell r="G1288">
            <v>834257.00000000652</v>
          </cell>
          <cell r="H1288">
            <v>40765.655752314815</v>
          </cell>
          <cell r="I1288">
            <v>40765.655752314815</v>
          </cell>
          <cell r="J1288">
            <v>129</v>
          </cell>
          <cell r="M1288">
            <v>1963060.000000312</v>
          </cell>
          <cell r="N1288">
            <v>40778.720601851855</v>
          </cell>
          <cell r="O1288">
            <v>40778.720601851855</v>
          </cell>
          <cell r="P1288">
            <v>179.5</v>
          </cell>
        </row>
        <row r="1289">
          <cell r="A1289">
            <v>1847847.9999998119</v>
          </cell>
          <cell r="B1289">
            <v>40777.387129629627</v>
          </cell>
          <cell r="C1289">
            <v>40777.387129629627</v>
          </cell>
          <cell r="D1289">
            <v>148.90000915527344</v>
          </cell>
          <cell r="G1289">
            <v>836057.00000021607</v>
          </cell>
          <cell r="H1289">
            <v>40765.676585648151</v>
          </cell>
          <cell r="I1289">
            <v>40765.676585648151</v>
          </cell>
          <cell r="J1289">
            <v>132.90000915527344</v>
          </cell>
          <cell r="M1289">
            <v>1964859.9999998929</v>
          </cell>
          <cell r="N1289">
            <v>40778.741435185184</v>
          </cell>
          <cell r="O1289">
            <v>40778.741435185184</v>
          </cell>
          <cell r="P1289">
            <v>173.80000305175781</v>
          </cell>
        </row>
        <row r="1290">
          <cell r="A1290">
            <v>1849355.0000000512</v>
          </cell>
          <cell r="B1290">
            <v>40777.40457175926</v>
          </cell>
          <cell r="C1290">
            <v>40777.40457175926</v>
          </cell>
          <cell r="D1290">
            <v>183.19999694824219</v>
          </cell>
          <cell r="G1290">
            <v>837858.00000003073</v>
          </cell>
          <cell r="H1290">
            <v>40765.697430555556</v>
          </cell>
          <cell r="I1290">
            <v>40765.697430555556</v>
          </cell>
          <cell r="J1290">
            <v>130.69999694824219</v>
          </cell>
          <cell r="M1290">
            <v>1966464.9999997811</v>
          </cell>
          <cell r="N1290">
            <v>40778.760011574072</v>
          </cell>
          <cell r="O1290">
            <v>40778.760011574072</v>
          </cell>
          <cell r="P1290">
            <v>153.80000305175781</v>
          </cell>
        </row>
        <row r="1291">
          <cell r="A1291">
            <v>1849649.0000002552</v>
          </cell>
          <cell r="B1291">
            <v>40777.40797453704</v>
          </cell>
          <cell r="C1291">
            <v>40777.40797453704</v>
          </cell>
          <cell r="D1291">
            <v>176.5</v>
          </cell>
          <cell r="G1291">
            <v>839658.00000024028</v>
          </cell>
          <cell r="H1291">
            <v>40765.718263888892</v>
          </cell>
          <cell r="I1291">
            <v>40765.718263888892</v>
          </cell>
          <cell r="J1291">
            <v>128.5</v>
          </cell>
          <cell r="M1291">
            <v>1966660.9999997076</v>
          </cell>
          <cell r="N1291">
            <v>40778.762280092589</v>
          </cell>
          <cell r="O1291">
            <v>40778.762280092589</v>
          </cell>
          <cell r="P1291">
            <v>150.80000305175781</v>
          </cell>
        </row>
        <row r="1292">
          <cell r="A1292">
            <v>1851448.9999998361</v>
          </cell>
          <cell r="B1292">
            <v>40777.428807870368</v>
          </cell>
          <cell r="C1292">
            <v>40777.428807870368</v>
          </cell>
          <cell r="D1292">
            <v>194.19999694824219</v>
          </cell>
          <cell r="G1292">
            <v>841196.99999978766</v>
          </cell>
          <cell r="H1292">
            <v>40765.736076388886</v>
          </cell>
          <cell r="I1292">
            <v>40765.736076388886</v>
          </cell>
          <cell r="J1292">
            <v>112.70000457763672</v>
          </cell>
          <cell r="M1292">
            <v>1968460.9999999171</v>
          </cell>
          <cell r="N1292">
            <v>40778.783113425925</v>
          </cell>
          <cell r="O1292">
            <v>40778.783113425925</v>
          </cell>
          <cell r="P1292">
            <v>141.30000305175781</v>
          </cell>
        </row>
        <row r="1293">
          <cell r="A1293">
            <v>1853249.0000000456</v>
          </cell>
          <cell r="B1293">
            <v>40777.449641203704</v>
          </cell>
          <cell r="C1293">
            <v>40777.449641203704</v>
          </cell>
          <cell r="D1293">
            <v>186.60000610351562</v>
          </cell>
          <cell r="G1293">
            <v>841220.99999974016</v>
          </cell>
          <cell r="H1293">
            <v>40765.736354166664</v>
          </cell>
          <cell r="I1293">
            <v>40765.736354166664</v>
          </cell>
          <cell r="J1293">
            <v>129.5</v>
          </cell>
          <cell r="M1293">
            <v>1970261.0000001267</v>
          </cell>
          <cell r="N1293">
            <v>40778.803946759261</v>
          </cell>
          <cell r="O1293">
            <v>40778.803946759261</v>
          </cell>
          <cell r="P1293">
            <v>132.40000915527344</v>
          </cell>
        </row>
        <row r="1294">
          <cell r="A1294">
            <v>1855049.0000002552</v>
          </cell>
          <cell r="B1294">
            <v>40777.47047453704</v>
          </cell>
          <cell r="C1294">
            <v>40777.47047453704</v>
          </cell>
          <cell r="D1294">
            <v>187.5</v>
          </cell>
          <cell r="G1294">
            <v>841457.99999982119</v>
          </cell>
          <cell r="H1294">
            <v>40765.73909722222</v>
          </cell>
          <cell r="I1294">
            <v>40765.73909722222</v>
          </cell>
          <cell r="J1294">
            <v>128.69999694824219</v>
          </cell>
          <cell r="M1294">
            <v>1972060.9999997076</v>
          </cell>
          <cell r="N1294">
            <v>40778.824780092589</v>
          </cell>
          <cell r="O1294">
            <v>40778.824780092589</v>
          </cell>
          <cell r="P1294">
            <v>138.60000610351562</v>
          </cell>
        </row>
        <row r="1295">
          <cell r="A1295">
            <v>1856848.9999998361</v>
          </cell>
          <cell r="B1295">
            <v>40777.491307870368</v>
          </cell>
          <cell r="C1295">
            <v>40777.491307870368</v>
          </cell>
          <cell r="D1295">
            <v>190.90000915527344</v>
          </cell>
          <cell r="G1295">
            <v>843258.00000003073</v>
          </cell>
          <cell r="H1295">
            <v>40765.759930555556</v>
          </cell>
          <cell r="I1295">
            <v>40765.759930555556</v>
          </cell>
          <cell r="J1295">
            <v>129</v>
          </cell>
          <cell r="M1295">
            <v>1973860.9999999171</v>
          </cell>
          <cell r="N1295">
            <v>40778.845613425925</v>
          </cell>
          <cell r="O1295">
            <v>40778.845613425925</v>
          </cell>
          <cell r="P1295">
            <v>138.19999694824219</v>
          </cell>
        </row>
        <row r="1296">
          <cell r="A1296">
            <v>1858650.0000002794</v>
          </cell>
          <cell r="B1296">
            <v>40777.512152777781</v>
          </cell>
          <cell r="C1296">
            <v>40777.512152777781</v>
          </cell>
          <cell r="D1296">
            <v>180.80000305175781</v>
          </cell>
          <cell r="G1296">
            <v>845058.9999998454</v>
          </cell>
          <cell r="H1296">
            <v>40765.780775462961</v>
          </cell>
          <cell r="I1296">
            <v>40765.780775462961</v>
          </cell>
          <cell r="J1296">
            <v>130.10000610351562</v>
          </cell>
          <cell r="M1296">
            <v>1975661.9999997318</v>
          </cell>
          <cell r="N1296">
            <v>40778.86645833333</v>
          </cell>
          <cell r="O1296">
            <v>40778.86645833333</v>
          </cell>
          <cell r="P1296">
            <v>138.19999694824219</v>
          </cell>
        </row>
        <row r="1297">
          <cell r="A1297">
            <v>1860449.9999998603</v>
          </cell>
          <cell r="B1297">
            <v>40777.532986111109</v>
          </cell>
          <cell r="C1297">
            <v>40777.532986111109</v>
          </cell>
          <cell r="D1297">
            <v>172.90000915527344</v>
          </cell>
          <cell r="G1297">
            <v>846551.9999999553</v>
          </cell>
          <cell r="H1297">
            <v>40765.798055555555</v>
          </cell>
          <cell r="I1297">
            <v>40765.798055555555</v>
          </cell>
          <cell r="J1297">
            <v>109</v>
          </cell>
          <cell r="M1297">
            <v>1977461.9999999413</v>
          </cell>
          <cell r="N1297">
            <v>40778.887291666666</v>
          </cell>
          <cell r="O1297">
            <v>40778.887291666666</v>
          </cell>
          <cell r="P1297">
            <v>149.90000915527344</v>
          </cell>
        </row>
        <row r="1298">
          <cell r="A1298">
            <v>1861578.9999997476</v>
          </cell>
          <cell r="B1298">
            <v>40777.546053240738</v>
          </cell>
          <cell r="C1298">
            <v>40777.546053240738</v>
          </cell>
          <cell r="D1298">
            <v>141.90000915527344</v>
          </cell>
          <cell r="G1298">
            <v>846563.00000001211</v>
          </cell>
          <cell r="H1298">
            <v>40765.798182870371</v>
          </cell>
          <cell r="I1298">
            <v>40765.798182870371</v>
          </cell>
          <cell r="J1298">
            <v>128.69999694824219</v>
          </cell>
          <cell r="M1298">
            <v>1979262.0000001509</v>
          </cell>
          <cell r="N1298">
            <v>40778.908125000002</v>
          </cell>
          <cell r="O1298">
            <v>40778.908125000002</v>
          </cell>
          <cell r="P1298">
            <v>159</v>
          </cell>
        </row>
        <row r="1299">
          <cell r="A1299">
            <v>1862251.0000003036</v>
          </cell>
          <cell r="B1299">
            <v>40777.553831018522</v>
          </cell>
          <cell r="C1299">
            <v>40777.553831018522</v>
          </cell>
          <cell r="D1299">
            <v>153.40000915527344</v>
          </cell>
          <cell r="G1299">
            <v>846583.99999989197</v>
          </cell>
          <cell r="H1299">
            <v>40765.798425925925</v>
          </cell>
          <cell r="I1299">
            <v>40765.798425925925</v>
          </cell>
          <cell r="J1299">
            <v>111.40000152587891</v>
          </cell>
          <cell r="M1299">
            <v>1981061.9999997318</v>
          </cell>
          <cell r="N1299">
            <v>40778.92895833333</v>
          </cell>
          <cell r="O1299">
            <v>40778.92895833333</v>
          </cell>
          <cell r="P1299">
            <v>174.60000610351562</v>
          </cell>
        </row>
        <row r="1300">
          <cell r="A1300">
            <v>1864050.9999998845</v>
          </cell>
          <cell r="B1300">
            <v>40777.574664351851</v>
          </cell>
          <cell r="C1300">
            <v>40777.574664351851</v>
          </cell>
          <cell r="D1300">
            <v>151.69999694824219</v>
          </cell>
          <cell r="G1300">
            <v>846594.99999994878</v>
          </cell>
          <cell r="H1300">
            <v>40765.79855324074</v>
          </cell>
          <cell r="I1300">
            <v>40765.79855324074</v>
          </cell>
          <cell r="J1300">
            <v>134.90000915527344</v>
          </cell>
          <cell r="M1300">
            <v>1982861.9999999413</v>
          </cell>
          <cell r="N1300">
            <v>40778.949791666666</v>
          </cell>
          <cell r="O1300">
            <v>40778.949791666666</v>
          </cell>
          <cell r="P1300">
            <v>175.19999694824219</v>
          </cell>
        </row>
        <row r="1301">
          <cell r="A1301">
            <v>1865851.0000000941</v>
          </cell>
          <cell r="B1301">
            <v>40777.595497685186</v>
          </cell>
          <cell r="C1301">
            <v>40777.595497685186</v>
          </cell>
          <cell r="D1301">
            <v>128.40000915527344</v>
          </cell>
          <cell r="G1301">
            <v>846615.99999982864</v>
          </cell>
          <cell r="H1301">
            <v>40765.798796296294</v>
          </cell>
          <cell r="I1301">
            <v>40765.798796296294</v>
          </cell>
          <cell r="J1301">
            <v>109.90000152587891</v>
          </cell>
          <cell r="M1301">
            <v>1984662.0000001509</v>
          </cell>
          <cell r="N1301">
            <v>40778.970625000002</v>
          </cell>
          <cell r="O1301">
            <v>40778.970625000002</v>
          </cell>
          <cell r="P1301">
            <v>184.69999694824219</v>
          </cell>
        </row>
        <row r="1302">
          <cell r="A1302">
            <v>1867651.0000003036</v>
          </cell>
          <cell r="B1302">
            <v>40777.616331018522</v>
          </cell>
          <cell r="C1302">
            <v>40777.616331018522</v>
          </cell>
          <cell r="D1302">
            <v>131.10000610351562</v>
          </cell>
          <cell r="G1302">
            <v>846626.00000028033</v>
          </cell>
          <cell r="H1302">
            <v>40765.79891203704</v>
          </cell>
          <cell r="I1302">
            <v>40765.79891203704</v>
          </cell>
          <cell r="J1302">
            <v>130.10000610351562</v>
          </cell>
          <cell r="M1302">
            <v>1986464.9999998044</v>
          </cell>
          <cell r="N1302">
            <v>40778.991493055553</v>
          </cell>
          <cell r="O1302">
            <v>40778.991493055553</v>
          </cell>
          <cell r="P1302">
            <v>179.90000915527344</v>
          </cell>
        </row>
        <row r="1303">
          <cell r="A1303">
            <v>1869450.9999998845</v>
          </cell>
          <cell r="B1303">
            <v>40777.637164351851</v>
          </cell>
          <cell r="C1303">
            <v>40777.637164351851</v>
          </cell>
          <cell r="D1303">
            <v>125.5</v>
          </cell>
          <cell r="G1303">
            <v>846859.00000005495</v>
          </cell>
          <cell r="H1303">
            <v>40765.801608796297</v>
          </cell>
          <cell r="I1303">
            <v>40765.801608796297</v>
          </cell>
          <cell r="J1303">
            <v>129.60000610351562</v>
          </cell>
          <cell r="M1303">
            <v>1988265.000000014</v>
          </cell>
          <cell r="N1303">
            <v>40779.012326388889</v>
          </cell>
          <cell r="O1303">
            <v>40779.012326388889</v>
          </cell>
          <cell r="P1303">
            <v>182.30000305175781</v>
          </cell>
        </row>
        <row r="1304">
          <cell r="A1304">
            <v>1871251.0000000941</v>
          </cell>
          <cell r="B1304">
            <v>40777.657997685186</v>
          </cell>
          <cell r="C1304">
            <v>40777.657997685186</v>
          </cell>
          <cell r="D1304">
            <v>127.90000152587891</v>
          </cell>
          <cell r="G1304">
            <v>846938.99999989662</v>
          </cell>
          <cell r="H1304">
            <v>40765.802534722221</v>
          </cell>
          <cell r="I1304">
            <v>40765.802534722221</v>
          </cell>
          <cell r="J1304">
            <v>105.80000305175781</v>
          </cell>
          <cell r="M1304">
            <v>1990065.9999998286</v>
          </cell>
          <cell r="N1304">
            <v>40779.033171296294</v>
          </cell>
          <cell r="O1304">
            <v>40779.033171296294</v>
          </cell>
          <cell r="P1304">
            <v>185.10000610351562</v>
          </cell>
        </row>
        <row r="1305">
          <cell r="A1305">
            <v>1873051.9999999087</v>
          </cell>
          <cell r="B1305">
            <v>40777.678842592592</v>
          </cell>
          <cell r="C1305">
            <v>40777.678842592592</v>
          </cell>
          <cell r="D1305">
            <v>128.19999694824219</v>
          </cell>
          <cell r="G1305">
            <v>846959.99999977648</v>
          </cell>
          <cell r="H1305">
            <v>40765.802777777775</v>
          </cell>
          <cell r="I1305">
            <v>40765.802777777775</v>
          </cell>
          <cell r="J1305">
            <v>130.10000610351562</v>
          </cell>
          <cell r="M1305">
            <v>1990901.9999997457</v>
          </cell>
          <cell r="N1305">
            <v>40779.042847222219</v>
          </cell>
          <cell r="O1305">
            <v>40779.042847222219</v>
          </cell>
          <cell r="P1305">
            <v>155.40000915527344</v>
          </cell>
        </row>
        <row r="1306">
          <cell r="A1306">
            <v>1874852.0000001183</v>
          </cell>
          <cell r="B1306">
            <v>40777.699675925927</v>
          </cell>
          <cell r="C1306">
            <v>40777.699675925927</v>
          </cell>
          <cell r="D1306">
            <v>146.5</v>
          </cell>
          <cell r="G1306">
            <v>847086.99999991804</v>
          </cell>
          <cell r="H1306">
            <v>40765.804247685184</v>
          </cell>
          <cell r="I1306">
            <v>40765.804247685184</v>
          </cell>
          <cell r="J1306">
            <v>111.70000457763672</v>
          </cell>
          <cell r="M1306">
            <v>1991867.0000002719</v>
          </cell>
          <cell r="N1306">
            <v>40779.054016203707</v>
          </cell>
          <cell r="O1306">
            <v>40779.054016203707</v>
          </cell>
          <cell r="P1306">
            <v>172.60000610351562</v>
          </cell>
        </row>
        <row r="1307">
          <cell r="A1307">
            <v>1876283.9999997988</v>
          </cell>
          <cell r="B1307">
            <v>40777.716249999998</v>
          </cell>
          <cell r="C1307">
            <v>40777.716249999998</v>
          </cell>
          <cell r="D1307">
            <v>107.70000457763672</v>
          </cell>
          <cell r="G1307">
            <v>847110.99999987055</v>
          </cell>
          <cell r="H1307">
            <v>40765.804525462961</v>
          </cell>
          <cell r="I1307">
            <v>40765.804525462961</v>
          </cell>
          <cell r="J1307">
            <v>131.5</v>
          </cell>
          <cell r="M1307">
            <v>1993666.9999998529</v>
          </cell>
          <cell r="N1307">
            <v>40779.074849537035</v>
          </cell>
          <cell r="O1307">
            <v>40779.074849537035</v>
          </cell>
          <cell r="P1307">
            <v>175.5</v>
          </cell>
        </row>
        <row r="1308">
          <cell r="A1308">
            <v>1876651.9999996992</v>
          </cell>
          <cell r="B1308">
            <v>40777.720509259256</v>
          </cell>
          <cell r="C1308">
            <v>40777.720509259256</v>
          </cell>
          <cell r="D1308">
            <v>100.09999847412109</v>
          </cell>
          <cell r="G1308">
            <v>847247.99999983516</v>
          </cell>
          <cell r="H1308">
            <v>40765.806111111109</v>
          </cell>
          <cell r="I1308">
            <v>40765.806111111109</v>
          </cell>
          <cell r="J1308">
            <v>114.59999847412109</v>
          </cell>
          <cell r="M1308">
            <v>1995468.0000002962</v>
          </cell>
          <cell r="N1308">
            <v>40779.095694444448</v>
          </cell>
          <cell r="O1308">
            <v>40779.095694444448</v>
          </cell>
          <cell r="P1308">
            <v>183.30000305175781</v>
          </cell>
        </row>
        <row r="1309">
          <cell r="A1309">
            <v>1878451.9999999087</v>
          </cell>
          <cell r="B1309">
            <v>40777.741342592592</v>
          </cell>
          <cell r="C1309">
            <v>40777.741342592592</v>
          </cell>
          <cell r="D1309">
            <v>124.80000305175781</v>
          </cell>
          <cell r="G1309">
            <v>847268.99999971502</v>
          </cell>
          <cell r="H1309">
            <v>40765.806354166663</v>
          </cell>
          <cell r="I1309">
            <v>40765.806354166663</v>
          </cell>
          <cell r="J1309">
            <v>128.19999694824219</v>
          </cell>
          <cell r="M1309">
            <v>1997267.9999998771</v>
          </cell>
          <cell r="N1309">
            <v>40779.116527777776</v>
          </cell>
          <cell r="O1309">
            <v>40779.116527777776</v>
          </cell>
          <cell r="P1309">
            <v>191.40000915527344</v>
          </cell>
        </row>
        <row r="1310">
          <cell r="A1310">
            <v>1880252.0000001183</v>
          </cell>
          <cell r="B1310">
            <v>40777.762175925927</v>
          </cell>
          <cell r="C1310">
            <v>40777.762175925927</v>
          </cell>
          <cell r="D1310">
            <v>145.19999694824219</v>
          </cell>
          <cell r="G1310">
            <v>847279.99999977183</v>
          </cell>
          <cell r="H1310">
            <v>40765.806481481479</v>
          </cell>
          <cell r="I1310">
            <v>40765.806481481479</v>
          </cell>
          <cell r="J1310">
            <v>105.90000152587891</v>
          </cell>
          <cell r="M1310">
            <v>1999068.9999996917</v>
          </cell>
          <cell r="N1310">
            <v>40779.137372685182</v>
          </cell>
          <cell r="O1310">
            <v>40779.137372685182</v>
          </cell>
          <cell r="P1310">
            <v>191.30000305175781</v>
          </cell>
        </row>
        <row r="1311">
          <cell r="A1311">
            <v>1882051.9999996992</v>
          </cell>
          <cell r="B1311">
            <v>40777.783009259256</v>
          </cell>
          <cell r="C1311">
            <v>40777.783009259256</v>
          </cell>
          <cell r="D1311">
            <v>155.10000610351562</v>
          </cell>
          <cell r="G1311">
            <v>847290.99999982864</v>
          </cell>
          <cell r="H1311">
            <v>40765.806608796294</v>
          </cell>
          <cell r="I1311">
            <v>40765.806608796294</v>
          </cell>
          <cell r="J1311">
            <v>129</v>
          </cell>
          <cell r="M1311">
            <v>2000870.000000135</v>
          </cell>
          <cell r="N1311">
            <v>40779.158217592594</v>
          </cell>
          <cell r="O1311">
            <v>40779.158217592594</v>
          </cell>
          <cell r="P1311">
            <v>204.80000305175781</v>
          </cell>
        </row>
        <row r="1312">
          <cell r="A1312">
            <v>1882398.0000001146</v>
          </cell>
          <cell r="B1312">
            <v>40777.78701388889</v>
          </cell>
          <cell r="C1312">
            <v>40777.78701388889</v>
          </cell>
          <cell r="D1312">
            <v>187.10000610351562</v>
          </cell>
          <cell r="G1312">
            <v>847333.99999982212</v>
          </cell>
          <cell r="H1312">
            <v>40765.807106481479</v>
          </cell>
          <cell r="I1312">
            <v>40765.807106481479</v>
          </cell>
          <cell r="J1312">
            <v>114.80000305175781</v>
          </cell>
          <cell r="M1312">
            <v>2001034.0000001248</v>
          </cell>
          <cell r="N1312">
            <v>40779.160115740742</v>
          </cell>
          <cell r="O1312">
            <v>40779.160115740742</v>
          </cell>
          <cell r="P1312">
            <v>245.90000915527344</v>
          </cell>
        </row>
        <row r="1313">
          <cell r="A1313">
            <v>1883421.9999999739</v>
          </cell>
          <cell r="B1313">
            <v>40777.79886574074</v>
          </cell>
          <cell r="C1313">
            <v>40777.79886574074</v>
          </cell>
          <cell r="D1313">
            <v>218.10000610351562</v>
          </cell>
          <cell r="G1313">
            <v>847344.00000027381</v>
          </cell>
          <cell r="H1313">
            <v>40765.807222222225</v>
          </cell>
          <cell r="I1313">
            <v>40765.807222222225</v>
          </cell>
          <cell r="J1313">
            <v>127.90000152587891</v>
          </cell>
          <cell r="M1313">
            <v>2001163.9999997104</v>
          </cell>
          <cell r="N1313">
            <v>40779.161620370367</v>
          </cell>
          <cell r="O1313">
            <v>40779.161620370367</v>
          </cell>
          <cell r="P1313">
            <v>225.40000915527344</v>
          </cell>
        </row>
        <row r="1314">
          <cell r="A1314">
            <v>1883853.0000001425</v>
          </cell>
          <cell r="B1314">
            <v>40777.803854166668</v>
          </cell>
          <cell r="C1314">
            <v>40777.803854166668</v>
          </cell>
          <cell r="D1314">
            <v>219.30000305175781</v>
          </cell>
          <cell r="G1314">
            <v>847846.00000006612</v>
          </cell>
          <cell r="H1314">
            <v>40765.813032407408</v>
          </cell>
          <cell r="I1314">
            <v>40765.813032407408</v>
          </cell>
          <cell r="J1314">
            <v>112.59999847412109</v>
          </cell>
          <cell r="M1314">
            <v>2002669.9999997159</v>
          </cell>
          <cell r="N1314">
            <v>40779.179050925923</v>
          </cell>
          <cell r="O1314">
            <v>40779.179050925923</v>
          </cell>
          <cell r="P1314">
            <v>210</v>
          </cell>
        </row>
        <row r="1315">
          <cell r="A1315">
            <v>1885652.9999997234</v>
          </cell>
          <cell r="B1315">
            <v>40777.824687499997</v>
          </cell>
          <cell r="C1315">
            <v>40777.824687499997</v>
          </cell>
          <cell r="D1315">
            <v>240.30000305175781</v>
          </cell>
          <cell r="G1315">
            <v>847878.00000000279</v>
          </cell>
          <cell r="H1315">
            <v>40765.813402777778</v>
          </cell>
          <cell r="I1315">
            <v>40765.813402777778</v>
          </cell>
          <cell r="J1315">
            <v>130.10000610351562</v>
          </cell>
          <cell r="M1315">
            <v>2004471.0000001593</v>
          </cell>
          <cell r="N1315">
            <v>40779.199895833335</v>
          </cell>
          <cell r="O1315">
            <v>40779.199895833335</v>
          </cell>
          <cell r="P1315">
            <v>211.90000915527344</v>
          </cell>
        </row>
        <row r="1316">
          <cell r="A1316">
            <v>1887454.0000001667</v>
          </cell>
          <cell r="B1316">
            <v>40777.845532407409</v>
          </cell>
          <cell r="C1316">
            <v>40777.845532407409</v>
          </cell>
          <cell r="D1316">
            <v>254</v>
          </cell>
          <cell r="G1316">
            <v>848041.99999999255</v>
          </cell>
          <cell r="H1316">
            <v>40765.815300925926</v>
          </cell>
          <cell r="I1316">
            <v>40765.815300925926</v>
          </cell>
          <cell r="J1316">
            <v>109.40000152587891</v>
          </cell>
          <cell r="M1316">
            <v>2006270.9999997402</v>
          </cell>
          <cell r="N1316">
            <v>40779.220729166664</v>
          </cell>
          <cell r="O1316">
            <v>40779.220729166664</v>
          </cell>
          <cell r="P1316">
            <v>211.40000915527344</v>
          </cell>
        </row>
        <row r="1317">
          <cell r="A1317">
            <v>1889253.9999997476</v>
          </cell>
          <cell r="B1317">
            <v>40777.866365740738</v>
          </cell>
          <cell r="C1317">
            <v>40777.866365740738</v>
          </cell>
          <cell r="D1317">
            <v>251.60000610351562</v>
          </cell>
          <cell r="G1317">
            <v>848051.9999998156</v>
          </cell>
          <cell r="H1317">
            <v>40765.815416666665</v>
          </cell>
          <cell r="I1317">
            <v>40765.815416666665</v>
          </cell>
          <cell r="J1317">
            <v>128.40000915527344</v>
          </cell>
          <cell r="M1317">
            <v>2008072.0000001835</v>
          </cell>
          <cell r="N1317">
            <v>40779.241574074076</v>
          </cell>
          <cell r="O1317">
            <v>40779.241574074076</v>
          </cell>
          <cell r="P1317">
            <v>221.30000305175781</v>
          </cell>
        </row>
        <row r="1318">
          <cell r="A1318">
            <v>1891053.9999999572</v>
          </cell>
          <cell r="B1318">
            <v>40777.887199074074</v>
          </cell>
          <cell r="C1318">
            <v>40777.887199074074</v>
          </cell>
          <cell r="D1318">
            <v>230.10000610351562</v>
          </cell>
          <cell r="G1318">
            <v>848084.99999998603</v>
          </cell>
          <cell r="H1318">
            <v>40765.815798611111</v>
          </cell>
          <cell r="I1318">
            <v>40765.815798611111</v>
          </cell>
          <cell r="J1318">
            <v>114.40000152587891</v>
          </cell>
          <cell r="M1318">
            <v>2009872.9999999981</v>
          </cell>
          <cell r="N1318">
            <v>40779.262418981481</v>
          </cell>
          <cell r="O1318">
            <v>40779.262418981481</v>
          </cell>
          <cell r="P1318">
            <v>221.5</v>
          </cell>
        </row>
        <row r="1319">
          <cell r="A1319">
            <v>1892854.0000001667</v>
          </cell>
          <cell r="B1319">
            <v>40777.908032407409</v>
          </cell>
          <cell r="C1319">
            <v>40777.908032407409</v>
          </cell>
          <cell r="D1319">
            <v>217.69999694824219</v>
          </cell>
          <cell r="G1319">
            <v>848097.0000002766</v>
          </cell>
          <cell r="H1319">
            <v>40765.815937500003</v>
          </cell>
          <cell r="I1319">
            <v>40765.815937500003</v>
          </cell>
          <cell r="J1319">
            <v>130</v>
          </cell>
          <cell r="M1319">
            <v>2011673.0000002077</v>
          </cell>
          <cell r="N1319">
            <v>40779.283252314817</v>
          </cell>
          <cell r="O1319">
            <v>40779.283252314817</v>
          </cell>
          <cell r="P1319">
            <v>215.90000915527344</v>
          </cell>
        </row>
        <row r="1320">
          <cell r="A1320">
            <v>1894654.9999999814</v>
          </cell>
          <cell r="B1320">
            <v>40777.928877314815</v>
          </cell>
          <cell r="C1320">
            <v>40777.928877314815</v>
          </cell>
          <cell r="D1320">
            <v>195.90000915527344</v>
          </cell>
          <cell r="G1320">
            <v>848659.99999986961</v>
          </cell>
          <cell r="H1320">
            <v>40765.822453703702</v>
          </cell>
          <cell r="I1320">
            <v>40765.822453703702</v>
          </cell>
          <cell r="J1320">
            <v>130</v>
          </cell>
          <cell r="M1320">
            <v>2012673.9999997197</v>
          </cell>
          <cell r="N1320">
            <v>40779.29483796296</v>
          </cell>
          <cell r="O1320">
            <v>40779.29483796296</v>
          </cell>
          <cell r="P1320">
            <v>172.5</v>
          </cell>
        </row>
        <row r="1321">
          <cell r="A1321">
            <v>1896455.0000001909</v>
          </cell>
          <cell r="B1321">
            <v>40777.94971064815</v>
          </cell>
          <cell r="C1321">
            <v>40777.94971064815</v>
          </cell>
          <cell r="D1321">
            <v>176.5</v>
          </cell>
          <cell r="G1321">
            <v>848794.99999999534</v>
          </cell>
          <cell r="H1321">
            <v>40765.824016203704</v>
          </cell>
          <cell r="I1321">
            <v>40765.824016203704</v>
          </cell>
          <cell r="J1321">
            <v>117.40000152587891</v>
          </cell>
          <cell r="M1321">
            <v>2013474.0000000224</v>
          </cell>
          <cell r="N1321">
            <v>40779.304097222222</v>
          </cell>
          <cell r="O1321">
            <v>40779.304097222222</v>
          </cell>
          <cell r="P1321">
            <v>186.30000305175781</v>
          </cell>
        </row>
        <row r="1322">
          <cell r="A1322">
            <v>1898254.9999997718</v>
          </cell>
          <cell r="B1322">
            <v>40777.970543981479</v>
          </cell>
          <cell r="C1322">
            <v>40777.970543981479</v>
          </cell>
          <cell r="D1322">
            <v>164.80000305175781</v>
          </cell>
          <cell r="G1322">
            <v>848817.00000010896</v>
          </cell>
          <cell r="H1322">
            <v>40765.824270833335</v>
          </cell>
          <cell r="I1322">
            <v>40765.824270833335</v>
          </cell>
          <cell r="J1322">
            <v>132.69999694824219</v>
          </cell>
          <cell r="M1322">
            <v>2015274.0000002319</v>
          </cell>
          <cell r="N1322">
            <v>40779.324930555558</v>
          </cell>
          <cell r="O1322">
            <v>40779.324930555558</v>
          </cell>
          <cell r="P1322">
            <v>189</v>
          </cell>
        </row>
        <row r="1323">
          <cell r="A1323">
            <v>1900054.9999999814</v>
          </cell>
          <cell r="B1323">
            <v>40777.991377314815</v>
          </cell>
          <cell r="C1323">
            <v>40777.991377314815</v>
          </cell>
          <cell r="D1323">
            <v>166.90000915527344</v>
          </cell>
          <cell r="G1323">
            <v>850460.00000007916</v>
          </cell>
          <cell r="H1323">
            <v>40765.843287037038</v>
          </cell>
          <cell r="I1323">
            <v>40765.843287037038</v>
          </cell>
          <cell r="J1323">
            <v>129.30000305175781</v>
          </cell>
          <cell r="M1323">
            <v>2017057.9999998445</v>
          </cell>
          <cell r="N1323">
            <v>40779.345578703702</v>
          </cell>
          <cell r="O1323">
            <v>40779.345578703702</v>
          </cell>
          <cell r="P1323">
            <v>168.60000610351562</v>
          </cell>
        </row>
        <row r="1324">
          <cell r="A1324">
            <v>1901855.0000001909</v>
          </cell>
          <cell r="B1324">
            <v>40778.01221064815</v>
          </cell>
          <cell r="C1324">
            <v>40778.01221064815</v>
          </cell>
          <cell r="D1324">
            <v>166</v>
          </cell>
          <cell r="G1324">
            <v>852260.00000028871</v>
          </cell>
          <cell r="H1324">
            <v>40765.864120370374</v>
          </cell>
          <cell r="I1324">
            <v>40765.864120370374</v>
          </cell>
          <cell r="J1324">
            <v>132.69999694824219</v>
          </cell>
          <cell r="M1324">
            <v>2017075.0000000466</v>
          </cell>
          <cell r="N1324">
            <v>40779.345775462964</v>
          </cell>
          <cell r="O1324">
            <v>40779.345775462964</v>
          </cell>
          <cell r="P1324">
            <v>169</v>
          </cell>
        </row>
        <row r="1325">
          <cell r="A1325">
            <v>1903654.9999997718</v>
          </cell>
          <cell r="B1325">
            <v>40778.033043981479</v>
          </cell>
          <cell r="C1325">
            <v>40778.033043981479</v>
          </cell>
          <cell r="D1325">
            <v>163</v>
          </cell>
          <cell r="G1325">
            <v>854059.99999986961</v>
          </cell>
          <cell r="H1325">
            <v>40765.884953703702</v>
          </cell>
          <cell r="I1325">
            <v>40765.884953703702</v>
          </cell>
          <cell r="J1325">
            <v>131.5</v>
          </cell>
          <cell r="M1325">
            <v>2017474.9999998836</v>
          </cell>
          <cell r="N1325">
            <v>40779.350405092591</v>
          </cell>
          <cell r="O1325">
            <v>40779.350405092591</v>
          </cell>
          <cell r="P1325">
            <v>148.5</v>
          </cell>
        </row>
        <row r="1326">
          <cell r="A1326">
            <v>1905456.0000002151</v>
          </cell>
          <cell r="B1326">
            <v>40778.053888888891</v>
          </cell>
          <cell r="C1326">
            <v>40778.053888888891</v>
          </cell>
          <cell r="D1326">
            <v>140.19999694824219</v>
          </cell>
          <cell r="G1326">
            <v>855860.00000007916</v>
          </cell>
          <cell r="H1326">
            <v>40765.905787037038</v>
          </cell>
          <cell r="I1326">
            <v>40765.905787037038</v>
          </cell>
          <cell r="J1326">
            <v>128.80000305175781</v>
          </cell>
          <cell r="M1326">
            <v>2018426.9999998854</v>
          </cell>
          <cell r="N1326">
            <v>40779.36142361111</v>
          </cell>
          <cell r="O1326">
            <v>40779.36142361111</v>
          </cell>
          <cell r="P1326">
            <v>122.59999847412109</v>
          </cell>
        </row>
        <row r="1327">
          <cell r="A1327">
            <v>1907255.999999796</v>
          </cell>
          <cell r="B1327">
            <v>40778.07472222222</v>
          </cell>
          <cell r="C1327">
            <v>40778.07472222222</v>
          </cell>
          <cell r="D1327">
            <v>116.70000457763672</v>
          </cell>
          <cell r="G1327">
            <v>857660.00000028871</v>
          </cell>
          <cell r="H1327">
            <v>40765.926620370374</v>
          </cell>
          <cell r="I1327">
            <v>40765.926620370374</v>
          </cell>
          <cell r="J1327">
            <v>130</v>
          </cell>
          <cell r="M1327">
            <v>2018867.9999998771</v>
          </cell>
          <cell r="N1327">
            <v>40779.366527777776</v>
          </cell>
          <cell r="O1327">
            <v>40779.366527777776</v>
          </cell>
          <cell r="P1327">
            <v>116.70000457763672</v>
          </cell>
        </row>
        <row r="1328">
          <cell r="A1328">
            <v>1909056.0000000056</v>
          </cell>
          <cell r="B1328">
            <v>40778.095555555556</v>
          </cell>
          <cell r="C1328">
            <v>40778.095555555556</v>
          </cell>
          <cell r="D1328">
            <v>105.30000305175781</v>
          </cell>
          <cell r="G1328">
            <v>859459.99999986961</v>
          </cell>
          <cell r="H1328">
            <v>40765.947453703702</v>
          </cell>
          <cell r="I1328">
            <v>40765.947453703702</v>
          </cell>
          <cell r="J1328">
            <v>127.5</v>
          </cell>
          <cell r="M1328">
            <v>2019695.0000002049</v>
          </cell>
          <cell r="N1328">
            <v>40779.376099537039</v>
          </cell>
          <cell r="O1328">
            <v>40779.376099537039</v>
          </cell>
          <cell r="P1328">
            <v>152.80000305175781</v>
          </cell>
        </row>
        <row r="1329">
          <cell r="A1329">
            <v>1910856.0000002151</v>
          </cell>
          <cell r="B1329">
            <v>40778.116388888891</v>
          </cell>
          <cell r="C1329">
            <v>40778.116388888891</v>
          </cell>
          <cell r="D1329">
            <v>97.300003051757813</v>
          </cell>
          <cell r="G1329">
            <v>861260.00000007916</v>
          </cell>
          <cell r="H1329">
            <v>40765.968287037038</v>
          </cell>
          <cell r="I1329">
            <v>40765.968287037038</v>
          </cell>
          <cell r="J1329">
            <v>127.09999847412109</v>
          </cell>
          <cell r="M1329">
            <v>2020666.9999998529</v>
          </cell>
          <cell r="N1329">
            <v>40779.387349537035</v>
          </cell>
          <cell r="O1329">
            <v>40779.387349537035</v>
          </cell>
          <cell r="P1329">
            <v>145.69999694824219</v>
          </cell>
        </row>
        <row r="1330">
          <cell r="A1330">
            <v>1912655.999999796</v>
          </cell>
          <cell r="B1330">
            <v>40778.13722222222</v>
          </cell>
          <cell r="C1330">
            <v>40778.13722222222</v>
          </cell>
          <cell r="D1330">
            <v>94.599998474121094</v>
          </cell>
          <cell r="G1330">
            <v>863060.00000028871</v>
          </cell>
          <cell r="H1330">
            <v>40765.989120370374</v>
          </cell>
          <cell r="I1330">
            <v>40765.989120370374</v>
          </cell>
          <cell r="J1330">
            <v>130.80000305175781</v>
          </cell>
          <cell r="M1330">
            <v>2020962.0000002906</v>
          </cell>
          <cell r="N1330">
            <v>40779.390763888892</v>
          </cell>
          <cell r="O1330">
            <v>40779.390763888892</v>
          </cell>
          <cell r="P1330">
            <v>166.19999694824219</v>
          </cell>
        </row>
        <row r="1331">
          <cell r="A1331">
            <v>1914456.0000000056</v>
          </cell>
          <cell r="B1331">
            <v>40778.158055555556</v>
          </cell>
          <cell r="C1331">
            <v>40778.158055555556</v>
          </cell>
          <cell r="D1331">
            <v>92.900001525878906</v>
          </cell>
          <cell r="G1331">
            <v>864859.99999986961</v>
          </cell>
          <cell r="H1331">
            <v>40766.009953703702</v>
          </cell>
          <cell r="I1331">
            <v>40766.009953703702</v>
          </cell>
          <cell r="J1331">
            <v>129.90000915527344</v>
          </cell>
          <cell r="M1331">
            <v>2022468.0000002962</v>
          </cell>
          <cell r="N1331">
            <v>40779.408194444448</v>
          </cell>
          <cell r="O1331">
            <v>40779.408194444448</v>
          </cell>
          <cell r="P1331">
            <v>160.19999694824219</v>
          </cell>
        </row>
        <row r="1332">
          <cell r="A1332">
            <v>1916256.0000002151</v>
          </cell>
          <cell r="B1332">
            <v>40778.178888888891</v>
          </cell>
          <cell r="C1332">
            <v>40778.178888888891</v>
          </cell>
          <cell r="D1332">
            <v>86.300003051757812</v>
          </cell>
          <cell r="G1332">
            <v>866660.00000007916</v>
          </cell>
          <cell r="H1332">
            <v>40766.030787037038</v>
          </cell>
          <cell r="I1332">
            <v>40766.030787037038</v>
          </cell>
          <cell r="J1332">
            <v>128</v>
          </cell>
          <cell r="M1332">
            <v>2024267.9999998771</v>
          </cell>
          <cell r="N1332">
            <v>40779.429027777776</v>
          </cell>
          <cell r="O1332">
            <v>40779.429027777776</v>
          </cell>
          <cell r="P1332">
            <v>162.69999694824219</v>
          </cell>
        </row>
        <row r="1333">
          <cell r="A1333">
            <v>1917786.0000001732</v>
          </cell>
          <cell r="B1333">
            <v>40778.196597222224</v>
          </cell>
          <cell r="C1333">
            <v>40778.196597222224</v>
          </cell>
          <cell r="D1333">
            <v>44.799999237060547</v>
          </cell>
          <cell r="G1333">
            <v>868460.00000028871</v>
          </cell>
          <cell r="H1333">
            <v>40766.051620370374</v>
          </cell>
          <cell r="I1333">
            <v>40766.051620370374</v>
          </cell>
          <cell r="J1333">
            <v>132.60000610351562</v>
          </cell>
          <cell r="M1333">
            <v>2026068.0000000866</v>
          </cell>
          <cell r="N1333">
            <v>40779.449861111112</v>
          </cell>
          <cell r="O1333">
            <v>40779.449861111112</v>
          </cell>
          <cell r="P1333">
            <v>165</v>
          </cell>
        </row>
        <row r="1334">
          <cell r="A1334">
            <v>1917795.9999999963</v>
          </cell>
          <cell r="B1334">
            <v>40778.196712962963</v>
          </cell>
          <cell r="C1334">
            <v>40778.196712962963</v>
          </cell>
          <cell r="D1334">
            <v>8</v>
          </cell>
          <cell r="G1334">
            <v>870259.99999986961</v>
          </cell>
          <cell r="H1334">
            <v>40766.072453703702</v>
          </cell>
          <cell r="I1334">
            <v>40766.072453703702</v>
          </cell>
          <cell r="J1334">
            <v>128.30000305175781</v>
          </cell>
          <cell r="M1334">
            <v>2027868.0000002962</v>
          </cell>
          <cell r="N1334">
            <v>40779.470694444448</v>
          </cell>
          <cell r="O1334">
            <v>40779.470694444448</v>
          </cell>
          <cell r="P1334">
            <v>171.69999694824219</v>
          </cell>
        </row>
        <row r="1335">
          <cell r="A1335">
            <v>1917821.9999997877</v>
          </cell>
          <cell r="B1335">
            <v>40778.197013888886</v>
          </cell>
          <cell r="C1335">
            <v>40778.197013888886</v>
          </cell>
          <cell r="D1335">
            <v>66</v>
          </cell>
          <cell r="G1335">
            <v>872061.00000031292</v>
          </cell>
          <cell r="H1335">
            <v>40766.093298611115</v>
          </cell>
          <cell r="I1335">
            <v>40766.093298611115</v>
          </cell>
          <cell r="J1335">
            <v>130</v>
          </cell>
          <cell r="M1335">
            <v>2029667.9999998771</v>
          </cell>
          <cell r="N1335">
            <v>40779.491527777776</v>
          </cell>
          <cell r="O1335">
            <v>40779.491527777776</v>
          </cell>
          <cell r="P1335">
            <v>166.19999694824219</v>
          </cell>
        </row>
        <row r="1336">
          <cell r="A1336">
            <v>1917832.0000002393</v>
          </cell>
          <cell r="B1336">
            <v>40778.197129629632</v>
          </cell>
          <cell r="C1336">
            <v>40778.197129629632</v>
          </cell>
          <cell r="D1336">
            <v>1.8999999761581421</v>
          </cell>
          <cell r="G1336">
            <v>873860.99999989383</v>
          </cell>
          <cell r="H1336">
            <v>40766.114131944443</v>
          </cell>
          <cell r="I1336">
            <v>40766.114131944443</v>
          </cell>
          <cell r="J1336">
            <v>131.69999694824219</v>
          </cell>
          <cell r="M1336">
            <v>2031468.0000000866</v>
          </cell>
          <cell r="N1336">
            <v>40779.512361111112</v>
          </cell>
          <cell r="O1336">
            <v>40779.512361111112</v>
          </cell>
          <cell r="P1336">
            <v>163.30000305175781</v>
          </cell>
        </row>
        <row r="1337">
          <cell r="A1337">
            <v>1917854.9999999581</v>
          </cell>
          <cell r="B1337">
            <v>40778.197395833333</v>
          </cell>
          <cell r="C1337">
            <v>40778.197395833333</v>
          </cell>
          <cell r="D1337">
            <v>44.400001525878906</v>
          </cell>
          <cell r="G1337">
            <v>875661.00000010338</v>
          </cell>
          <cell r="H1337">
            <v>40766.134965277779</v>
          </cell>
          <cell r="I1337">
            <v>40766.134965277779</v>
          </cell>
          <cell r="J1337">
            <v>139</v>
          </cell>
          <cell r="M1337">
            <v>2033268.0000002962</v>
          </cell>
          <cell r="N1337">
            <v>40779.533194444448</v>
          </cell>
          <cell r="O1337">
            <v>40779.533194444448</v>
          </cell>
          <cell r="P1337">
            <v>171.60000610351562</v>
          </cell>
        </row>
        <row r="1338">
          <cell r="A1338">
            <v>1917869.0000000875</v>
          </cell>
          <cell r="B1338">
            <v>40778.197557870371</v>
          </cell>
          <cell r="C1338">
            <v>40778.197557870371</v>
          </cell>
          <cell r="D1338">
            <v>0.69999998807907104</v>
          </cell>
          <cell r="G1338">
            <v>875675.99999983795</v>
          </cell>
          <cell r="H1338">
            <v>40766.135138888887</v>
          </cell>
          <cell r="I1338">
            <v>40766.135138888887</v>
          </cell>
          <cell r="J1338">
            <v>126.59999847412109</v>
          </cell>
          <cell r="M1338">
            <v>2035067.9999998771</v>
          </cell>
          <cell r="N1338">
            <v>40779.554027777776</v>
          </cell>
          <cell r="O1338">
            <v>40779.554027777776</v>
          </cell>
          <cell r="P1338">
            <v>176.40000915527344</v>
          </cell>
        </row>
        <row r="1339">
          <cell r="A1339">
            <v>1917889.9999999674</v>
          </cell>
          <cell r="B1339">
            <v>40778.197800925926</v>
          </cell>
          <cell r="C1339">
            <v>40778.197800925926</v>
          </cell>
          <cell r="D1339">
            <v>44</v>
          </cell>
          <cell r="G1339">
            <v>876285.99999973085</v>
          </cell>
          <cell r="H1339">
            <v>40766.142199074071</v>
          </cell>
          <cell r="I1339">
            <v>40766.142199074071</v>
          </cell>
          <cell r="J1339">
            <v>129.60000610351562</v>
          </cell>
          <cell r="M1339">
            <v>2036868.0000000866</v>
          </cell>
          <cell r="N1339">
            <v>40779.574861111112</v>
          </cell>
          <cell r="O1339">
            <v>40779.574861111112</v>
          </cell>
          <cell r="P1339">
            <v>181.60000610351562</v>
          </cell>
        </row>
        <row r="1340">
          <cell r="A1340">
            <v>1917904.999999702</v>
          </cell>
          <cell r="B1340">
            <v>40778.197974537034</v>
          </cell>
          <cell r="C1340">
            <v>40778.197974537034</v>
          </cell>
          <cell r="D1340">
            <v>6</v>
          </cell>
          <cell r="G1340">
            <v>876396.00000029895</v>
          </cell>
          <cell r="H1340">
            <v>40766.143472222226</v>
          </cell>
          <cell r="I1340">
            <v>40766.143472222226</v>
          </cell>
          <cell r="J1340">
            <v>129.60000610351562</v>
          </cell>
          <cell r="M1340">
            <v>2038668.0000002962</v>
          </cell>
          <cell r="N1340">
            <v>40779.595694444448</v>
          </cell>
          <cell r="O1340">
            <v>40779.595694444448</v>
          </cell>
          <cell r="P1340">
            <v>183.30000305175781</v>
          </cell>
        </row>
        <row r="1341">
          <cell r="A1341">
            <v>1918055.999999796</v>
          </cell>
          <cell r="B1341">
            <v>40778.19972222222</v>
          </cell>
          <cell r="C1341">
            <v>40778.19972222222</v>
          </cell>
          <cell r="D1341">
            <v>12.100000381469727</v>
          </cell>
          <cell r="G1341">
            <v>877461.00000031292</v>
          </cell>
          <cell r="H1341">
            <v>40766.155798611115</v>
          </cell>
          <cell r="I1341">
            <v>40766.155798611115</v>
          </cell>
          <cell r="J1341">
            <v>129.69999694824219</v>
          </cell>
          <cell r="M1341">
            <v>2040467.9999998771</v>
          </cell>
          <cell r="N1341">
            <v>40779.616527777776</v>
          </cell>
          <cell r="O1341">
            <v>40779.616527777776</v>
          </cell>
          <cell r="P1341">
            <v>191.60000610351562</v>
          </cell>
        </row>
        <row r="1342">
          <cell r="A1342">
            <v>1919857.0000002393</v>
          </cell>
          <cell r="B1342">
            <v>40778.220567129632</v>
          </cell>
          <cell r="C1342">
            <v>40778.220567129632</v>
          </cell>
          <cell r="D1342">
            <v>17.600000381469727</v>
          </cell>
          <cell r="G1342">
            <v>879260.99999989383</v>
          </cell>
          <cell r="H1342">
            <v>40766.176631944443</v>
          </cell>
          <cell r="I1342">
            <v>40766.176631944443</v>
          </cell>
          <cell r="J1342">
            <v>136.19999694824219</v>
          </cell>
          <cell r="M1342">
            <v>2042268.9999996917</v>
          </cell>
          <cell r="N1342">
            <v>40779.637372685182</v>
          </cell>
          <cell r="O1342">
            <v>40779.637372685182</v>
          </cell>
          <cell r="P1342">
            <v>194.69999694824219</v>
          </cell>
        </row>
        <row r="1343">
          <cell r="A1343">
            <v>1921656.9999998203</v>
          </cell>
          <cell r="B1343">
            <v>40778.241400462961</v>
          </cell>
          <cell r="C1343">
            <v>40778.241400462961</v>
          </cell>
          <cell r="D1343">
            <v>18.600000381469727</v>
          </cell>
          <cell r="G1343">
            <v>881061.00000010338</v>
          </cell>
          <cell r="H1343">
            <v>40766.197465277779</v>
          </cell>
          <cell r="I1343">
            <v>40766.197465277779</v>
          </cell>
          <cell r="J1343">
            <v>127.20000457763672</v>
          </cell>
          <cell r="M1343">
            <v>2044068.9999999013</v>
          </cell>
          <cell r="N1343">
            <v>40779.658206018517</v>
          </cell>
          <cell r="O1343">
            <v>40779.658206018517</v>
          </cell>
          <cell r="P1343">
            <v>191</v>
          </cell>
        </row>
        <row r="1344">
          <cell r="A1344">
            <v>1923457.0000000298</v>
          </cell>
          <cell r="B1344">
            <v>40778.262233796297</v>
          </cell>
          <cell r="C1344">
            <v>40778.262233796297</v>
          </cell>
          <cell r="D1344">
            <v>22.600000381469727</v>
          </cell>
          <cell r="G1344">
            <v>881457.00000026263</v>
          </cell>
          <cell r="H1344">
            <v>40766.202048611114</v>
          </cell>
          <cell r="I1344">
            <v>40766.202048611114</v>
          </cell>
          <cell r="J1344">
            <v>140.40000915527344</v>
          </cell>
          <cell r="M1344">
            <v>2045869.0000001108</v>
          </cell>
          <cell r="N1344">
            <v>40779.679039351853</v>
          </cell>
          <cell r="O1344">
            <v>40779.679039351853</v>
          </cell>
          <cell r="P1344">
            <v>187.90000915527344</v>
          </cell>
        </row>
        <row r="1345">
          <cell r="A1345">
            <v>1925257.0000002393</v>
          </cell>
          <cell r="B1345">
            <v>40778.283067129632</v>
          </cell>
          <cell r="C1345">
            <v>40778.283067129632</v>
          </cell>
          <cell r="D1345">
            <v>30.80000114440918</v>
          </cell>
          <cell r="G1345">
            <v>881532.00000019278</v>
          </cell>
          <cell r="H1345">
            <v>40766.202916666669</v>
          </cell>
          <cell r="I1345">
            <v>40766.202916666669</v>
          </cell>
          <cell r="J1345">
            <v>127.30000305175781</v>
          </cell>
          <cell r="M1345">
            <v>2047668.9999996917</v>
          </cell>
          <cell r="N1345">
            <v>40779.699872685182</v>
          </cell>
          <cell r="O1345">
            <v>40779.699872685182</v>
          </cell>
          <cell r="P1345">
            <v>180.40000915527344</v>
          </cell>
        </row>
        <row r="1346">
          <cell r="A1346">
            <v>1927056.9999998203</v>
          </cell>
          <cell r="B1346">
            <v>40778.303900462961</v>
          </cell>
          <cell r="C1346">
            <v>40778.303900462961</v>
          </cell>
          <cell r="D1346">
            <v>31.899999618530273</v>
          </cell>
          <cell r="G1346">
            <v>882261.00000024308</v>
          </cell>
          <cell r="H1346">
            <v>40766.211354166669</v>
          </cell>
          <cell r="I1346">
            <v>40766.211354166669</v>
          </cell>
          <cell r="J1346">
            <v>140.5</v>
          </cell>
          <cell r="M1346">
            <v>2049468.9999999013</v>
          </cell>
          <cell r="N1346">
            <v>40779.720706018517</v>
          </cell>
          <cell r="O1346">
            <v>40779.720706018517</v>
          </cell>
          <cell r="P1346">
            <v>181.10000610351562</v>
          </cell>
        </row>
        <row r="1347">
          <cell r="A1347">
            <v>1927752.000000095</v>
          </cell>
          <cell r="B1347">
            <v>40778.311944444446</v>
          </cell>
          <cell r="C1347">
            <v>40778.311944444446</v>
          </cell>
          <cell r="D1347">
            <v>83.700004577636719</v>
          </cell>
          <cell r="G1347">
            <v>882401.99999988545</v>
          </cell>
          <cell r="H1347">
            <v>40766.21298611111</v>
          </cell>
          <cell r="I1347">
            <v>40766.21298611111</v>
          </cell>
          <cell r="J1347">
            <v>128</v>
          </cell>
          <cell r="M1347">
            <v>2051269.9999997159</v>
          </cell>
          <cell r="N1347">
            <v>40779.741550925923</v>
          </cell>
          <cell r="O1347">
            <v>40779.741550925923</v>
          </cell>
          <cell r="P1347">
            <v>172.5</v>
          </cell>
        </row>
        <row r="1348">
          <cell r="A1348">
            <v>1927820.0000002747</v>
          </cell>
          <cell r="B1348">
            <v>40778.312731481485</v>
          </cell>
          <cell r="C1348">
            <v>40778.312731481485</v>
          </cell>
          <cell r="D1348">
            <v>114.30000305175781</v>
          </cell>
          <cell r="G1348">
            <v>882861.00000031292</v>
          </cell>
          <cell r="H1348">
            <v>40766.218298611115</v>
          </cell>
          <cell r="I1348">
            <v>40766.218298611115</v>
          </cell>
          <cell r="J1348">
            <v>132.80000305175781</v>
          </cell>
          <cell r="M1348">
            <v>2052214.9999999674</v>
          </cell>
          <cell r="N1348">
            <v>40779.752488425926</v>
          </cell>
          <cell r="O1348">
            <v>40779.752488425926</v>
          </cell>
          <cell r="P1348">
            <v>152</v>
          </cell>
        </row>
        <row r="1349">
          <cell r="A1349">
            <v>1928250.9999998147</v>
          </cell>
          <cell r="B1349">
            <v>40778.317719907405</v>
          </cell>
          <cell r="C1349">
            <v>40778.317719907405</v>
          </cell>
          <cell r="D1349">
            <v>146.40000915527344</v>
          </cell>
          <cell r="G1349">
            <v>884660.99999989383</v>
          </cell>
          <cell r="H1349">
            <v>40766.239131944443</v>
          </cell>
          <cell r="I1349">
            <v>40766.239131944443</v>
          </cell>
          <cell r="J1349">
            <v>133.19999694824219</v>
          </cell>
          <cell r="M1349">
            <v>2053071.0000001593</v>
          </cell>
          <cell r="N1349">
            <v>40779.762395833335</v>
          </cell>
          <cell r="O1349">
            <v>40779.762395833335</v>
          </cell>
          <cell r="P1349">
            <v>146.19999694824219</v>
          </cell>
        </row>
        <row r="1350">
          <cell r="A1350">
            <v>1928857.0000000298</v>
          </cell>
          <cell r="B1350">
            <v>40778.324733796297</v>
          </cell>
          <cell r="C1350">
            <v>40778.324733796297</v>
          </cell>
          <cell r="D1350">
            <v>147.5</v>
          </cell>
          <cell r="G1350">
            <v>886461.00000010338</v>
          </cell>
          <cell r="H1350">
            <v>40766.259965277779</v>
          </cell>
          <cell r="I1350">
            <v>40766.259965277779</v>
          </cell>
          <cell r="J1350">
            <v>130.10000610351562</v>
          </cell>
          <cell r="M1350">
            <v>2054870.9999997402</v>
          </cell>
          <cell r="N1350">
            <v>40779.783229166664</v>
          </cell>
          <cell r="O1350">
            <v>40779.783229166664</v>
          </cell>
          <cell r="P1350">
            <v>142.10000610351562</v>
          </cell>
        </row>
        <row r="1351">
          <cell r="A1351">
            <v>1930657.0000002393</v>
          </cell>
          <cell r="B1351">
            <v>40778.345567129632</v>
          </cell>
          <cell r="C1351">
            <v>40778.345567129632</v>
          </cell>
          <cell r="D1351">
            <v>163.19999694824219</v>
          </cell>
          <cell r="G1351">
            <v>887653.00000025891</v>
          </cell>
          <cell r="H1351">
            <v>40766.273761574077</v>
          </cell>
          <cell r="I1351">
            <v>40766.273761574077</v>
          </cell>
          <cell r="J1351">
            <v>111.59999847412109</v>
          </cell>
          <cell r="M1351">
            <v>2056670.9999999497</v>
          </cell>
          <cell r="N1351">
            <v>40779.804062499999</v>
          </cell>
          <cell r="O1351">
            <v>40779.804062499999</v>
          </cell>
          <cell r="P1351">
            <v>137.69999694824219</v>
          </cell>
        </row>
        <row r="1352">
          <cell r="A1352">
            <v>1932458.000000054</v>
          </cell>
          <cell r="B1352">
            <v>40778.366412037038</v>
          </cell>
          <cell r="C1352">
            <v>40778.366412037038</v>
          </cell>
          <cell r="D1352">
            <v>151.10000610351562</v>
          </cell>
          <cell r="G1352">
            <v>887663.99999968708</v>
          </cell>
          <cell r="H1352">
            <v>40766.273888888885</v>
          </cell>
          <cell r="I1352">
            <v>40766.273888888885</v>
          </cell>
          <cell r="J1352">
            <v>130.69999694824219</v>
          </cell>
          <cell r="M1352">
            <v>2058471.0000001593</v>
          </cell>
          <cell r="N1352">
            <v>40779.824895833335</v>
          </cell>
          <cell r="O1352">
            <v>40779.824895833335</v>
          </cell>
          <cell r="P1352">
            <v>131.69999694824219</v>
          </cell>
        </row>
        <row r="1353">
          <cell r="A1353">
            <v>1932708.0000000307</v>
          </cell>
          <cell r="B1353">
            <v>40778.369305555556</v>
          </cell>
          <cell r="C1353">
            <v>40778.369305555556</v>
          </cell>
          <cell r="D1353">
            <v>182</v>
          </cell>
          <cell r="G1353">
            <v>887873.00000013784</v>
          </cell>
          <cell r="H1353">
            <v>40766.276307870372</v>
          </cell>
          <cell r="I1353">
            <v>40766.276307870372</v>
          </cell>
          <cell r="J1353">
            <v>117.5</v>
          </cell>
          <cell r="M1353">
            <v>2060271.9999999739</v>
          </cell>
          <cell r="N1353">
            <v>40779.84574074074</v>
          </cell>
          <cell r="O1353">
            <v>40779.84574074074</v>
          </cell>
          <cell r="P1353">
            <v>138.19999694824219</v>
          </cell>
        </row>
        <row r="1354">
          <cell r="A1354">
            <v>1934258.0000002636</v>
          </cell>
          <cell r="B1354">
            <v>40778.387245370373</v>
          </cell>
          <cell r="C1354">
            <v>40778.387245370373</v>
          </cell>
          <cell r="D1354">
            <v>185.80000305175781</v>
          </cell>
          <cell r="G1354">
            <v>887905.00000007451</v>
          </cell>
          <cell r="H1354">
            <v>40766.276678240742</v>
          </cell>
          <cell r="I1354">
            <v>40766.276678240742</v>
          </cell>
          <cell r="J1354">
            <v>134.10000610351562</v>
          </cell>
          <cell r="M1354">
            <v>2062072.0000001835</v>
          </cell>
          <cell r="N1354">
            <v>40779.866574074076</v>
          </cell>
          <cell r="O1354">
            <v>40779.866574074076</v>
          </cell>
          <cell r="P1354">
            <v>152.69999694824219</v>
          </cell>
        </row>
        <row r="1355">
          <cell r="A1355">
            <v>1936057.9999998445</v>
          </cell>
          <cell r="B1355">
            <v>40778.408078703702</v>
          </cell>
          <cell r="C1355">
            <v>40778.408078703702</v>
          </cell>
          <cell r="D1355">
            <v>188.30000305175781</v>
          </cell>
          <cell r="G1355">
            <v>888032.99999982119</v>
          </cell>
          <cell r="H1355">
            <v>40766.27815972222</v>
          </cell>
          <cell r="I1355">
            <v>40766.27815972222</v>
          </cell>
          <cell r="J1355">
            <v>116.90000152587891</v>
          </cell>
          <cell r="M1355">
            <v>2063871.9999997644</v>
          </cell>
          <cell r="N1355">
            <v>40779.887407407405</v>
          </cell>
          <cell r="O1355">
            <v>40779.887407407405</v>
          </cell>
          <cell r="P1355">
            <v>152.69999694824219</v>
          </cell>
        </row>
        <row r="1356">
          <cell r="A1356">
            <v>1937858.000000054</v>
          </cell>
          <cell r="B1356">
            <v>40778.428912037038</v>
          </cell>
          <cell r="C1356">
            <v>40778.428912037038</v>
          </cell>
          <cell r="D1356">
            <v>194.30000305175781</v>
          </cell>
          <cell r="G1356">
            <v>888045.00000011176</v>
          </cell>
          <cell r="H1356">
            <v>40766.278298611112</v>
          </cell>
          <cell r="I1356">
            <v>40766.278298611112</v>
          </cell>
          <cell r="J1356">
            <v>130.90000915527344</v>
          </cell>
          <cell r="M1356">
            <v>2065671.9999999739</v>
          </cell>
          <cell r="N1356">
            <v>40779.90824074074</v>
          </cell>
          <cell r="O1356">
            <v>40779.90824074074</v>
          </cell>
          <cell r="P1356">
            <v>162.60000610351562</v>
          </cell>
        </row>
        <row r="1357">
          <cell r="A1357">
            <v>1939658.0000002636</v>
          </cell>
          <cell r="B1357">
            <v>40778.449745370373</v>
          </cell>
          <cell r="C1357">
            <v>40778.449745370373</v>
          </cell>
          <cell r="D1357">
            <v>196.90000915527344</v>
          </cell>
          <cell r="G1357">
            <v>888164.99999987427</v>
          </cell>
          <cell r="H1357">
            <v>40766.279687499999</v>
          </cell>
          <cell r="I1357">
            <v>40766.279687499999</v>
          </cell>
          <cell r="J1357">
            <v>114.09999847412109</v>
          </cell>
          <cell r="M1357">
            <v>2066924.9999999302</v>
          </cell>
          <cell r="N1357">
            <v>40779.922743055555</v>
          </cell>
          <cell r="O1357">
            <v>40779.922743055555</v>
          </cell>
          <cell r="P1357">
            <v>0</v>
          </cell>
        </row>
        <row r="1358">
          <cell r="A1358">
            <v>1941457.9999998445</v>
          </cell>
          <cell r="B1358">
            <v>40778.470578703702</v>
          </cell>
          <cell r="C1358">
            <v>40778.470578703702</v>
          </cell>
          <cell r="D1358">
            <v>196.10000610351562</v>
          </cell>
          <cell r="G1358">
            <v>888180.00000023749</v>
          </cell>
          <cell r="H1358">
            <v>40766.279861111114</v>
          </cell>
          <cell r="I1358">
            <v>40766.279861111114</v>
          </cell>
          <cell r="J1358">
            <v>128.80000305175781</v>
          </cell>
          <cell r="M1358">
            <v>2067472.0000001835</v>
          </cell>
          <cell r="N1358">
            <v>40779.929074074076</v>
          </cell>
          <cell r="O1358">
            <v>40779.929074074076</v>
          </cell>
          <cell r="P1358">
            <v>0</v>
          </cell>
        </row>
        <row r="1359">
          <cell r="A1359">
            <v>1943259.0000002878</v>
          </cell>
          <cell r="B1359">
            <v>40778.491423611114</v>
          </cell>
          <cell r="C1359">
            <v>40778.491423611114</v>
          </cell>
          <cell r="D1359">
            <v>183</v>
          </cell>
          <cell r="G1359">
            <v>888261.99999991804</v>
          </cell>
          <cell r="H1359">
            <v>40766.280810185184</v>
          </cell>
          <cell r="I1359">
            <v>40766.280810185184</v>
          </cell>
          <cell r="J1359">
            <v>132.40000915527344</v>
          </cell>
          <cell r="M1359">
            <v>2069271.9999997644</v>
          </cell>
          <cell r="N1359">
            <v>40779.949907407405</v>
          </cell>
          <cell r="O1359">
            <v>40779.949907407405</v>
          </cell>
          <cell r="P1359">
            <v>0</v>
          </cell>
        </row>
        <row r="1360">
          <cell r="A1360">
            <v>1945058.9999998687</v>
          </cell>
          <cell r="B1360">
            <v>40778.512256944443</v>
          </cell>
          <cell r="C1360">
            <v>40778.512256944443</v>
          </cell>
          <cell r="D1360">
            <v>176.60000610351562</v>
          </cell>
          <cell r="G1360">
            <v>888414.00000024587</v>
          </cell>
          <cell r="H1360">
            <v>40766.282569444447</v>
          </cell>
          <cell r="I1360">
            <v>40766.282569444447</v>
          </cell>
          <cell r="J1360">
            <v>113</v>
          </cell>
          <cell r="M1360">
            <v>2070212.9999997094</v>
          </cell>
          <cell r="N1360">
            <v>40779.960798611108</v>
          </cell>
          <cell r="O1360">
            <v>40779.960798611108</v>
          </cell>
          <cell r="P1360">
            <v>166.60000610351562</v>
          </cell>
        </row>
        <row r="1361">
          <cell r="A1361">
            <v>1946859.0000000782</v>
          </cell>
          <cell r="B1361">
            <v>40778.533090277779</v>
          </cell>
          <cell r="C1361">
            <v>40778.533090277779</v>
          </cell>
          <cell r="D1361">
            <v>164.40000915527344</v>
          </cell>
          <cell r="G1361">
            <v>888424.00000006892</v>
          </cell>
          <cell r="H1361">
            <v>40766.282685185186</v>
          </cell>
          <cell r="I1361">
            <v>40766.282685185186</v>
          </cell>
          <cell r="J1361">
            <v>127.70000457763672</v>
          </cell>
          <cell r="M1361">
            <v>2071071.9999999739</v>
          </cell>
          <cell r="N1361">
            <v>40779.97074074074</v>
          </cell>
          <cell r="O1361">
            <v>40779.97074074074</v>
          </cell>
          <cell r="P1361">
            <v>169</v>
          </cell>
        </row>
        <row r="1362">
          <cell r="A1362">
            <v>1948659.0000002878</v>
          </cell>
          <cell r="B1362">
            <v>40778.553923611114</v>
          </cell>
          <cell r="C1362">
            <v>40778.553923611114</v>
          </cell>
          <cell r="D1362">
            <v>160.30000305175781</v>
          </cell>
          <cell r="G1362">
            <v>888564.99999971129</v>
          </cell>
          <cell r="H1362">
            <v>40766.284317129626</v>
          </cell>
          <cell r="I1362">
            <v>40766.284317129626</v>
          </cell>
          <cell r="J1362">
            <v>110.30000305175781</v>
          </cell>
          <cell r="M1362">
            <v>2072840.0000002468</v>
          </cell>
          <cell r="N1362">
            <v>40779.991203703707</v>
          </cell>
          <cell r="O1362">
            <v>40779.991203703707</v>
          </cell>
          <cell r="P1362">
            <v>139.80000305175781</v>
          </cell>
        </row>
        <row r="1363">
          <cell r="A1363">
            <v>1950458.9999998687</v>
          </cell>
          <cell r="B1363">
            <v>40778.574756944443</v>
          </cell>
          <cell r="C1363">
            <v>40778.574756944443</v>
          </cell>
          <cell r="D1363">
            <v>165</v>
          </cell>
          <cell r="G1363">
            <v>888575.00000016298</v>
          </cell>
          <cell r="H1363">
            <v>40766.284432870372</v>
          </cell>
          <cell r="I1363">
            <v>40766.284432870372</v>
          </cell>
          <cell r="J1363">
            <v>130</v>
          </cell>
          <cell r="M1363">
            <v>2072872.9999997886</v>
          </cell>
          <cell r="N1363">
            <v>40779.991585648146</v>
          </cell>
          <cell r="O1363">
            <v>40779.991585648146</v>
          </cell>
          <cell r="P1363">
            <v>129.69999694824219</v>
          </cell>
        </row>
        <row r="1364">
          <cell r="A1364">
            <v>1952259.0000000782</v>
          </cell>
          <cell r="B1364">
            <v>40778.595590277779</v>
          </cell>
          <cell r="C1364">
            <v>40778.595590277779</v>
          </cell>
          <cell r="D1364">
            <v>162.80000305175781</v>
          </cell>
          <cell r="G1364">
            <v>888605.99999986589</v>
          </cell>
          <cell r="H1364">
            <v>40766.284791666665</v>
          </cell>
          <cell r="I1364">
            <v>40766.284791666665</v>
          </cell>
          <cell r="J1364">
            <v>113.59999847412109</v>
          </cell>
          <cell r="M1364">
            <v>2072939.0000001295</v>
          </cell>
          <cell r="N1364">
            <v>40779.992349537039</v>
          </cell>
          <cell r="O1364">
            <v>40779.992349537039</v>
          </cell>
          <cell r="P1364">
            <v>150.69999694824219</v>
          </cell>
        </row>
        <row r="1365">
          <cell r="A1365">
            <v>1954059.0000002878</v>
          </cell>
          <cell r="B1365">
            <v>40778.616423611114</v>
          </cell>
          <cell r="C1365">
            <v>40778.616423611114</v>
          </cell>
          <cell r="D1365">
            <v>164.5</v>
          </cell>
          <cell r="G1365">
            <v>888615.99999968894</v>
          </cell>
          <cell r="H1365">
            <v>40766.284907407404</v>
          </cell>
          <cell r="I1365">
            <v>40766.284907407404</v>
          </cell>
          <cell r="J1365">
            <v>135</v>
          </cell>
          <cell r="M1365">
            <v>2074672.9999999981</v>
          </cell>
          <cell r="N1365">
            <v>40780.012418981481</v>
          </cell>
          <cell r="O1365">
            <v>40780.012418981481</v>
          </cell>
          <cell r="P1365">
            <v>151.90000915527344</v>
          </cell>
        </row>
        <row r="1366">
          <cell r="A1366">
            <v>1955860.0000001024</v>
          </cell>
          <cell r="B1366">
            <v>40778.63726851852</v>
          </cell>
          <cell r="C1366">
            <v>40778.63726851852</v>
          </cell>
          <cell r="D1366">
            <v>163.30000305175781</v>
          </cell>
          <cell r="G1366">
            <v>888656.00000023842</v>
          </cell>
          <cell r="H1366">
            <v>40766.285370370373</v>
          </cell>
          <cell r="I1366">
            <v>40766.285370370373</v>
          </cell>
          <cell r="J1366">
            <v>118.70000457763672</v>
          </cell>
          <cell r="M1366">
            <v>2076473.0000002077</v>
          </cell>
          <cell r="N1366">
            <v>40780.033252314817</v>
          </cell>
          <cell r="O1366">
            <v>40780.033252314817</v>
          </cell>
          <cell r="P1366">
            <v>162.69999694824219</v>
          </cell>
        </row>
        <row r="1367">
          <cell r="A1367">
            <v>1957660.000000312</v>
          </cell>
          <cell r="B1367">
            <v>40778.658101851855</v>
          </cell>
          <cell r="C1367">
            <v>40778.658101851855</v>
          </cell>
          <cell r="D1367">
            <v>147.69999694824219</v>
          </cell>
          <cell r="G1367">
            <v>888734.00000024121</v>
          </cell>
          <cell r="H1367">
            <v>40766.286273148151</v>
          </cell>
          <cell r="I1367">
            <v>40766.286273148151</v>
          </cell>
          <cell r="J1367">
            <v>131.69999694824219</v>
          </cell>
          <cell r="M1367">
            <v>2078272.9999997886</v>
          </cell>
          <cell r="N1367">
            <v>40780.054085648146</v>
          </cell>
          <cell r="O1367">
            <v>40780.054085648146</v>
          </cell>
          <cell r="P1367">
            <v>175.10000610351562</v>
          </cell>
        </row>
        <row r="1368">
          <cell r="A1368">
            <v>1959459.9999998929</v>
          </cell>
          <cell r="B1368">
            <v>40778.678935185184</v>
          </cell>
          <cell r="C1368">
            <v>40778.678935185184</v>
          </cell>
          <cell r="D1368">
            <v>148.69999694824219</v>
          </cell>
          <cell r="G1368">
            <v>888785.00000021886</v>
          </cell>
          <cell r="H1368">
            <v>40766.286863425928</v>
          </cell>
          <cell r="I1368">
            <v>40766.286863425928</v>
          </cell>
          <cell r="J1368">
            <v>110.20000457763672</v>
          </cell>
          <cell r="M1368">
            <v>2080072.9999999981</v>
          </cell>
          <cell r="N1368">
            <v>40780.074918981481</v>
          </cell>
          <cell r="O1368">
            <v>40780.074918981481</v>
          </cell>
          <cell r="P1368">
            <v>180.19999694824219</v>
          </cell>
        </row>
        <row r="1369">
          <cell r="A1369">
            <v>1961260.0000001024</v>
          </cell>
          <cell r="B1369">
            <v>40778.69976851852</v>
          </cell>
          <cell r="C1369">
            <v>40778.69976851852</v>
          </cell>
          <cell r="D1369">
            <v>155.90000915527344</v>
          </cell>
          <cell r="G1369">
            <v>888796.00000027567</v>
          </cell>
          <cell r="H1369">
            <v>40766.286990740744</v>
          </cell>
          <cell r="I1369">
            <v>40766.286990740744</v>
          </cell>
          <cell r="J1369">
            <v>132.30000305175781</v>
          </cell>
          <cell r="M1369">
            <v>2081873.0000002077</v>
          </cell>
          <cell r="N1369">
            <v>40780.095752314817</v>
          </cell>
          <cell r="O1369">
            <v>40780.095752314817</v>
          </cell>
          <cell r="P1369">
            <v>183</v>
          </cell>
        </row>
        <row r="1370">
          <cell r="A1370">
            <v>1963060.000000312</v>
          </cell>
          <cell r="B1370">
            <v>40778.720601851855</v>
          </cell>
          <cell r="C1370">
            <v>40778.720601851855</v>
          </cell>
          <cell r="D1370">
            <v>149.60000610351562</v>
          </cell>
          <cell r="G1370">
            <v>888806.99999970384</v>
          </cell>
          <cell r="H1370">
            <v>40766.287118055552</v>
          </cell>
          <cell r="I1370">
            <v>40766.287118055552</v>
          </cell>
          <cell r="J1370">
            <v>117.20000457763672</v>
          </cell>
          <cell r="M1370">
            <v>2083003.9999999339</v>
          </cell>
          <cell r="N1370">
            <v>40780.108842592592</v>
          </cell>
          <cell r="O1370">
            <v>40780.108842592592</v>
          </cell>
          <cell r="P1370">
            <v>203.80000305175781</v>
          </cell>
        </row>
        <row r="1371">
          <cell r="A1371">
            <v>1964859.9999998929</v>
          </cell>
          <cell r="B1371">
            <v>40778.741435185184</v>
          </cell>
          <cell r="C1371">
            <v>40778.741435185184</v>
          </cell>
          <cell r="D1371">
            <v>156.10000610351562</v>
          </cell>
          <cell r="G1371">
            <v>888889.00000001304</v>
          </cell>
          <cell r="H1371">
            <v>40766.28806712963</v>
          </cell>
          <cell r="I1371">
            <v>40766.28806712963</v>
          </cell>
          <cell r="J1371">
            <v>134</v>
          </cell>
          <cell r="M1371">
            <v>2083018.0000000633</v>
          </cell>
          <cell r="N1371">
            <v>40780.10900462963</v>
          </cell>
          <cell r="O1371">
            <v>40780.10900462963</v>
          </cell>
          <cell r="P1371">
            <v>227.90000915527344</v>
          </cell>
        </row>
        <row r="1372">
          <cell r="A1372">
            <v>1966254.9999997253</v>
          </cell>
          <cell r="B1372">
            <v>40778.757581018515</v>
          </cell>
          <cell r="C1372">
            <v>40778.757581018515</v>
          </cell>
          <cell r="D1372">
            <v>186.10000610351562</v>
          </cell>
          <cell r="G1372">
            <v>888925.00000025611</v>
          </cell>
          <cell r="H1372">
            <v>40766.288483796299</v>
          </cell>
          <cell r="I1372">
            <v>40766.288483796299</v>
          </cell>
          <cell r="J1372">
            <v>119.30000305175781</v>
          </cell>
          <cell r="M1372">
            <v>2083221.9999999739</v>
          </cell>
          <cell r="N1372">
            <v>40780.11136574074</v>
          </cell>
          <cell r="O1372">
            <v>40780.11136574074</v>
          </cell>
          <cell r="P1372">
            <v>207.60000610351562</v>
          </cell>
        </row>
        <row r="1373">
          <cell r="A1373">
            <v>1966660.9999997076</v>
          </cell>
          <cell r="B1373">
            <v>40778.762280092589</v>
          </cell>
          <cell r="C1373">
            <v>40778.762280092589</v>
          </cell>
          <cell r="D1373">
            <v>196.40000915527344</v>
          </cell>
          <cell r="G1373">
            <v>889025.99999997765</v>
          </cell>
          <cell r="H1373">
            <v>40766.289652777778</v>
          </cell>
          <cell r="I1373">
            <v>40766.289652777778</v>
          </cell>
          <cell r="J1373">
            <v>133.19999694824219</v>
          </cell>
          <cell r="M1373">
            <v>2083674.0000000224</v>
          </cell>
          <cell r="N1373">
            <v>40780.116597222222</v>
          </cell>
          <cell r="O1373">
            <v>40780.116597222222</v>
          </cell>
          <cell r="P1373">
            <v>207.40000915527344</v>
          </cell>
        </row>
        <row r="1374">
          <cell r="A1374">
            <v>1968460.9999999171</v>
          </cell>
          <cell r="B1374">
            <v>40778.783113425925</v>
          </cell>
          <cell r="C1374">
            <v>40778.783113425925</v>
          </cell>
          <cell r="D1374">
            <v>212.90000915527344</v>
          </cell>
          <cell r="G1374">
            <v>889103.99999998044</v>
          </cell>
          <cell r="H1374">
            <v>40766.290555555555</v>
          </cell>
          <cell r="I1374">
            <v>40766.290555555555</v>
          </cell>
          <cell r="J1374">
            <v>112.30000305175781</v>
          </cell>
          <cell r="M1374">
            <v>2085474.0000002319</v>
          </cell>
          <cell r="N1374">
            <v>40780.137430555558</v>
          </cell>
          <cell r="O1374">
            <v>40780.137430555558</v>
          </cell>
          <cell r="P1374">
            <v>206.60000610351562</v>
          </cell>
        </row>
        <row r="1375">
          <cell r="A1375">
            <v>1970261.0000001267</v>
          </cell>
          <cell r="B1375">
            <v>40778.803946759261</v>
          </cell>
          <cell r="C1375">
            <v>40778.803946759261</v>
          </cell>
          <cell r="D1375">
            <v>221.80000305175781</v>
          </cell>
          <cell r="G1375">
            <v>889116.00000027101</v>
          </cell>
          <cell r="H1375">
            <v>40766.290694444448</v>
          </cell>
          <cell r="I1375">
            <v>40766.290694444448</v>
          </cell>
          <cell r="J1375">
            <v>128.30000305175781</v>
          </cell>
          <cell r="M1375">
            <v>2087273.9999998128</v>
          </cell>
          <cell r="N1375">
            <v>40780.158263888887</v>
          </cell>
          <cell r="O1375">
            <v>40780.158263888887</v>
          </cell>
          <cell r="P1375">
            <v>214.5</v>
          </cell>
        </row>
        <row r="1376">
          <cell r="A1376">
            <v>1971641.9999998296</v>
          </cell>
          <cell r="B1376">
            <v>40778.819930555554</v>
          </cell>
          <cell r="C1376">
            <v>40778.819930555554</v>
          </cell>
          <cell r="D1376">
            <v>252.5</v>
          </cell>
          <cell r="G1376">
            <v>889148.00000020768</v>
          </cell>
          <cell r="H1376">
            <v>40766.291064814817</v>
          </cell>
          <cell r="I1376">
            <v>40766.291064814817</v>
          </cell>
          <cell r="J1376">
            <v>113.5</v>
          </cell>
          <cell r="M1376">
            <v>2089074.0000000224</v>
          </cell>
          <cell r="N1376">
            <v>40780.179097222222</v>
          </cell>
          <cell r="O1376">
            <v>40780.179097222222</v>
          </cell>
          <cell r="P1376">
            <v>217.90000915527344</v>
          </cell>
        </row>
        <row r="1377">
          <cell r="A1377">
            <v>1972060.9999997076</v>
          </cell>
          <cell r="B1377">
            <v>40778.824780092589</v>
          </cell>
          <cell r="C1377">
            <v>40778.824780092589</v>
          </cell>
          <cell r="D1377">
            <v>250.5</v>
          </cell>
          <cell r="G1377">
            <v>889161.9999997085</v>
          </cell>
          <cell r="H1377">
            <v>40766.291226851848</v>
          </cell>
          <cell r="I1377">
            <v>40766.291226851848</v>
          </cell>
          <cell r="J1377">
            <v>134</v>
          </cell>
          <cell r="M1377">
            <v>2090874.0000002319</v>
          </cell>
          <cell r="N1377">
            <v>40780.199930555558</v>
          </cell>
          <cell r="O1377">
            <v>40780.199930555558</v>
          </cell>
          <cell r="P1377">
            <v>220</v>
          </cell>
        </row>
        <row r="1378">
          <cell r="A1378">
            <v>1973860.9999999171</v>
          </cell>
          <cell r="B1378">
            <v>40778.845613425925</v>
          </cell>
          <cell r="C1378">
            <v>40778.845613425925</v>
          </cell>
          <cell r="D1378">
            <v>258.80001831054687</v>
          </cell>
          <cell r="G1378">
            <v>889172.99999976531</v>
          </cell>
          <cell r="H1378">
            <v>40766.291354166664</v>
          </cell>
          <cell r="I1378">
            <v>40766.291354166664</v>
          </cell>
          <cell r="J1378">
            <v>115.70000457763672</v>
          </cell>
          <cell r="M1378">
            <v>2092673.9999998128</v>
          </cell>
          <cell r="N1378">
            <v>40780.220763888887</v>
          </cell>
          <cell r="O1378">
            <v>40780.220763888887</v>
          </cell>
          <cell r="P1378">
            <v>216.5</v>
          </cell>
        </row>
        <row r="1379">
          <cell r="A1379">
            <v>1975661.9999997318</v>
          </cell>
          <cell r="B1379">
            <v>40778.86645833333</v>
          </cell>
          <cell r="C1379">
            <v>40778.86645833333</v>
          </cell>
          <cell r="D1379">
            <v>240.80000305175781</v>
          </cell>
          <cell r="G1379">
            <v>889205.99999993574</v>
          </cell>
          <cell r="H1379">
            <v>40766.29173611111</v>
          </cell>
          <cell r="I1379">
            <v>40766.29173611111</v>
          </cell>
          <cell r="J1379">
            <v>130.60000610351562</v>
          </cell>
          <cell r="M1379">
            <v>2094063.9999997336</v>
          </cell>
          <cell r="N1379">
            <v>40780.236851851849</v>
          </cell>
          <cell r="O1379">
            <v>40780.236851851849</v>
          </cell>
          <cell r="P1379">
            <v>162.40000915527344</v>
          </cell>
        </row>
        <row r="1380">
          <cell r="A1380">
            <v>1977461.9999999413</v>
          </cell>
          <cell r="B1380">
            <v>40778.887291666666</v>
          </cell>
          <cell r="C1380">
            <v>40778.887291666666</v>
          </cell>
          <cell r="D1380">
            <v>227.60000610351562</v>
          </cell>
          <cell r="G1380">
            <v>889226.00000021048</v>
          </cell>
          <cell r="H1380">
            <v>40766.291967592595</v>
          </cell>
          <cell r="I1380">
            <v>40766.291967592595</v>
          </cell>
          <cell r="J1380">
            <v>114.30000305175781</v>
          </cell>
          <cell r="M1380">
            <v>2094474.0000000224</v>
          </cell>
          <cell r="N1380">
            <v>40780.241597222222</v>
          </cell>
          <cell r="O1380">
            <v>40780.241597222222</v>
          </cell>
          <cell r="P1380">
            <v>159.40000915527344</v>
          </cell>
        </row>
        <row r="1381">
          <cell r="A1381">
            <v>1979262.0000001509</v>
          </cell>
          <cell r="B1381">
            <v>40778.908125000002</v>
          </cell>
          <cell r="C1381">
            <v>40778.908125000002</v>
          </cell>
          <cell r="D1381">
            <v>215.40000915527344</v>
          </cell>
          <cell r="G1381">
            <v>889237.00000026729</v>
          </cell>
          <cell r="H1381">
            <v>40766.292094907411</v>
          </cell>
          <cell r="I1381">
            <v>40766.292094907411</v>
          </cell>
          <cell r="J1381">
            <v>132.40000915527344</v>
          </cell>
          <cell r="M1381">
            <v>2096274.999999837</v>
          </cell>
          <cell r="N1381">
            <v>40780.262442129628</v>
          </cell>
          <cell r="O1381">
            <v>40780.262442129628</v>
          </cell>
          <cell r="P1381">
            <v>160.80000305175781</v>
          </cell>
        </row>
        <row r="1382">
          <cell r="A1382">
            <v>1981061.9999997318</v>
          </cell>
          <cell r="B1382">
            <v>40778.92895833333</v>
          </cell>
          <cell r="C1382">
            <v>40778.92895833333</v>
          </cell>
          <cell r="D1382">
            <v>205.10000610351562</v>
          </cell>
          <cell r="G1382">
            <v>889247.99999969546</v>
          </cell>
          <cell r="H1382">
            <v>40766.292222222219</v>
          </cell>
          <cell r="I1382">
            <v>40766.292222222219</v>
          </cell>
          <cell r="J1382">
            <v>114.20000457763672</v>
          </cell>
          <cell r="M1382">
            <v>2098075.0000000466</v>
          </cell>
          <cell r="N1382">
            <v>40780.283275462964</v>
          </cell>
          <cell r="O1382">
            <v>40780.283275462964</v>
          </cell>
          <cell r="P1382">
            <v>178.69999694824219</v>
          </cell>
        </row>
        <row r="1383">
          <cell r="A1383">
            <v>1982861.9999999413</v>
          </cell>
          <cell r="B1383">
            <v>40778.949791666666</v>
          </cell>
          <cell r="C1383">
            <v>40778.949791666666</v>
          </cell>
          <cell r="D1383">
            <v>196.40000915527344</v>
          </cell>
          <cell r="G1383">
            <v>889269.99999980908</v>
          </cell>
          <cell r="H1383">
            <v>40766.29247685185</v>
          </cell>
          <cell r="I1383">
            <v>40766.29247685185</v>
          </cell>
          <cell r="J1383">
            <v>129.40000915527344</v>
          </cell>
          <cell r="M1383">
            <v>2099875.0000002561</v>
          </cell>
          <cell r="N1383">
            <v>40780.304108796299</v>
          </cell>
          <cell r="O1383">
            <v>40780.304108796299</v>
          </cell>
          <cell r="P1383">
            <v>189.5</v>
          </cell>
        </row>
        <row r="1384">
          <cell r="A1384">
            <v>1984662.0000001509</v>
          </cell>
          <cell r="B1384">
            <v>40778.970625000002</v>
          </cell>
          <cell r="C1384">
            <v>40778.970625000002</v>
          </cell>
          <cell r="D1384">
            <v>184.5</v>
          </cell>
          <cell r="G1384">
            <v>889283.99999993853</v>
          </cell>
          <cell r="H1384">
            <v>40766.292638888888</v>
          </cell>
          <cell r="I1384">
            <v>40766.292638888888</v>
          </cell>
          <cell r="J1384">
            <v>113.20000457763672</v>
          </cell>
          <cell r="M1384">
            <v>2101674.999999837</v>
          </cell>
          <cell r="N1384">
            <v>40780.324942129628</v>
          </cell>
          <cell r="O1384">
            <v>40780.324942129628</v>
          </cell>
          <cell r="P1384">
            <v>180.5</v>
          </cell>
        </row>
        <row r="1385">
          <cell r="A1385">
            <v>1985972.9999998352</v>
          </cell>
          <cell r="B1385">
            <v>40778.985798611109</v>
          </cell>
          <cell r="C1385">
            <v>40778.985798611109</v>
          </cell>
          <cell r="D1385">
            <v>154.5</v>
          </cell>
          <cell r="G1385">
            <v>889294.99999999534</v>
          </cell>
          <cell r="H1385">
            <v>40766.292766203704</v>
          </cell>
          <cell r="I1385">
            <v>40766.292766203704</v>
          </cell>
          <cell r="J1385">
            <v>126.70000457763672</v>
          </cell>
          <cell r="M1385">
            <v>2103169.9999997858</v>
          </cell>
          <cell r="N1385">
            <v>40780.342245370368</v>
          </cell>
          <cell r="O1385">
            <v>40780.342245370368</v>
          </cell>
          <cell r="P1385">
            <v>200.90000915527344</v>
          </cell>
        </row>
        <row r="1386">
          <cell r="A1386">
            <v>1986464.9999998044</v>
          </cell>
          <cell r="B1386">
            <v>40778.991493055553</v>
          </cell>
          <cell r="C1386">
            <v>40778.991493055553</v>
          </cell>
          <cell r="D1386">
            <v>156.90000915527344</v>
          </cell>
          <cell r="G1386">
            <v>889306.00000005215</v>
          </cell>
          <cell r="H1386">
            <v>40766.292893518519</v>
          </cell>
          <cell r="I1386">
            <v>40766.292893518519</v>
          </cell>
          <cell r="J1386">
            <v>107.59999847412109</v>
          </cell>
          <cell r="M1386">
            <v>2103374.9999999302</v>
          </cell>
          <cell r="N1386">
            <v>40780.344618055555</v>
          </cell>
          <cell r="O1386">
            <v>40780.344618055555</v>
          </cell>
          <cell r="P1386">
            <v>180.90000915527344</v>
          </cell>
        </row>
        <row r="1387">
          <cell r="A1387">
            <v>1988265.000000014</v>
          </cell>
          <cell r="B1387">
            <v>40779.012326388889</v>
          </cell>
          <cell r="C1387">
            <v>40779.012326388889</v>
          </cell>
          <cell r="D1387">
            <v>154.10000610351562</v>
          </cell>
          <cell r="G1387">
            <v>889317.00000010896</v>
          </cell>
          <cell r="H1387">
            <v>40766.293020833335</v>
          </cell>
          <cell r="I1387">
            <v>40766.293020833335</v>
          </cell>
          <cell r="J1387">
            <v>131.60000610351562</v>
          </cell>
          <cell r="M1387">
            <v>2103475.0000000466</v>
          </cell>
          <cell r="N1387">
            <v>40780.345775462964</v>
          </cell>
          <cell r="O1387">
            <v>40780.345775462964</v>
          </cell>
          <cell r="P1387">
            <v>180.19999694824219</v>
          </cell>
        </row>
        <row r="1388">
          <cell r="A1388">
            <v>1990065.9999998286</v>
          </cell>
          <cell r="B1388">
            <v>40779.033171296294</v>
          </cell>
          <cell r="C1388">
            <v>40779.033171296294</v>
          </cell>
          <cell r="D1388">
            <v>146.69999694824219</v>
          </cell>
          <cell r="G1388">
            <v>889363.00000017509</v>
          </cell>
          <cell r="H1388">
            <v>40766.293553240743</v>
          </cell>
          <cell r="I1388">
            <v>40766.293553240743</v>
          </cell>
          <cell r="J1388">
            <v>108.30000305175781</v>
          </cell>
          <cell r="M1388">
            <v>2105275.9999998612</v>
          </cell>
          <cell r="N1388">
            <v>40780.366620370369</v>
          </cell>
          <cell r="O1388">
            <v>40780.366620370369</v>
          </cell>
          <cell r="P1388">
            <v>161.80000305175781</v>
          </cell>
        </row>
        <row r="1389">
          <cell r="A1389">
            <v>1990928.0000001658</v>
          </cell>
          <cell r="B1389">
            <v>40779.04314814815</v>
          </cell>
          <cell r="C1389">
            <v>40779.04314814815</v>
          </cell>
          <cell r="D1389">
            <v>73.400001525878906</v>
          </cell>
          <cell r="G1389">
            <v>889390.00000020023</v>
          </cell>
          <cell r="H1389">
            <v>40766.293865740743</v>
          </cell>
          <cell r="I1389">
            <v>40766.293865740743</v>
          </cell>
          <cell r="J1389">
            <v>122.70000457763672</v>
          </cell>
          <cell r="M1389">
            <v>2106030.9999997029</v>
          </cell>
          <cell r="N1389">
            <v>40780.375358796293</v>
          </cell>
          <cell r="O1389">
            <v>40780.375358796293</v>
          </cell>
          <cell r="P1389">
            <v>183.19999694824219</v>
          </cell>
        </row>
        <row r="1390">
          <cell r="A1390">
            <v>1991867.0000002719</v>
          </cell>
          <cell r="B1390">
            <v>40779.054016203707</v>
          </cell>
          <cell r="C1390">
            <v>40779.054016203707</v>
          </cell>
          <cell r="D1390">
            <v>52.200000762939453</v>
          </cell>
          <cell r="G1390">
            <v>889433.00000019372</v>
          </cell>
          <cell r="H1390">
            <v>40766.294363425928</v>
          </cell>
          <cell r="I1390">
            <v>40766.294363425928</v>
          </cell>
          <cell r="J1390">
            <v>139.10000610351562</v>
          </cell>
          <cell r="M1390">
            <v>2107077.0000003045</v>
          </cell>
          <cell r="N1390">
            <v>40780.387465277781</v>
          </cell>
          <cell r="O1390">
            <v>40780.387465277781</v>
          </cell>
          <cell r="P1390">
            <v>170.80000305175781</v>
          </cell>
        </row>
        <row r="1391">
          <cell r="A1391">
            <v>1993666.9999998529</v>
          </cell>
          <cell r="B1391">
            <v>40779.074849537035</v>
          </cell>
          <cell r="C1391">
            <v>40779.074849537035</v>
          </cell>
          <cell r="D1391">
            <v>44.200000762939453</v>
          </cell>
          <cell r="G1391">
            <v>889516.99999971315</v>
          </cell>
          <cell r="H1391">
            <v>40766.295335648145</v>
          </cell>
          <cell r="I1391">
            <v>40766.295335648145</v>
          </cell>
          <cell r="J1391">
            <v>123.5</v>
          </cell>
          <cell r="M1391">
            <v>2108876.9999998854</v>
          </cell>
          <cell r="N1391">
            <v>40780.40829861111</v>
          </cell>
          <cell r="O1391">
            <v>40780.40829861111</v>
          </cell>
          <cell r="P1391">
            <v>178.5</v>
          </cell>
        </row>
        <row r="1392">
          <cell r="A1392">
            <v>1995468.0000002962</v>
          </cell>
          <cell r="B1392">
            <v>40779.095694444448</v>
          </cell>
          <cell r="C1392">
            <v>40779.095694444448</v>
          </cell>
          <cell r="D1392">
            <v>32.799999237060547</v>
          </cell>
          <cell r="G1392">
            <v>889619.99999990221</v>
          </cell>
          <cell r="H1392">
            <v>40766.296527777777</v>
          </cell>
          <cell r="I1392">
            <v>40766.296527777777</v>
          </cell>
          <cell r="J1392">
            <v>110.09999847412109</v>
          </cell>
          <cell r="M1392">
            <v>2110677.000000095</v>
          </cell>
          <cell r="N1392">
            <v>40780.429131944446</v>
          </cell>
          <cell r="O1392">
            <v>40780.429131944446</v>
          </cell>
          <cell r="P1392">
            <v>176.69999694824219</v>
          </cell>
        </row>
        <row r="1393">
          <cell r="A1393">
            <v>1997267.9999998771</v>
          </cell>
          <cell r="B1393">
            <v>40779.116527777776</v>
          </cell>
          <cell r="C1393">
            <v>40779.116527777776</v>
          </cell>
          <cell r="D1393">
            <v>28.100000381469727</v>
          </cell>
          <cell r="G1393">
            <v>889691.99999975972</v>
          </cell>
          <cell r="H1393">
            <v>40766.297361111108</v>
          </cell>
          <cell r="I1393">
            <v>40766.297361111108</v>
          </cell>
          <cell r="J1393">
            <v>128.90000915527344</v>
          </cell>
          <cell r="M1393">
            <v>2112477.0000003045</v>
          </cell>
          <cell r="N1393">
            <v>40780.449965277781</v>
          </cell>
          <cell r="O1393">
            <v>40780.449965277781</v>
          </cell>
          <cell r="P1393">
            <v>173.5</v>
          </cell>
        </row>
        <row r="1394">
          <cell r="A1394">
            <v>1999068.9999996917</v>
          </cell>
          <cell r="B1394">
            <v>40779.137372685182</v>
          </cell>
          <cell r="C1394">
            <v>40779.137372685182</v>
          </cell>
          <cell r="D1394">
            <v>24.700000762939453</v>
          </cell>
          <cell r="G1394">
            <v>889729.00000023656</v>
          </cell>
          <cell r="H1394">
            <v>40766.297789351855</v>
          </cell>
          <cell r="I1394">
            <v>40766.297789351855</v>
          </cell>
          <cell r="J1394">
            <v>108.90000152587891</v>
          </cell>
          <cell r="M1394">
            <v>2114276.9999998854</v>
          </cell>
          <cell r="N1394">
            <v>40780.47079861111</v>
          </cell>
          <cell r="O1394">
            <v>40780.47079861111</v>
          </cell>
          <cell r="P1394">
            <v>166.90000915527344</v>
          </cell>
        </row>
        <row r="1395">
          <cell r="A1395">
            <v>2000870.000000135</v>
          </cell>
          <cell r="B1395">
            <v>40779.158217592594</v>
          </cell>
          <cell r="C1395">
            <v>40779.158217592594</v>
          </cell>
          <cell r="D1395">
            <v>29.30000114440918</v>
          </cell>
          <cell r="G1395">
            <v>889786.99999996461</v>
          </cell>
          <cell r="H1395">
            <v>40766.298460648148</v>
          </cell>
          <cell r="I1395">
            <v>40766.298460648148</v>
          </cell>
          <cell r="J1395">
            <v>130.90000915527344</v>
          </cell>
          <cell r="M1395">
            <v>2116077.000000095</v>
          </cell>
          <cell r="N1395">
            <v>40780.491631944446</v>
          </cell>
          <cell r="O1395">
            <v>40780.491631944446</v>
          </cell>
          <cell r="P1395">
            <v>163.90000915527344</v>
          </cell>
        </row>
        <row r="1396">
          <cell r="A1396">
            <v>2001032.999999891</v>
          </cell>
          <cell r="B1396">
            <v>40779.160104166665</v>
          </cell>
          <cell r="C1396">
            <v>40779.160104166665</v>
          </cell>
          <cell r="D1396">
            <v>73.200004577636719</v>
          </cell>
          <cell r="G1396">
            <v>889802.99999993294</v>
          </cell>
          <cell r="H1396">
            <v>40766.298645833333</v>
          </cell>
          <cell r="I1396">
            <v>40766.298645833333</v>
          </cell>
          <cell r="J1396">
            <v>117.80000305175781</v>
          </cell>
          <cell r="M1396">
            <v>2117877.9999999097</v>
          </cell>
          <cell r="N1396">
            <v>40780.512476851851</v>
          </cell>
          <cell r="O1396">
            <v>40780.512476851851</v>
          </cell>
          <cell r="P1396">
            <v>164.30000305175781</v>
          </cell>
        </row>
        <row r="1397">
          <cell r="A1397">
            <v>2001072.0000002068</v>
          </cell>
          <cell r="B1397">
            <v>40779.160555555558</v>
          </cell>
          <cell r="C1397">
            <v>40779.160555555558</v>
          </cell>
          <cell r="D1397">
            <v>104</v>
          </cell>
          <cell r="G1397">
            <v>889874.99999979045</v>
          </cell>
          <cell r="H1397">
            <v>40766.299479166664</v>
          </cell>
          <cell r="I1397">
            <v>40766.299479166664</v>
          </cell>
          <cell r="J1397">
            <v>104.59999847412109</v>
          </cell>
          <cell r="M1397">
            <v>2119678.0000001192</v>
          </cell>
          <cell r="N1397">
            <v>40780.533310185187</v>
          </cell>
          <cell r="O1397">
            <v>40780.533310185187</v>
          </cell>
          <cell r="P1397">
            <v>169.10000610351562</v>
          </cell>
        </row>
        <row r="1398">
          <cell r="A1398">
            <v>2002669.9999997159</v>
          </cell>
          <cell r="B1398">
            <v>40779.179050925923</v>
          </cell>
          <cell r="C1398">
            <v>40779.179050925923</v>
          </cell>
          <cell r="D1398">
            <v>126.20000457763672</v>
          </cell>
          <cell r="G1398">
            <v>889922.00000009034</v>
          </cell>
          <cell r="H1398">
            <v>40766.300023148149</v>
          </cell>
          <cell r="I1398">
            <v>40766.300023148149</v>
          </cell>
          <cell r="J1398">
            <v>119.90000152587891</v>
          </cell>
          <cell r="M1398">
            <v>2121477.9999997001</v>
          </cell>
          <cell r="N1398">
            <v>40780.554143518515</v>
          </cell>
          <cell r="O1398">
            <v>40780.554143518515</v>
          </cell>
          <cell r="P1398">
            <v>169.10000610351562</v>
          </cell>
        </row>
        <row r="1399">
          <cell r="A1399">
            <v>2004471.0000001593</v>
          </cell>
          <cell r="B1399">
            <v>40779.199895833335</v>
          </cell>
          <cell r="C1399">
            <v>40779.199895833335</v>
          </cell>
          <cell r="D1399">
            <v>122.80000305175781</v>
          </cell>
          <cell r="G1399">
            <v>890022.99999981187</v>
          </cell>
          <cell r="H1399">
            <v>40766.301192129627</v>
          </cell>
          <cell r="I1399">
            <v>40766.301192129627</v>
          </cell>
          <cell r="J1399">
            <v>132.90000915527344</v>
          </cell>
          <cell r="M1399">
            <v>2123277.9999999097</v>
          </cell>
          <cell r="N1399">
            <v>40780.574976851851</v>
          </cell>
          <cell r="O1399">
            <v>40780.574976851851</v>
          </cell>
          <cell r="P1399">
            <v>177.69999694824219</v>
          </cell>
        </row>
        <row r="1400">
          <cell r="A1400">
            <v>2006270.9999997402</v>
          </cell>
          <cell r="B1400">
            <v>40779.220729166664</v>
          </cell>
          <cell r="C1400">
            <v>40779.220729166664</v>
          </cell>
          <cell r="D1400">
            <v>119.59999847412109</v>
          </cell>
          <cell r="G1400">
            <v>890038.00000017509</v>
          </cell>
          <cell r="H1400">
            <v>40766.301365740743</v>
          </cell>
          <cell r="I1400">
            <v>40766.301365740743</v>
          </cell>
          <cell r="J1400">
            <v>115.70000457763672</v>
          </cell>
          <cell r="M1400">
            <v>2125078.0000001192</v>
          </cell>
          <cell r="N1400">
            <v>40780.595810185187</v>
          </cell>
          <cell r="O1400">
            <v>40780.595810185187</v>
          </cell>
          <cell r="P1400">
            <v>186.30000305175781</v>
          </cell>
        </row>
        <row r="1401">
          <cell r="A1401">
            <v>2008072.0000001835</v>
          </cell>
          <cell r="B1401">
            <v>40779.241574074076</v>
          </cell>
          <cell r="C1401">
            <v>40779.241574074076</v>
          </cell>
          <cell r="D1401">
            <v>96.099998474121094</v>
          </cell>
          <cell r="G1401">
            <v>890062.00000012759</v>
          </cell>
          <cell r="H1401">
            <v>40766.30164351852</v>
          </cell>
          <cell r="I1401">
            <v>40766.30164351852</v>
          </cell>
          <cell r="J1401">
            <v>113.40000152587891</v>
          </cell>
          <cell r="M1401">
            <v>2126877.9999997001</v>
          </cell>
          <cell r="N1401">
            <v>40780.616643518515</v>
          </cell>
          <cell r="O1401">
            <v>40780.616643518515</v>
          </cell>
          <cell r="P1401">
            <v>195.40000915527344</v>
          </cell>
        </row>
        <row r="1402">
          <cell r="A1402">
            <v>2008733.000000054</v>
          </cell>
          <cell r="B1402">
            <v>40779.249224537038</v>
          </cell>
          <cell r="C1402">
            <v>40779.249224537038</v>
          </cell>
          <cell r="D1402">
            <v>0</v>
          </cell>
          <cell r="G1402">
            <v>890102.00000004843</v>
          </cell>
          <cell r="H1402">
            <v>40766.302106481482</v>
          </cell>
          <cell r="I1402">
            <v>40766.302106481482</v>
          </cell>
          <cell r="J1402">
            <v>131.80000305175781</v>
          </cell>
          <cell r="M1402">
            <v>2128677.9999999097</v>
          </cell>
          <cell r="N1402">
            <v>40780.637476851851</v>
          </cell>
          <cell r="O1402">
            <v>40780.637476851851</v>
          </cell>
          <cell r="P1402">
            <v>191.40000915527344</v>
          </cell>
        </row>
        <row r="1403">
          <cell r="A1403">
            <v>2009094.9999998091</v>
          </cell>
          <cell r="B1403">
            <v>40779.25341435185</v>
          </cell>
          <cell r="C1403">
            <v>40779.25341435185</v>
          </cell>
          <cell r="D1403">
            <v>74</v>
          </cell>
          <cell r="G1403">
            <v>890113.00000010524</v>
          </cell>
          <cell r="H1403">
            <v>40766.302233796298</v>
          </cell>
          <cell r="I1403">
            <v>40766.302233796298</v>
          </cell>
          <cell r="J1403">
            <v>103.90000152587891</v>
          </cell>
          <cell r="M1403">
            <v>2130478.9999997243</v>
          </cell>
          <cell r="N1403">
            <v>40780.658321759256</v>
          </cell>
          <cell r="O1403">
            <v>40780.658321759256</v>
          </cell>
          <cell r="P1403">
            <v>186.80000305175781</v>
          </cell>
        </row>
        <row r="1404">
          <cell r="A1404">
            <v>2009872.9999999981</v>
          </cell>
          <cell r="B1404">
            <v>40779.262418981481</v>
          </cell>
          <cell r="C1404">
            <v>40779.262418981481</v>
          </cell>
          <cell r="D1404">
            <v>79.200004577636719</v>
          </cell>
          <cell r="G1404">
            <v>890127.00000023469</v>
          </cell>
          <cell r="H1404">
            <v>40766.302395833336</v>
          </cell>
          <cell r="I1404">
            <v>40766.302395833336</v>
          </cell>
          <cell r="J1404">
            <v>122.70000457763672</v>
          </cell>
          <cell r="M1404">
            <v>2131611.999999918</v>
          </cell>
          <cell r="N1404">
            <v>40780.671435185184</v>
          </cell>
          <cell r="O1404">
            <v>40780.671435185184</v>
          </cell>
          <cell r="P1404">
            <v>164</v>
          </cell>
        </row>
        <row r="1405">
          <cell r="A1405">
            <v>2011673.0000002077</v>
          </cell>
          <cell r="B1405">
            <v>40779.283252314817</v>
          </cell>
          <cell r="C1405">
            <v>40779.283252314817</v>
          </cell>
          <cell r="D1405">
            <v>87.200004577636719</v>
          </cell>
          <cell r="G1405">
            <v>890146.99999988079</v>
          </cell>
          <cell r="H1405">
            <v>40766.302627314813</v>
          </cell>
          <cell r="I1405">
            <v>40766.302627314813</v>
          </cell>
          <cell r="J1405">
            <v>109</v>
          </cell>
          <cell r="M1405">
            <v>2131629.0000001201</v>
          </cell>
          <cell r="N1405">
            <v>40780.671631944446</v>
          </cell>
          <cell r="O1405">
            <v>40780.671631944446</v>
          </cell>
          <cell r="P1405">
            <v>135</v>
          </cell>
        </row>
        <row r="1406">
          <cell r="A1406">
            <v>2012689.999999688</v>
          </cell>
          <cell r="B1406">
            <v>40779.295023148145</v>
          </cell>
          <cell r="C1406">
            <v>40779.295023148145</v>
          </cell>
          <cell r="D1406">
            <v>15.40000057220459</v>
          </cell>
          <cell r="G1406">
            <v>890183.99999972899</v>
          </cell>
          <cell r="H1406">
            <v>40766.303055555552</v>
          </cell>
          <cell r="I1406">
            <v>40766.303055555552</v>
          </cell>
          <cell r="J1406">
            <v>127.20000457763672</v>
          </cell>
          <cell r="M1406">
            <v>2131697.999999905</v>
          </cell>
          <cell r="N1406">
            <v>40780.672430555554</v>
          </cell>
          <cell r="O1406">
            <v>40780.672430555554</v>
          </cell>
          <cell r="P1406">
            <v>157.30000305175781</v>
          </cell>
        </row>
        <row r="1407">
          <cell r="A1407">
            <v>2012714.9999998743</v>
          </cell>
          <cell r="B1407">
            <v>40779.295312499999</v>
          </cell>
          <cell r="C1407">
            <v>40779.295312499999</v>
          </cell>
          <cell r="D1407">
            <v>88.300003051757813</v>
          </cell>
          <cell r="G1407">
            <v>890215.00000006054</v>
          </cell>
          <cell r="H1407">
            <v>40766.303414351853</v>
          </cell>
          <cell r="I1407">
            <v>40766.303414351853</v>
          </cell>
          <cell r="J1407">
            <v>102.70000457763672</v>
          </cell>
          <cell r="M1407">
            <v>2132278.9999999339</v>
          </cell>
          <cell r="N1407">
            <v>40780.679155092592</v>
          </cell>
          <cell r="O1407">
            <v>40780.679155092592</v>
          </cell>
          <cell r="P1407">
            <v>167</v>
          </cell>
        </row>
        <row r="1408">
          <cell r="A1408">
            <v>2012730.0000002375</v>
          </cell>
          <cell r="B1408">
            <v>40779.295486111114</v>
          </cell>
          <cell r="C1408">
            <v>40779.295486111114</v>
          </cell>
          <cell r="D1408">
            <v>19.80000114440918</v>
          </cell>
          <cell r="G1408">
            <v>890267.99999987707</v>
          </cell>
          <cell r="H1408">
            <v>40766.304027777776</v>
          </cell>
          <cell r="I1408">
            <v>40766.304027777776</v>
          </cell>
          <cell r="J1408">
            <v>117.80000305175781</v>
          </cell>
          <cell r="M1408">
            <v>2134079.0000001434</v>
          </cell>
          <cell r="N1408">
            <v>40780.699988425928</v>
          </cell>
          <cell r="O1408">
            <v>40780.699988425928</v>
          </cell>
          <cell r="P1408">
            <v>167.30000305175781</v>
          </cell>
        </row>
        <row r="1409">
          <cell r="A1409">
            <v>2012746.0000002058</v>
          </cell>
          <cell r="B1409">
            <v>40779.295671296299</v>
          </cell>
          <cell r="C1409">
            <v>40779.295671296299</v>
          </cell>
          <cell r="D1409">
            <v>70.5</v>
          </cell>
          <cell r="G1409">
            <v>890288.00000015181</v>
          </cell>
          <cell r="H1409">
            <v>40766.304259259261</v>
          </cell>
          <cell r="I1409">
            <v>40766.304259259261</v>
          </cell>
          <cell r="J1409">
            <v>102.30000305175781</v>
          </cell>
          <cell r="M1409">
            <v>2135878.9999997243</v>
          </cell>
          <cell r="N1409">
            <v>40780.720821759256</v>
          </cell>
          <cell r="O1409">
            <v>40780.720821759256</v>
          </cell>
          <cell r="P1409">
            <v>165.30000305175781</v>
          </cell>
        </row>
        <row r="1410">
          <cell r="A1410">
            <v>2012759.9999997066</v>
          </cell>
          <cell r="B1410">
            <v>40779.29583333333</v>
          </cell>
          <cell r="C1410">
            <v>40779.29583333333</v>
          </cell>
          <cell r="D1410">
            <v>27.600000381469727</v>
          </cell>
          <cell r="G1410">
            <v>891861.9999997085</v>
          </cell>
          <cell r="H1410">
            <v>40766.322476851848</v>
          </cell>
          <cell r="I1410">
            <v>40766.322476851848</v>
          </cell>
          <cell r="J1410">
            <v>105.80000305175781</v>
          </cell>
          <cell r="M1410">
            <v>2137678.9999999339</v>
          </cell>
          <cell r="N1410">
            <v>40780.741655092592</v>
          </cell>
          <cell r="O1410">
            <v>40780.741655092592</v>
          </cell>
          <cell r="P1410">
            <v>153</v>
          </cell>
        </row>
        <row r="1411">
          <cell r="A1411">
            <v>2013474.0000000224</v>
          </cell>
          <cell r="B1411">
            <v>40779.304097222222</v>
          </cell>
          <cell r="C1411">
            <v>40779.304097222222</v>
          </cell>
          <cell r="D1411">
            <v>37.5</v>
          </cell>
          <cell r="G1411">
            <v>893663.00000015181</v>
          </cell>
          <cell r="H1411">
            <v>40766.343321759261</v>
          </cell>
          <cell r="I1411">
            <v>40766.343321759261</v>
          </cell>
          <cell r="J1411">
            <v>106.20000457763672</v>
          </cell>
          <cell r="M1411">
            <v>2138820.9999997169</v>
          </cell>
          <cell r="N1411">
            <v>40780.754872685182</v>
          </cell>
          <cell r="O1411">
            <v>40780.754872685182</v>
          </cell>
          <cell r="P1411">
            <v>184.90000915527344</v>
          </cell>
        </row>
        <row r="1412">
          <cell r="A1412">
            <v>2015274.0000002319</v>
          </cell>
          <cell r="B1412">
            <v>40779.324930555558</v>
          </cell>
          <cell r="C1412">
            <v>40779.324930555558</v>
          </cell>
          <cell r="D1412">
            <v>41.400001525878906</v>
          </cell>
          <cell r="G1412">
            <v>894279.00000018999</v>
          </cell>
          <cell r="H1412">
            <v>40766.350451388891</v>
          </cell>
          <cell r="I1412">
            <v>40766.350451388891</v>
          </cell>
          <cell r="J1412">
            <v>126.40000152587891</v>
          </cell>
          <cell r="M1412">
            <v>2138933.999999729</v>
          </cell>
          <cell r="N1412">
            <v>40780.756180555552</v>
          </cell>
          <cell r="O1412">
            <v>40780.756180555552</v>
          </cell>
          <cell r="P1412">
            <v>162.69999694824219</v>
          </cell>
        </row>
        <row r="1413">
          <cell r="A1413">
            <v>2017075.0000000466</v>
          </cell>
          <cell r="B1413">
            <v>40779.345775462964</v>
          </cell>
          <cell r="C1413">
            <v>40779.345775462964</v>
          </cell>
          <cell r="D1413">
            <v>60.900001525878906</v>
          </cell>
          <cell r="G1413">
            <v>894290.0000002468</v>
          </cell>
          <cell r="H1413">
            <v>40766.350578703707</v>
          </cell>
          <cell r="I1413">
            <v>40766.350578703707</v>
          </cell>
          <cell r="J1413">
            <v>109.80000305175781</v>
          </cell>
          <cell r="M1413">
            <v>2139479.0000001434</v>
          </cell>
          <cell r="N1413">
            <v>40780.762488425928</v>
          </cell>
          <cell r="O1413">
            <v>40780.762488425928</v>
          </cell>
          <cell r="P1413">
            <v>153.60000610351562</v>
          </cell>
        </row>
        <row r="1414">
          <cell r="A1414">
            <v>2017603.999999864</v>
          </cell>
          <cell r="B1414">
            <v>40779.351898148147</v>
          </cell>
          <cell r="C1414">
            <v>40779.351898148147</v>
          </cell>
          <cell r="D1414">
            <v>91.599998474121094</v>
          </cell>
          <cell r="G1414">
            <v>894325.99999986123</v>
          </cell>
          <cell r="H1414">
            <v>40766.350995370369</v>
          </cell>
          <cell r="I1414">
            <v>40766.350995370369</v>
          </cell>
          <cell r="J1414">
            <v>126.90000152587891</v>
          </cell>
          <cell r="M1414">
            <v>2141278.9999997243</v>
          </cell>
          <cell r="N1414">
            <v>40780.783321759256</v>
          </cell>
          <cell r="O1414">
            <v>40780.783321759256</v>
          </cell>
          <cell r="P1414">
            <v>138</v>
          </cell>
        </row>
        <row r="1415">
          <cell r="A1415">
            <v>2018867.9999998771</v>
          </cell>
          <cell r="B1415">
            <v>40779.366527777776</v>
          </cell>
          <cell r="C1415">
            <v>40779.366527777776</v>
          </cell>
          <cell r="D1415">
            <v>117.5</v>
          </cell>
          <cell r="G1415">
            <v>894347.99999997485</v>
          </cell>
          <cell r="H1415">
            <v>40766.35125</v>
          </cell>
          <cell r="I1415">
            <v>40766.35125</v>
          </cell>
          <cell r="J1415">
            <v>105.5</v>
          </cell>
          <cell r="M1415">
            <v>2143080.0000001676</v>
          </cell>
          <cell r="N1415">
            <v>40780.804166666669</v>
          </cell>
          <cell r="O1415">
            <v>40780.804166666669</v>
          </cell>
          <cell r="P1415">
            <v>131.19999694824219</v>
          </cell>
        </row>
        <row r="1416">
          <cell r="A1416">
            <v>2019705.0000000279</v>
          </cell>
          <cell r="B1416">
            <v>40779.376215277778</v>
          </cell>
          <cell r="C1416">
            <v>40779.376215277778</v>
          </cell>
          <cell r="D1416">
            <v>159.10000610351562</v>
          </cell>
          <cell r="G1416">
            <v>894615.99999975879</v>
          </cell>
          <cell r="H1416">
            <v>40766.354351851849</v>
          </cell>
          <cell r="I1416">
            <v>40766.354351851849</v>
          </cell>
          <cell r="J1416">
            <v>118.09999847412109</v>
          </cell>
          <cell r="M1416">
            <v>2144879.9999997485</v>
          </cell>
          <cell r="N1416">
            <v>40780.824999999997</v>
          </cell>
          <cell r="O1416">
            <v>40780.824999999997</v>
          </cell>
          <cell r="P1416">
            <v>137.5</v>
          </cell>
        </row>
        <row r="1417">
          <cell r="A1417">
            <v>2019843.9999998314</v>
          </cell>
          <cell r="B1417">
            <v>40779.377824074072</v>
          </cell>
          <cell r="C1417">
            <v>40779.377824074072</v>
          </cell>
          <cell r="D1417">
            <v>190</v>
          </cell>
          <cell r="G1417">
            <v>894637.99999987241</v>
          </cell>
          <cell r="H1417">
            <v>40766.35460648148</v>
          </cell>
          <cell r="I1417">
            <v>40766.35460648148</v>
          </cell>
          <cell r="J1417">
            <v>102.90000152587891</v>
          </cell>
          <cell r="M1417">
            <v>2146679.9999999581</v>
          </cell>
          <cell r="N1417">
            <v>40780.845833333333</v>
          </cell>
          <cell r="O1417">
            <v>40780.845833333333</v>
          </cell>
          <cell r="P1417">
            <v>141</v>
          </cell>
        </row>
        <row r="1418">
          <cell r="A1418">
            <v>2020666.9999998529</v>
          </cell>
          <cell r="B1418">
            <v>40779.387349537035</v>
          </cell>
          <cell r="C1418">
            <v>40779.387349537035</v>
          </cell>
          <cell r="D1418">
            <v>197.19999694824219</v>
          </cell>
          <cell r="G1418">
            <v>894780.9999999823</v>
          </cell>
          <cell r="H1418">
            <v>40766.356261574074</v>
          </cell>
          <cell r="I1418">
            <v>40766.356261574074</v>
          </cell>
          <cell r="J1418">
            <v>119.30000305175781</v>
          </cell>
          <cell r="M1418">
            <v>2148480.0000001676</v>
          </cell>
          <cell r="N1418">
            <v>40780.866666666669</v>
          </cell>
          <cell r="O1418">
            <v>40780.866666666669</v>
          </cell>
          <cell r="P1418">
            <v>148.5</v>
          </cell>
        </row>
        <row r="1419">
          <cell r="A1419">
            <v>2021133.0000000307</v>
          </cell>
          <cell r="B1419">
            <v>40779.392743055556</v>
          </cell>
          <cell r="C1419">
            <v>40779.392743055556</v>
          </cell>
          <cell r="D1419">
            <v>229.60000610351562</v>
          </cell>
          <cell r="G1419">
            <v>894803.00000009593</v>
          </cell>
          <cell r="H1419">
            <v>40766.356516203705</v>
          </cell>
          <cell r="I1419">
            <v>40766.356516203705</v>
          </cell>
          <cell r="J1419">
            <v>104.59999847412109</v>
          </cell>
          <cell r="M1419">
            <v>2150280.9999999823</v>
          </cell>
          <cell r="N1419">
            <v>40780.887511574074</v>
          </cell>
          <cell r="O1419">
            <v>40780.887511574074</v>
          </cell>
          <cell r="P1419">
            <v>151.19999694824219</v>
          </cell>
        </row>
        <row r="1420">
          <cell r="A1420">
            <v>2022468.0000002962</v>
          </cell>
          <cell r="B1420">
            <v>40779.408194444448</v>
          </cell>
          <cell r="C1420">
            <v>40779.408194444448</v>
          </cell>
          <cell r="D1420">
            <v>229.40000915527344</v>
          </cell>
          <cell r="G1420">
            <v>894897.00000006706</v>
          </cell>
          <cell r="H1420">
            <v>40766.357604166667</v>
          </cell>
          <cell r="I1420">
            <v>40766.357604166667</v>
          </cell>
          <cell r="J1420">
            <v>127.70000457763672</v>
          </cell>
          <cell r="M1420">
            <v>2152081.999999797</v>
          </cell>
          <cell r="N1420">
            <v>40780.908356481479</v>
          </cell>
          <cell r="O1420">
            <v>40780.908356481479</v>
          </cell>
          <cell r="P1420">
            <v>162.5</v>
          </cell>
        </row>
        <row r="1421">
          <cell r="A1421">
            <v>2024267.9999998771</v>
          </cell>
          <cell r="B1421">
            <v>40779.429027777776</v>
          </cell>
          <cell r="C1421">
            <v>40779.429027777776</v>
          </cell>
          <cell r="D1421">
            <v>218.80000305175781</v>
          </cell>
          <cell r="G1421">
            <v>894906.9999998901</v>
          </cell>
          <cell r="H1421">
            <v>40766.357719907406</v>
          </cell>
          <cell r="I1421">
            <v>40766.357719907406</v>
          </cell>
          <cell r="J1421">
            <v>105.09999847412109</v>
          </cell>
          <cell r="M1421">
            <v>2153882.0000000065</v>
          </cell>
          <cell r="N1421">
            <v>40780.929189814815</v>
          </cell>
          <cell r="O1421">
            <v>40780.929189814815</v>
          </cell>
          <cell r="P1421">
            <v>165</v>
          </cell>
        </row>
        <row r="1422">
          <cell r="A1422">
            <v>2026068.0000000866</v>
          </cell>
          <cell r="B1422">
            <v>40779.449861111112</v>
          </cell>
          <cell r="C1422">
            <v>40779.449861111112</v>
          </cell>
          <cell r="D1422">
            <v>212.19999694824219</v>
          </cell>
          <cell r="G1422">
            <v>894970.00000015832</v>
          </cell>
          <cell r="H1422">
            <v>40766.358449074076</v>
          </cell>
          <cell r="I1422">
            <v>40766.358449074076</v>
          </cell>
          <cell r="J1422">
            <v>124.20000457763672</v>
          </cell>
          <cell r="M1422">
            <v>2155682.0000002161</v>
          </cell>
          <cell r="N1422">
            <v>40780.950023148151</v>
          </cell>
          <cell r="O1422">
            <v>40780.950023148151</v>
          </cell>
          <cell r="P1422">
            <v>177</v>
          </cell>
        </row>
        <row r="1423">
          <cell r="A1423">
            <v>2027868.0000002962</v>
          </cell>
          <cell r="B1423">
            <v>40779.470694444448</v>
          </cell>
          <cell r="C1423">
            <v>40779.470694444448</v>
          </cell>
          <cell r="D1423">
            <v>200.40000915527344</v>
          </cell>
          <cell r="G1423">
            <v>894984.9999998929</v>
          </cell>
          <cell r="H1423">
            <v>40766.358622685184</v>
          </cell>
          <cell r="I1423">
            <v>40766.358622685184</v>
          </cell>
          <cell r="J1423">
            <v>104</v>
          </cell>
          <cell r="M1423">
            <v>2157481.999999797</v>
          </cell>
          <cell r="N1423">
            <v>40780.970856481479</v>
          </cell>
          <cell r="O1423">
            <v>40780.970856481479</v>
          </cell>
          <cell r="P1423">
            <v>189.80000305175781</v>
          </cell>
        </row>
        <row r="1424">
          <cell r="A1424">
            <v>2029667.9999998771</v>
          </cell>
          <cell r="B1424">
            <v>40779.491527777776</v>
          </cell>
          <cell r="C1424">
            <v>40779.491527777776</v>
          </cell>
          <cell r="D1424">
            <v>180.5</v>
          </cell>
          <cell r="G1424">
            <v>895007.00000000652</v>
          </cell>
          <cell r="H1424">
            <v>40766.358877314815</v>
          </cell>
          <cell r="I1424">
            <v>40766.358877314815</v>
          </cell>
          <cell r="J1424">
            <v>124.20000457763672</v>
          </cell>
          <cell r="M1424">
            <v>2159283.0000002403</v>
          </cell>
          <cell r="N1424">
            <v>40780.991701388892</v>
          </cell>
          <cell r="O1424">
            <v>40780.991701388892</v>
          </cell>
          <cell r="P1424">
            <v>193.90000915527344</v>
          </cell>
        </row>
        <row r="1425">
          <cell r="A1425">
            <v>2031468.0000000866</v>
          </cell>
          <cell r="B1425">
            <v>40779.512361111112</v>
          </cell>
          <cell r="C1425">
            <v>40779.512361111112</v>
          </cell>
          <cell r="D1425">
            <v>186.90000915527344</v>
          </cell>
          <cell r="G1425">
            <v>895018.00000006333</v>
          </cell>
          <cell r="H1425">
            <v>40766.35900462963</v>
          </cell>
          <cell r="I1425">
            <v>40766.35900462963</v>
          </cell>
          <cell r="J1425">
            <v>104.40000152587891</v>
          </cell>
          <cell r="M1425">
            <v>2161082.9999998212</v>
          </cell>
          <cell r="N1425">
            <v>40781.01253472222</v>
          </cell>
          <cell r="O1425">
            <v>40781.01253472222</v>
          </cell>
          <cell r="P1425">
            <v>186.30000305175781</v>
          </cell>
        </row>
        <row r="1426">
          <cell r="A1426">
            <v>2033268.0000002962</v>
          </cell>
          <cell r="B1426">
            <v>40779.533194444448</v>
          </cell>
          <cell r="C1426">
            <v>40779.533194444448</v>
          </cell>
          <cell r="D1426">
            <v>164.60000610351562</v>
          </cell>
          <cell r="G1426">
            <v>895070.00000027474</v>
          </cell>
          <cell r="H1426">
            <v>40766.359606481485</v>
          </cell>
          <cell r="I1426">
            <v>40766.359606481485</v>
          </cell>
          <cell r="J1426">
            <v>130.40000915527344</v>
          </cell>
          <cell r="M1426">
            <v>2162883.0000000307</v>
          </cell>
          <cell r="N1426">
            <v>40781.033368055556</v>
          </cell>
          <cell r="O1426">
            <v>40781.033368055556</v>
          </cell>
          <cell r="P1426">
            <v>187.60000610351562</v>
          </cell>
        </row>
        <row r="1427">
          <cell r="A1427">
            <v>2035067.9999998771</v>
          </cell>
          <cell r="B1427">
            <v>40779.554027777776</v>
          </cell>
          <cell r="C1427">
            <v>40779.554027777776</v>
          </cell>
          <cell r="D1427">
            <v>157.19999694824219</v>
          </cell>
          <cell r="G1427">
            <v>895115.99999971222</v>
          </cell>
          <cell r="H1427">
            <v>40766.360138888886</v>
          </cell>
          <cell r="I1427">
            <v>40766.360138888886</v>
          </cell>
          <cell r="J1427">
            <v>103.80000305175781</v>
          </cell>
          <cell r="M1427">
            <v>2164683.0000002403</v>
          </cell>
          <cell r="N1427">
            <v>40781.054201388892</v>
          </cell>
          <cell r="O1427">
            <v>40781.054201388892</v>
          </cell>
          <cell r="P1427">
            <v>190</v>
          </cell>
        </row>
        <row r="1428">
          <cell r="A1428">
            <v>2036868.0000000866</v>
          </cell>
          <cell r="B1428">
            <v>40779.574861111112</v>
          </cell>
          <cell r="C1428">
            <v>40779.574861111112</v>
          </cell>
          <cell r="D1428">
            <v>156.40000915527344</v>
          </cell>
          <cell r="G1428">
            <v>895126.99999976903</v>
          </cell>
          <cell r="H1428">
            <v>40766.360266203701</v>
          </cell>
          <cell r="I1428">
            <v>40766.360266203701</v>
          </cell>
          <cell r="J1428">
            <v>123.40000152587891</v>
          </cell>
          <cell r="M1428">
            <v>2166484.0000000549</v>
          </cell>
          <cell r="N1428">
            <v>40781.075046296297</v>
          </cell>
          <cell r="O1428">
            <v>40781.075046296297</v>
          </cell>
          <cell r="P1428">
            <v>194.30000305175781</v>
          </cell>
        </row>
        <row r="1429">
          <cell r="A1429">
            <v>2038668.0000002962</v>
          </cell>
          <cell r="B1429">
            <v>40779.595694444448</v>
          </cell>
          <cell r="C1429">
            <v>40779.595694444448</v>
          </cell>
          <cell r="D1429">
            <v>153</v>
          </cell>
          <cell r="G1429">
            <v>895137.00000022072</v>
          </cell>
          <cell r="H1429">
            <v>40766.360381944447</v>
          </cell>
          <cell r="I1429">
            <v>40766.360381944447</v>
          </cell>
          <cell r="J1429">
            <v>108.59999847412109</v>
          </cell>
          <cell r="M1429">
            <v>2168284.0000002645</v>
          </cell>
          <cell r="N1429">
            <v>40781.095879629633</v>
          </cell>
          <cell r="O1429">
            <v>40781.095879629633</v>
          </cell>
          <cell r="P1429">
            <v>205.60000610351562</v>
          </cell>
        </row>
        <row r="1430">
          <cell r="A1430">
            <v>2040467.9999998771</v>
          </cell>
          <cell r="B1430">
            <v>40779.616527777776</v>
          </cell>
          <cell r="C1430">
            <v>40779.616527777776</v>
          </cell>
          <cell r="D1430">
            <v>157.69999694824219</v>
          </cell>
          <cell r="G1430">
            <v>895213.99999998976</v>
          </cell>
          <cell r="H1430">
            <v>40766.361273148148</v>
          </cell>
          <cell r="I1430">
            <v>40766.361273148148</v>
          </cell>
          <cell r="J1430">
            <v>121.20000457763672</v>
          </cell>
          <cell r="M1430">
            <v>2168427.9999999795</v>
          </cell>
          <cell r="N1430">
            <v>40781.097546296296</v>
          </cell>
          <cell r="O1430">
            <v>40781.097546296296</v>
          </cell>
          <cell r="P1430">
            <v>160.60000610351562</v>
          </cell>
        </row>
        <row r="1431">
          <cell r="A1431">
            <v>2042268.9999996917</v>
          </cell>
          <cell r="B1431">
            <v>40779.637372685182</v>
          </cell>
          <cell r="C1431">
            <v>40779.637372685182</v>
          </cell>
          <cell r="D1431">
            <v>160.30000305175781</v>
          </cell>
          <cell r="G1431">
            <v>895250.00000023283</v>
          </cell>
          <cell r="H1431">
            <v>40766.361689814818</v>
          </cell>
          <cell r="I1431">
            <v>40766.361689814818</v>
          </cell>
          <cell r="J1431">
            <v>106.09999847412109</v>
          </cell>
          <cell r="M1431">
            <v>2168491.9999998529</v>
          </cell>
          <cell r="N1431">
            <v>40781.098287037035</v>
          </cell>
          <cell r="O1431">
            <v>40781.098287037035</v>
          </cell>
          <cell r="P1431">
            <v>184.40000915527344</v>
          </cell>
        </row>
        <row r="1432">
          <cell r="A1432">
            <v>2044068.9999999013</v>
          </cell>
          <cell r="B1432">
            <v>40779.658206018517</v>
          </cell>
          <cell r="C1432">
            <v>40779.658206018517</v>
          </cell>
          <cell r="D1432">
            <v>158</v>
          </cell>
          <cell r="G1432">
            <v>895319.0000000177</v>
          </cell>
          <cell r="H1432">
            <v>40766.362488425926</v>
          </cell>
          <cell r="I1432">
            <v>40766.362488425926</v>
          </cell>
          <cell r="J1432">
            <v>130.5</v>
          </cell>
          <cell r="M1432">
            <v>2170083.9999998454</v>
          </cell>
          <cell r="N1432">
            <v>40781.116712962961</v>
          </cell>
          <cell r="O1432">
            <v>40781.116712962961</v>
          </cell>
          <cell r="P1432">
            <v>186</v>
          </cell>
        </row>
        <row r="1433">
          <cell r="A1433">
            <v>2045869.0000001108</v>
          </cell>
          <cell r="B1433">
            <v>40779.679039351853</v>
          </cell>
          <cell r="C1433">
            <v>40779.679039351853</v>
          </cell>
          <cell r="D1433">
            <v>152.90000915527344</v>
          </cell>
          <cell r="G1433">
            <v>895330.00000007451</v>
          </cell>
          <cell r="H1433">
            <v>40766.362615740742</v>
          </cell>
          <cell r="I1433">
            <v>40766.362615740742</v>
          </cell>
          <cell r="J1433">
            <v>108.70000457763672</v>
          </cell>
          <cell r="M1433">
            <v>2171884.0000000549</v>
          </cell>
          <cell r="N1433">
            <v>40781.137546296297</v>
          </cell>
          <cell r="O1433">
            <v>40781.137546296297</v>
          </cell>
          <cell r="P1433">
            <v>186.19999694824219</v>
          </cell>
        </row>
        <row r="1434">
          <cell r="A1434">
            <v>2047668.9999996917</v>
          </cell>
          <cell r="B1434">
            <v>40779.699872685182</v>
          </cell>
          <cell r="C1434">
            <v>40779.699872685182</v>
          </cell>
          <cell r="D1434">
            <v>158.10000610351562</v>
          </cell>
          <cell r="G1434">
            <v>895390.9999998752</v>
          </cell>
          <cell r="H1434">
            <v>40766.363321759258</v>
          </cell>
          <cell r="I1434">
            <v>40766.363321759258</v>
          </cell>
          <cell r="J1434">
            <v>129.69999694824219</v>
          </cell>
          <cell r="M1434">
            <v>2173684.0000002645</v>
          </cell>
          <cell r="N1434">
            <v>40781.158379629633</v>
          </cell>
          <cell r="O1434">
            <v>40781.158379629633</v>
          </cell>
          <cell r="P1434">
            <v>187</v>
          </cell>
        </row>
        <row r="1435">
          <cell r="A1435">
            <v>2049468.9999999013</v>
          </cell>
          <cell r="B1435">
            <v>40779.720706018517</v>
          </cell>
          <cell r="C1435">
            <v>40779.720706018517</v>
          </cell>
          <cell r="D1435">
            <v>167.60000610351562</v>
          </cell>
          <cell r="G1435">
            <v>895403.00000016578</v>
          </cell>
          <cell r="H1435">
            <v>40766.36346064815</v>
          </cell>
          <cell r="I1435">
            <v>40766.36346064815</v>
          </cell>
          <cell r="J1435">
            <v>107.70000457763672</v>
          </cell>
          <cell r="M1435">
            <v>2175485.0000000792</v>
          </cell>
          <cell r="N1435">
            <v>40781.179224537038</v>
          </cell>
          <cell r="O1435">
            <v>40781.179224537038</v>
          </cell>
          <cell r="P1435">
            <v>188.40000915527344</v>
          </cell>
        </row>
        <row r="1436">
          <cell r="A1436">
            <v>2051269.9999997159</v>
          </cell>
          <cell r="B1436">
            <v>40779.741550925923</v>
          </cell>
          <cell r="C1436">
            <v>40779.741550925923</v>
          </cell>
          <cell r="D1436">
            <v>171.10000610351562</v>
          </cell>
          <cell r="G1436">
            <v>895422.99999981187</v>
          </cell>
          <cell r="H1436">
            <v>40766.363692129627</v>
          </cell>
          <cell r="I1436">
            <v>40766.363692129627</v>
          </cell>
          <cell r="J1436">
            <v>127.5</v>
          </cell>
          <cell r="M1436">
            <v>2177285.0000002887</v>
          </cell>
          <cell r="N1436">
            <v>40781.200057870374</v>
          </cell>
          <cell r="O1436">
            <v>40781.200057870374</v>
          </cell>
          <cell r="P1436">
            <v>201.60000610351562</v>
          </cell>
        </row>
        <row r="1437">
          <cell r="A1437">
            <v>2053014.0000000363</v>
          </cell>
          <cell r="B1437">
            <v>40779.761736111112</v>
          </cell>
          <cell r="C1437">
            <v>40779.761736111112</v>
          </cell>
          <cell r="D1437">
            <v>201.19999694824219</v>
          </cell>
          <cell r="G1437">
            <v>895449.99999983702</v>
          </cell>
          <cell r="H1437">
            <v>40766.364004629628</v>
          </cell>
          <cell r="I1437">
            <v>40766.364004629628</v>
          </cell>
          <cell r="J1437">
            <v>106</v>
          </cell>
          <cell r="M1437">
            <v>2178632.0000002161</v>
          </cell>
          <cell r="N1437">
            <v>40781.215648148151</v>
          </cell>
          <cell r="O1437">
            <v>40781.215648148151</v>
          </cell>
          <cell r="P1437">
            <v>239.90000915527344</v>
          </cell>
        </row>
        <row r="1438">
          <cell r="A1438">
            <v>2053071.0000001593</v>
          </cell>
          <cell r="B1438">
            <v>40779.762395833335</v>
          </cell>
          <cell r="C1438">
            <v>40779.762395833335</v>
          </cell>
          <cell r="D1438">
            <v>197.10000610351562</v>
          </cell>
          <cell r="G1438">
            <v>895462.99999973271</v>
          </cell>
          <cell r="H1438">
            <v>40766.364155092589</v>
          </cell>
          <cell r="I1438">
            <v>40766.364155092589</v>
          </cell>
          <cell r="J1438">
            <v>106</v>
          </cell>
          <cell r="M1438">
            <v>2178869.9999999022</v>
          </cell>
          <cell r="N1438">
            <v>40781.218402777777</v>
          </cell>
          <cell r="O1438">
            <v>40781.218402777777</v>
          </cell>
          <cell r="P1438">
            <v>219.69999694824219</v>
          </cell>
        </row>
        <row r="1439">
          <cell r="A1439">
            <v>2054870.9999997402</v>
          </cell>
          <cell r="B1439">
            <v>40779.783229166664</v>
          </cell>
          <cell r="C1439">
            <v>40779.783229166664</v>
          </cell>
          <cell r="D1439">
            <v>206.40000915527344</v>
          </cell>
          <cell r="G1439">
            <v>895486.00000008009</v>
          </cell>
          <cell r="H1439">
            <v>40766.364421296297</v>
          </cell>
          <cell r="I1439">
            <v>40766.364421296297</v>
          </cell>
          <cell r="J1439">
            <v>122.80000305175781</v>
          </cell>
          <cell r="M1439">
            <v>2179084.9999998696</v>
          </cell>
          <cell r="N1439">
            <v>40781.220891203702</v>
          </cell>
          <cell r="O1439">
            <v>40781.220891203702</v>
          </cell>
          <cell r="P1439">
            <v>214</v>
          </cell>
        </row>
        <row r="1440">
          <cell r="A1440">
            <v>2056670.9999999497</v>
          </cell>
          <cell r="B1440">
            <v>40779.804062499999</v>
          </cell>
          <cell r="C1440">
            <v>40779.804062499999</v>
          </cell>
          <cell r="D1440">
            <v>224.5</v>
          </cell>
          <cell r="G1440">
            <v>895508.00000019372</v>
          </cell>
          <cell r="H1440">
            <v>40766.364675925928</v>
          </cell>
          <cell r="I1440">
            <v>40766.364675925928</v>
          </cell>
          <cell r="J1440">
            <v>108.59999847412109</v>
          </cell>
          <cell r="M1440">
            <v>2180885.0000000792</v>
          </cell>
          <cell r="N1440">
            <v>40781.241724537038</v>
          </cell>
          <cell r="O1440">
            <v>40781.241724537038</v>
          </cell>
          <cell r="P1440">
            <v>210.90000915527344</v>
          </cell>
        </row>
        <row r="1441">
          <cell r="A1441">
            <v>2058471.0000001593</v>
          </cell>
          <cell r="B1441">
            <v>40779.824895833335</v>
          </cell>
          <cell r="C1441">
            <v>40779.824895833335</v>
          </cell>
          <cell r="D1441">
            <v>240.69999694824219</v>
          </cell>
          <cell r="G1441">
            <v>895540.00000013039</v>
          </cell>
          <cell r="H1441">
            <v>40766.365046296298</v>
          </cell>
          <cell r="I1441">
            <v>40766.365046296298</v>
          </cell>
          <cell r="J1441">
            <v>125</v>
          </cell>
          <cell r="M1441">
            <v>2182684.0000000549</v>
          </cell>
          <cell r="N1441">
            <v>40781.262546296297</v>
          </cell>
          <cell r="O1441">
            <v>40781.262546296297</v>
          </cell>
          <cell r="P1441">
            <v>210.80000305175781</v>
          </cell>
        </row>
        <row r="1442">
          <cell r="A1442">
            <v>2060271.9999999739</v>
          </cell>
          <cell r="B1442">
            <v>40779.84574074074</v>
          </cell>
          <cell r="C1442">
            <v>40779.84574074074</v>
          </cell>
          <cell r="D1442">
            <v>258.5</v>
          </cell>
          <cell r="G1442">
            <v>895607.00000007637</v>
          </cell>
          <cell r="H1442">
            <v>40766.36582175926</v>
          </cell>
          <cell r="I1442">
            <v>40766.36582175926</v>
          </cell>
          <cell r="J1442">
            <v>105.09999847412109</v>
          </cell>
          <cell r="M1442">
            <v>2184484.0000002645</v>
          </cell>
          <cell r="N1442">
            <v>40781.283379629633</v>
          </cell>
          <cell r="O1442">
            <v>40781.283379629633</v>
          </cell>
          <cell r="P1442">
            <v>213.60000610351562</v>
          </cell>
        </row>
        <row r="1443">
          <cell r="A1443">
            <v>2062072.0000001835</v>
          </cell>
          <cell r="B1443">
            <v>40779.866574074076</v>
          </cell>
          <cell r="C1443">
            <v>40779.866574074076</v>
          </cell>
          <cell r="D1443">
            <v>246.30000305175781</v>
          </cell>
          <cell r="G1443">
            <v>895618.9999997383</v>
          </cell>
          <cell r="H1443">
            <v>40766.365960648145</v>
          </cell>
          <cell r="I1443">
            <v>40766.365960648145</v>
          </cell>
          <cell r="J1443">
            <v>117.80000305175781</v>
          </cell>
          <cell r="M1443">
            <v>2186283.9999998454</v>
          </cell>
          <cell r="N1443">
            <v>40781.304212962961</v>
          </cell>
          <cell r="O1443">
            <v>40781.304212962961</v>
          </cell>
          <cell r="P1443">
            <v>215.69999694824219</v>
          </cell>
        </row>
        <row r="1444">
          <cell r="A1444">
            <v>2063871.9999997644</v>
          </cell>
          <cell r="B1444">
            <v>40779.887407407405</v>
          </cell>
          <cell r="C1444">
            <v>40779.887407407405</v>
          </cell>
          <cell r="D1444">
            <v>230</v>
          </cell>
          <cell r="G1444">
            <v>895661.00000012666</v>
          </cell>
          <cell r="H1444">
            <v>40766.366446759261</v>
          </cell>
          <cell r="I1444">
            <v>40766.366446759261</v>
          </cell>
          <cell r="J1444">
            <v>104.90000152587891</v>
          </cell>
          <cell r="M1444">
            <v>2188085.0000002887</v>
          </cell>
          <cell r="N1444">
            <v>40781.325057870374</v>
          </cell>
          <cell r="O1444">
            <v>40781.325057870374</v>
          </cell>
          <cell r="P1444">
            <v>198.19999694824219</v>
          </cell>
        </row>
        <row r="1445">
          <cell r="A1445">
            <v>2065671.9999999739</v>
          </cell>
          <cell r="B1445">
            <v>40779.90824074074</v>
          </cell>
          <cell r="C1445">
            <v>40779.90824074074</v>
          </cell>
          <cell r="D1445">
            <v>220.40000915527344</v>
          </cell>
          <cell r="G1445">
            <v>895712.00000010431</v>
          </cell>
          <cell r="H1445">
            <v>40766.367037037038</v>
          </cell>
          <cell r="I1445">
            <v>40766.367037037038</v>
          </cell>
          <cell r="J1445">
            <v>132.90000915527344</v>
          </cell>
          <cell r="M1445">
            <v>2189884.9999998696</v>
          </cell>
          <cell r="N1445">
            <v>40781.345891203702</v>
          </cell>
          <cell r="O1445">
            <v>40781.345891203702</v>
          </cell>
          <cell r="P1445">
            <v>192.90000915527344</v>
          </cell>
        </row>
        <row r="1446">
          <cell r="A1446">
            <v>2066937.0000002207</v>
          </cell>
          <cell r="B1446">
            <v>40779.922881944447</v>
          </cell>
          <cell r="C1446">
            <v>40779.922881944447</v>
          </cell>
          <cell r="D1446">
            <v>0</v>
          </cell>
          <cell r="G1446">
            <v>895723.00000016112</v>
          </cell>
          <cell r="H1446">
            <v>40766.367164351854</v>
          </cell>
          <cell r="I1446">
            <v>40766.367164351854</v>
          </cell>
          <cell r="J1446">
            <v>107.09999847412109</v>
          </cell>
          <cell r="M1446">
            <v>2190808.0000000075</v>
          </cell>
          <cell r="N1446">
            <v>40781.356574074074</v>
          </cell>
          <cell r="O1446">
            <v>40781.356574074074</v>
          </cell>
          <cell r="P1446">
            <v>172.80000305175781</v>
          </cell>
        </row>
        <row r="1447">
          <cell r="A1447">
            <v>2067472.0000001835</v>
          </cell>
          <cell r="B1447">
            <v>40779.929074074076</v>
          </cell>
          <cell r="C1447">
            <v>40779.929074074076</v>
          </cell>
          <cell r="D1447">
            <v>0</v>
          </cell>
          <cell r="G1447">
            <v>895732.99999998417</v>
          </cell>
          <cell r="H1447">
            <v>40766.367280092592</v>
          </cell>
          <cell r="I1447">
            <v>40766.367280092592</v>
          </cell>
          <cell r="J1447">
            <v>124</v>
          </cell>
          <cell r="M1447">
            <v>2191685.0000000792</v>
          </cell>
          <cell r="N1447">
            <v>40781.366724537038</v>
          </cell>
          <cell r="O1447">
            <v>40781.366724537038</v>
          </cell>
          <cell r="P1447">
            <v>182.80000305175781</v>
          </cell>
        </row>
        <row r="1448">
          <cell r="A1448">
            <v>2069271.9999997644</v>
          </cell>
          <cell r="B1448">
            <v>40779.949907407405</v>
          </cell>
          <cell r="C1448">
            <v>40779.949907407405</v>
          </cell>
          <cell r="D1448">
            <v>0</v>
          </cell>
          <cell r="G1448">
            <v>895758.99999977555</v>
          </cell>
          <cell r="H1448">
            <v>40766.367581018516</v>
          </cell>
          <cell r="I1448">
            <v>40766.367581018516</v>
          </cell>
          <cell r="J1448">
            <v>105.80000305175781</v>
          </cell>
          <cell r="M1448">
            <v>2193485.0000002887</v>
          </cell>
          <cell r="N1448">
            <v>40781.387557870374</v>
          </cell>
          <cell r="O1448">
            <v>40781.387557870374</v>
          </cell>
          <cell r="P1448">
            <v>163.80000305175781</v>
          </cell>
        </row>
        <row r="1449">
          <cell r="A1449">
            <v>2070212.0000001043</v>
          </cell>
          <cell r="B1449">
            <v>40779.960787037038</v>
          </cell>
          <cell r="C1449">
            <v>40779.960787037038</v>
          </cell>
          <cell r="D1449">
            <v>173.60000610351562</v>
          </cell>
          <cell r="G1449">
            <v>895798.99999969639</v>
          </cell>
          <cell r="H1449">
            <v>40766.368043981478</v>
          </cell>
          <cell r="I1449">
            <v>40766.368043981478</v>
          </cell>
          <cell r="J1449">
            <v>126</v>
          </cell>
          <cell r="M1449">
            <v>2195284.9999998696</v>
          </cell>
          <cell r="N1449">
            <v>40781.408391203702</v>
          </cell>
          <cell r="O1449">
            <v>40781.408391203702</v>
          </cell>
          <cell r="P1449">
            <v>161.40000915527344</v>
          </cell>
        </row>
        <row r="1450">
          <cell r="A1450">
            <v>2071071.9999999739</v>
          </cell>
          <cell r="B1450">
            <v>40779.97074074074</v>
          </cell>
          <cell r="C1450">
            <v>40779.97074074074</v>
          </cell>
          <cell r="D1450">
            <v>170.5</v>
          </cell>
          <cell r="G1450">
            <v>895830.00000002794</v>
          </cell>
          <cell r="H1450">
            <v>40766.368402777778</v>
          </cell>
          <cell r="I1450">
            <v>40766.368402777778</v>
          </cell>
          <cell r="J1450">
            <v>108.09999847412109</v>
          </cell>
          <cell r="M1450">
            <v>2197086.0000003129</v>
          </cell>
          <cell r="N1450">
            <v>40781.429236111115</v>
          </cell>
          <cell r="O1450">
            <v>40781.429236111115</v>
          </cell>
          <cell r="P1450">
            <v>165.10000610351562</v>
          </cell>
        </row>
        <row r="1451">
          <cell r="A1451">
            <v>2072856.0000002151</v>
          </cell>
          <cell r="B1451">
            <v>40779.991388888891</v>
          </cell>
          <cell r="C1451">
            <v>40779.991388888891</v>
          </cell>
          <cell r="D1451">
            <v>127.59999847412109</v>
          </cell>
          <cell r="G1451">
            <v>895925.99999983795</v>
          </cell>
          <cell r="H1451">
            <v>40766.369513888887</v>
          </cell>
          <cell r="I1451">
            <v>40766.369513888887</v>
          </cell>
          <cell r="J1451">
            <v>125.80000305175781</v>
          </cell>
          <cell r="M1451">
            <v>2198885.9999998938</v>
          </cell>
          <cell r="N1451">
            <v>40781.450069444443</v>
          </cell>
          <cell r="O1451">
            <v>40781.450069444443</v>
          </cell>
          <cell r="P1451">
            <v>164.60000610351562</v>
          </cell>
        </row>
        <row r="1452">
          <cell r="A1452">
            <v>2072872.9999997886</v>
          </cell>
          <cell r="B1452">
            <v>40779.991585648146</v>
          </cell>
          <cell r="C1452">
            <v>40779.991585648146</v>
          </cell>
          <cell r="D1452">
            <v>115.70000457763672</v>
          </cell>
          <cell r="G1452">
            <v>895936.00000028964</v>
          </cell>
          <cell r="H1452">
            <v>40766.369629629633</v>
          </cell>
          <cell r="I1452">
            <v>40766.369629629633</v>
          </cell>
          <cell r="J1452">
            <v>107.59999847412109</v>
          </cell>
          <cell r="M1452">
            <v>2200686.0000001034</v>
          </cell>
          <cell r="N1452">
            <v>40781.470902777779</v>
          </cell>
          <cell r="O1452">
            <v>40781.470902777779</v>
          </cell>
          <cell r="P1452">
            <v>163.19999694824219</v>
          </cell>
        </row>
        <row r="1453">
          <cell r="A1453">
            <v>2074672.9999999981</v>
          </cell>
          <cell r="B1453">
            <v>40780.012418981481</v>
          </cell>
          <cell r="C1453">
            <v>40780.012418981481</v>
          </cell>
          <cell r="D1453">
            <v>105.40000152587891</v>
          </cell>
          <cell r="G1453">
            <v>895951.00000002421</v>
          </cell>
          <cell r="H1453">
            <v>40766.369803240741</v>
          </cell>
          <cell r="I1453">
            <v>40766.369803240741</v>
          </cell>
          <cell r="J1453">
            <v>134.69999694824219</v>
          </cell>
          <cell r="M1453">
            <v>2202486.0000003129</v>
          </cell>
          <cell r="N1453">
            <v>40781.491736111115</v>
          </cell>
          <cell r="O1453">
            <v>40781.491736111115</v>
          </cell>
          <cell r="P1453">
            <v>160.80000305175781</v>
          </cell>
        </row>
        <row r="1454">
          <cell r="A1454">
            <v>2076473.0000002077</v>
          </cell>
          <cell r="B1454">
            <v>40780.033252314817</v>
          </cell>
          <cell r="C1454">
            <v>40780.033252314817</v>
          </cell>
          <cell r="D1454">
            <v>84.900001525878906</v>
          </cell>
          <cell r="G1454">
            <v>895971.00000029895</v>
          </cell>
          <cell r="H1454">
            <v>40766.370034722226</v>
          </cell>
          <cell r="I1454">
            <v>40766.370034722226</v>
          </cell>
          <cell r="J1454">
            <v>110.80000305175781</v>
          </cell>
          <cell r="M1454">
            <v>2204285.9999998938</v>
          </cell>
          <cell r="N1454">
            <v>40781.512569444443</v>
          </cell>
          <cell r="O1454">
            <v>40781.512569444443</v>
          </cell>
          <cell r="P1454">
            <v>168.19999694824219</v>
          </cell>
        </row>
        <row r="1455">
          <cell r="A1455">
            <v>2077721.9999998575</v>
          </cell>
          <cell r="B1455">
            <v>40780.047708333332</v>
          </cell>
          <cell r="C1455">
            <v>40780.047708333332</v>
          </cell>
          <cell r="D1455">
            <v>54.5</v>
          </cell>
          <cell r="G1455">
            <v>895990.99999994505</v>
          </cell>
          <cell r="H1455">
            <v>40766.370266203703</v>
          </cell>
          <cell r="I1455">
            <v>40766.370266203703</v>
          </cell>
          <cell r="J1455">
            <v>132.80000305175781</v>
          </cell>
          <cell r="M1455">
            <v>2206086.9999997085</v>
          </cell>
          <cell r="N1455">
            <v>40781.533414351848</v>
          </cell>
          <cell r="O1455">
            <v>40781.533414351848</v>
          </cell>
          <cell r="P1455">
            <v>167.10000610351562</v>
          </cell>
        </row>
        <row r="1456">
          <cell r="A1456">
            <v>2078272.9999997886</v>
          </cell>
          <cell r="B1456">
            <v>40780.054085648146</v>
          </cell>
          <cell r="C1456">
            <v>40780.054085648146</v>
          </cell>
          <cell r="D1456">
            <v>44.799999237060547</v>
          </cell>
          <cell r="G1456">
            <v>896002.00000000186</v>
          </cell>
          <cell r="H1456">
            <v>40766.370393518519</v>
          </cell>
          <cell r="I1456">
            <v>40766.370393518519</v>
          </cell>
          <cell r="J1456">
            <v>111.09999847412109</v>
          </cell>
          <cell r="M1456">
            <v>2207426.0000002803</v>
          </cell>
          <cell r="N1456">
            <v>40781.54891203704</v>
          </cell>
          <cell r="O1456">
            <v>40781.54891203704</v>
          </cell>
          <cell r="P1456">
            <v>139.19999694824219</v>
          </cell>
        </row>
        <row r="1457">
          <cell r="A1457">
            <v>2080072.9999999981</v>
          </cell>
          <cell r="B1457">
            <v>40780.074918981481</v>
          </cell>
          <cell r="C1457">
            <v>40780.074918981481</v>
          </cell>
          <cell r="D1457">
            <v>37.299999237060547</v>
          </cell>
          <cell r="G1457">
            <v>896059.99999972992</v>
          </cell>
          <cell r="H1457">
            <v>40766.371064814812</v>
          </cell>
          <cell r="I1457">
            <v>40766.371064814812</v>
          </cell>
          <cell r="J1457">
            <v>128.30000305175781</v>
          </cell>
          <cell r="M1457">
            <v>2207886.999999918</v>
          </cell>
          <cell r="N1457">
            <v>40781.554247685184</v>
          </cell>
          <cell r="O1457">
            <v>40781.554247685184</v>
          </cell>
          <cell r="P1457">
            <v>143.80000305175781</v>
          </cell>
        </row>
        <row r="1458">
          <cell r="A1458">
            <v>2081873.0000002077</v>
          </cell>
          <cell r="B1458">
            <v>40780.095752314817</v>
          </cell>
          <cell r="C1458">
            <v>40780.095752314817</v>
          </cell>
          <cell r="D1458">
            <v>33.700000762939453</v>
          </cell>
          <cell r="G1458">
            <v>896075.99999969825</v>
          </cell>
          <cell r="H1458">
            <v>40766.371249999997</v>
          </cell>
          <cell r="I1458">
            <v>40766.371249999997</v>
          </cell>
          <cell r="J1458">
            <v>107.20000457763672</v>
          </cell>
          <cell r="M1458">
            <v>2209687.0000001276</v>
          </cell>
          <cell r="N1458">
            <v>40781.57508101852</v>
          </cell>
          <cell r="O1458">
            <v>40781.57508101852</v>
          </cell>
          <cell r="P1458">
            <v>147.90000915527344</v>
          </cell>
        </row>
        <row r="1459">
          <cell r="A1459">
            <v>2083016.9999998296</v>
          </cell>
          <cell r="B1459">
            <v>40780.108993055554</v>
          </cell>
          <cell r="C1459">
            <v>40780.108993055554</v>
          </cell>
          <cell r="D1459">
            <v>86.599998474121094</v>
          </cell>
          <cell r="G1459">
            <v>896091.00000006147</v>
          </cell>
          <cell r="H1459">
            <v>40766.371423611112</v>
          </cell>
          <cell r="I1459">
            <v>40766.371423611112</v>
          </cell>
          <cell r="J1459">
            <v>125</v>
          </cell>
          <cell r="M1459">
            <v>2211486.9999997085</v>
          </cell>
          <cell r="N1459">
            <v>40781.595914351848</v>
          </cell>
          <cell r="O1459">
            <v>40781.595914351848</v>
          </cell>
          <cell r="P1459">
            <v>154.40000915527344</v>
          </cell>
        </row>
        <row r="1460">
          <cell r="A1460">
            <v>2083674.0000000224</v>
          </cell>
          <cell r="B1460">
            <v>40780.116597222222</v>
          </cell>
          <cell r="C1460">
            <v>40780.116597222222</v>
          </cell>
          <cell r="D1460">
            <v>106.80000305175781</v>
          </cell>
          <cell r="G1460">
            <v>896148.99999978952</v>
          </cell>
          <cell r="H1460">
            <v>40766.372094907405</v>
          </cell>
          <cell r="I1460">
            <v>40766.372094907405</v>
          </cell>
          <cell r="J1460">
            <v>107.90000152587891</v>
          </cell>
          <cell r="M1460">
            <v>2213286.999999918</v>
          </cell>
          <cell r="N1460">
            <v>40781.616747685184</v>
          </cell>
          <cell r="O1460">
            <v>40781.616747685184</v>
          </cell>
          <cell r="P1460">
            <v>153.80000305175781</v>
          </cell>
        </row>
        <row r="1461">
          <cell r="A1461">
            <v>2085474.0000002319</v>
          </cell>
          <cell r="B1461">
            <v>40780.137430555558</v>
          </cell>
          <cell r="C1461">
            <v>40780.137430555558</v>
          </cell>
          <cell r="D1461">
            <v>106.90000152587891</v>
          </cell>
          <cell r="G1461">
            <v>896170.00000029802</v>
          </cell>
          <cell r="H1461">
            <v>40766.372337962966</v>
          </cell>
          <cell r="I1461">
            <v>40766.372337962966</v>
          </cell>
          <cell r="J1461">
            <v>121.80000305175781</v>
          </cell>
          <cell r="M1461">
            <v>2215087.0000001276</v>
          </cell>
          <cell r="N1461">
            <v>40781.63758101852</v>
          </cell>
          <cell r="O1461">
            <v>40781.63758101852</v>
          </cell>
          <cell r="P1461">
            <v>156.40000915527344</v>
          </cell>
        </row>
        <row r="1462">
          <cell r="A1462">
            <v>2087273.9999998128</v>
          </cell>
          <cell r="B1462">
            <v>40780.158263888887</v>
          </cell>
          <cell r="C1462">
            <v>40780.158263888887</v>
          </cell>
          <cell r="D1462">
            <v>108.09999847412109</v>
          </cell>
          <cell r="G1462">
            <v>896180.00000012107</v>
          </cell>
          <cell r="H1462">
            <v>40766.372453703705</v>
          </cell>
          <cell r="I1462">
            <v>40766.372453703705</v>
          </cell>
          <cell r="J1462">
            <v>108.09999847412109</v>
          </cell>
          <cell r="M1462">
            <v>2215391.0000001546</v>
          </cell>
          <cell r="N1462">
            <v>40781.641099537039</v>
          </cell>
          <cell r="O1462">
            <v>40781.641099537039</v>
          </cell>
          <cell r="P1462">
            <v>176.80000305175781</v>
          </cell>
        </row>
        <row r="1463">
          <cell r="A1463">
            <v>2089074.0000000224</v>
          </cell>
          <cell r="B1463">
            <v>40780.179097222222</v>
          </cell>
          <cell r="C1463">
            <v>40780.179097222222</v>
          </cell>
          <cell r="D1463">
            <v>100.20000457763672</v>
          </cell>
          <cell r="G1463">
            <v>896247.00000006706</v>
          </cell>
          <cell r="H1463">
            <v>40766.373229166667</v>
          </cell>
          <cell r="I1463">
            <v>40766.373229166667</v>
          </cell>
          <cell r="J1463">
            <v>127</v>
          </cell>
          <cell r="M1463">
            <v>2215405.0000002841</v>
          </cell>
          <cell r="N1463">
            <v>40781.641261574077</v>
          </cell>
          <cell r="O1463">
            <v>40781.641261574077</v>
          </cell>
          <cell r="P1463">
            <v>211.80000305175781</v>
          </cell>
        </row>
        <row r="1464">
          <cell r="A1464">
            <v>2090874.0000002319</v>
          </cell>
          <cell r="B1464">
            <v>40780.199930555558</v>
          </cell>
          <cell r="C1464">
            <v>40780.199930555558</v>
          </cell>
          <cell r="D1464">
            <v>92.400001525878906</v>
          </cell>
          <cell r="G1464">
            <v>896269.00000018068</v>
          </cell>
          <cell r="H1464">
            <v>40766.373483796298</v>
          </cell>
          <cell r="I1464">
            <v>40766.373483796298</v>
          </cell>
          <cell r="J1464">
            <v>104.20000457763672</v>
          </cell>
          <cell r="M1464">
            <v>2215501.0000000941</v>
          </cell>
          <cell r="N1464">
            <v>40781.642372685186</v>
          </cell>
          <cell r="O1464">
            <v>40781.642372685186</v>
          </cell>
          <cell r="P1464">
            <v>191.40000915527344</v>
          </cell>
        </row>
        <row r="1465">
          <cell r="A1465">
            <v>2092673.9999998128</v>
          </cell>
          <cell r="B1465">
            <v>40780.220763888887</v>
          </cell>
          <cell r="C1465">
            <v>40780.220763888887</v>
          </cell>
          <cell r="D1465">
            <v>86.200004577636719</v>
          </cell>
          <cell r="G1465">
            <v>896315.99999985192</v>
          </cell>
          <cell r="H1465">
            <v>40766.374027777776</v>
          </cell>
          <cell r="I1465">
            <v>40766.374027777776</v>
          </cell>
          <cell r="J1465">
            <v>123.70000457763672</v>
          </cell>
          <cell r="M1465">
            <v>2216887.9999999423</v>
          </cell>
          <cell r="N1465">
            <v>40781.658425925925</v>
          </cell>
          <cell r="O1465">
            <v>40781.658425925925</v>
          </cell>
          <cell r="P1465">
            <v>185.5</v>
          </cell>
        </row>
        <row r="1466">
          <cell r="A1466">
            <v>2094066.0000002012</v>
          </cell>
          <cell r="B1466">
            <v>40780.236875000002</v>
          </cell>
          <cell r="C1466">
            <v>40780.236875000002</v>
          </cell>
          <cell r="D1466">
            <v>47.900001525878906</v>
          </cell>
          <cell r="G1466">
            <v>896388.99999994319</v>
          </cell>
          <cell r="H1466">
            <v>40766.374872685185</v>
          </cell>
          <cell r="I1466">
            <v>40766.374872685185</v>
          </cell>
          <cell r="J1466">
            <v>104.40000152587891</v>
          </cell>
          <cell r="M1466">
            <v>2218688.0000001518</v>
          </cell>
          <cell r="N1466">
            <v>40781.679259259261</v>
          </cell>
          <cell r="O1466">
            <v>40781.679259259261</v>
          </cell>
          <cell r="P1466">
            <v>188.30000305175781</v>
          </cell>
        </row>
        <row r="1467">
          <cell r="A1467">
            <v>2094076.0000000242</v>
          </cell>
          <cell r="B1467">
            <v>40780.236990740741</v>
          </cell>
          <cell r="C1467">
            <v>40780.236990740741</v>
          </cell>
          <cell r="D1467">
            <v>0.69999998807907104</v>
          </cell>
          <cell r="G1467">
            <v>896398.99999976624</v>
          </cell>
          <cell r="H1467">
            <v>40766.374988425923</v>
          </cell>
          <cell r="I1467">
            <v>40766.374988425923</v>
          </cell>
          <cell r="J1467">
            <v>117.70000457763672</v>
          </cell>
          <cell r="M1467">
            <v>2220487.9999997327</v>
          </cell>
          <cell r="N1467">
            <v>40781.700092592589</v>
          </cell>
          <cell r="O1467">
            <v>40781.700092592589</v>
          </cell>
          <cell r="P1467">
            <v>178.40000915527344</v>
          </cell>
        </row>
        <row r="1468">
          <cell r="A1468">
            <v>2094098.999999743</v>
          </cell>
          <cell r="B1468">
            <v>40780.237256944441</v>
          </cell>
          <cell r="C1468">
            <v>40780.237256944441</v>
          </cell>
          <cell r="D1468">
            <v>74.800003051757813</v>
          </cell>
          <cell r="G1468">
            <v>896471.99999985751</v>
          </cell>
          <cell r="H1468">
            <v>40766.375833333332</v>
          </cell>
          <cell r="I1468">
            <v>40766.375833333332</v>
          </cell>
          <cell r="J1468">
            <v>131</v>
          </cell>
          <cell r="M1468">
            <v>2222287.9999999423</v>
          </cell>
          <cell r="N1468">
            <v>40781.720925925925</v>
          </cell>
          <cell r="O1468">
            <v>40781.720925925925</v>
          </cell>
          <cell r="P1468">
            <v>181.10000610351562</v>
          </cell>
        </row>
        <row r="1469">
          <cell r="A1469">
            <v>2094109.0000001946</v>
          </cell>
          <cell r="B1469">
            <v>40780.237372685187</v>
          </cell>
          <cell r="C1469">
            <v>40780.237372685187</v>
          </cell>
          <cell r="D1469">
            <v>0.10000000149011612</v>
          </cell>
          <cell r="G1469">
            <v>896482.99999991432</v>
          </cell>
          <cell r="H1469">
            <v>40766.375960648147</v>
          </cell>
          <cell r="I1469">
            <v>40766.375960648147</v>
          </cell>
          <cell r="J1469">
            <v>109.5</v>
          </cell>
          <cell r="M1469">
            <v>2224088.0000001518</v>
          </cell>
          <cell r="N1469">
            <v>40781.741759259261</v>
          </cell>
          <cell r="O1469">
            <v>40781.741759259261</v>
          </cell>
          <cell r="P1469">
            <v>167.80000305175781</v>
          </cell>
        </row>
        <row r="1470">
          <cell r="A1470">
            <v>2094165.0000000838</v>
          </cell>
          <cell r="B1470">
            <v>40780.238020833334</v>
          </cell>
          <cell r="C1470">
            <v>40780.238020833334</v>
          </cell>
          <cell r="D1470">
            <v>38.799999237060547</v>
          </cell>
          <cell r="G1470">
            <v>896493.99999997113</v>
          </cell>
          <cell r="H1470">
            <v>40766.376087962963</v>
          </cell>
          <cell r="I1470">
            <v>40766.376087962963</v>
          </cell>
          <cell r="J1470">
            <v>127.40000152587891</v>
          </cell>
          <cell r="M1470">
            <v>2225887.9999997327</v>
          </cell>
          <cell r="N1470">
            <v>40781.762592592589</v>
          </cell>
          <cell r="O1470">
            <v>40781.762592592589</v>
          </cell>
          <cell r="P1470">
            <v>151.5</v>
          </cell>
        </row>
        <row r="1471">
          <cell r="A1471">
            <v>2094176.9999997457</v>
          </cell>
          <cell r="B1471">
            <v>40780.238159722219</v>
          </cell>
          <cell r="C1471">
            <v>40780.238159722219</v>
          </cell>
          <cell r="D1471">
            <v>1.3000000715255737</v>
          </cell>
          <cell r="G1471">
            <v>896503.99999979418</v>
          </cell>
          <cell r="H1471">
            <v>40766.376203703701</v>
          </cell>
          <cell r="I1471">
            <v>40766.376203703701</v>
          </cell>
          <cell r="J1471">
            <v>107.80000305175781</v>
          </cell>
          <cell r="M1471">
            <v>2227689.000000176</v>
          </cell>
          <cell r="N1471">
            <v>40781.783437500002</v>
          </cell>
          <cell r="O1471">
            <v>40781.783437500002</v>
          </cell>
          <cell r="P1471">
            <v>141.5</v>
          </cell>
        </row>
        <row r="1472">
          <cell r="A1472">
            <v>2094201.999999932</v>
          </cell>
          <cell r="B1472">
            <v>40780.238449074073</v>
          </cell>
          <cell r="C1472">
            <v>40780.238449074073</v>
          </cell>
          <cell r="D1472">
            <v>32</v>
          </cell>
          <cell r="G1472">
            <v>896600.00000023283</v>
          </cell>
          <cell r="H1472">
            <v>40766.377314814818</v>
          </cell>
          <cell r="I1472">
            <v>40766.377314814818</v>
          </cell>
          <cell r="J1472">
            <v>129.69999694824219</v>
          </cell>
          <cell r="M1472">
            <v>2229488.9999997569</v>
          </cell>
          <cell r="N1472">
            <v>40781.804270833331</v>
          </cell>
          <cell r="O1472">
            <v>40781.804270833331</v>
          </cell>
          <cell r="P1472">
            <v>134.80000305175781</v>
          </cell>
        </row>
        <row r="1473">
          <cell r="A1473">
            <v>2094474.0000000224</v>
          </cell>
          <cell r="B1473">
            <v>40780.241597222222</v>
          </cell>
          <cell r="C1473">
            <v>40780.241597222222</v>
          </cell>
          <cell r="D1473">
            <v>17.30000114440918</v>
          </cell>
          <cell r="G1473">
            <v>896610.00000005588</v>
          </cell>
          <cell r="H1473">
            <v>40766.377430555556</v>
          </cell>
          <cell r="I1473">
            <v>40766.377430555556</v>
          </cell>
          <cell r="J1473">
            <v>103.5</v>
          </cell>
          <cell r="M1473">
            <v>2231290.0000002002</v>
          </cell>
          <cell r="N1473">
            <v>40781.825115740743</v>
          </cell>
          <cell r="O1473">
            <v>40781.825115740743</v>
          </cell>
          <cell r="P1473">
            <v>126.40000152587891</v>
          </cell>
        </row>
        <row r="1474">
          <cell r="A1474">
            <v>2096274.999999837</v>
          </cell>
          <cell r="B1474">
            <v>40780.262442129628</v>
          </cell>
          <cell r="C1474">
            <v>40780.262442129628</v>
          </cell>
          <cell r="D1474">
            <v>24.5</v>
          </cell>
          <cell r="G1474">
            <v>896643.00000022631</v>
          </cell>
          <cell r="H1474">
            <v>40766.377812500003</v>
          </cell>
          <cell r="I1474">
            <v>40766.377812500003</v>
          </cell>
          <cell r="J1474">
            <v>125.80000305175781</v>
          </cell>
          <cell r="M1474">
            <v>2233089.9999997811</v>
          </cell>
          <cell r="N1474">
            <v>40781.845949074072</v>
          </cell>
          <cell r="O1474">
            <v>40781.845949074072</v>
          </cell>
          <cell r="P1474">
            <v>136.80000305175781</v>
          </cell>
        </row>
        <row r="1475">
          <cell r="A1475">
            <v>2098075.0000000466</v>
          </cell>
          <cell r="B1475">
            <v>40780.283275462964</v>
          </cell>
          <cell r="C1475">
            <v>40780.283275462964</v>
          </cell>
          <cell r="D1475">
            <v>31.399999618530273</v>
          </cell>
          <cell r="G1475">
            <v>896653.00000004936</v>
          </cell>
          <cell r="H1475">
            <v>40766.377928240741</v>
          </cell>
          <cell r="I1475">
            <v>40766.377928240741</v>
          </cell>
          <cell r="J1475">
            <v>104.30000305175781</v>
          </cell>
          <cell r="M1475">
            <v>2234562.0000000112</v>
          </cell>
          <cell r="N1475">
            <v>40781.862986111111</v>
          </cell>
          <cell r="O1475">
            <v>40781.862986111111</v>
          </cell>
          <cell r="P1475">
            <v>157</v>
          </cell>
        </row>
        <row r="1476">
          <cell r="A1476">
            <v>2099875.0000002561</v>
          </cell>
          <cell r="B1476">
            <v>40780.304108796299</v>
          </cell>
          <cell r="C1476">
            <v>40780.304108796299</v>
          </cell>
          <cell r="D1476">
            <v>39.200000762939453</v>
          </cell>
          <cell r="G1476">
            <v>896667.00000017881</v>
          </cell>
          <cell r="H1476">
            <v>40766.37809027778</v>
          </cell>
          <cell r="I1476">
            <v>40766.37809027778</v>
          </cell>
          <cell r="J1476">
            <v>129.30000305175781</v>
          </cell>
          <cell r="M1476">
            <v>2234889.9999999907</v>
          </cell>
          <cell r="N1476">
            <v>40781.866782407407</v>
          </cell>
          <cell r="O1476">
            <v>40781.866782407407</v>
          </cell>
          <cell r="P1476">
            <v>154.5</v>
          </cell>
        </row>
        <row r="1477">
          <cell r="A1477">
            <v>2101674.999999837</v>
          </cell>
          <cell r="B1477">
            <v>40780.324942129628</v>
          </cell>
          <cell r="C1477">
            <v>40780.324942129628</v>
          </cell>
          <cell r="D1477">
            <v>48.700000762939453</v>
          </cell>
          <cell r="G1477">
            <v>896678.99999984074</v>
          </cell>
          <cell r="H1477">
            <v>40766.378229166665</v>
          </cell>
          <cell r="I1477">
            <v>40766.378229166665</v>
          </cell>
          <cell r="J1477">
            <v>102.5</v>
          </cell>
          <cell r="M1477">
            <v>2236690.0000002002</v>
          </cell>
          <cell r="N1477">
            <v>40781.887615740743</v>
          </cell>
          <cell r="O1477">
            <v>40781.887615740743</v>
          </cell>
          <cell r="P1477">
            <v>156.69999694824219</v>
          </cell>
        </row>
        <row r="1478">
          <cell r="A1478">
            <v>2103186.9999999879</v>
          </cell>
          <cell r="B1478">
            <v>40780.342442129629</v>
          </cell>
          <cell r="C1478">
            <v>40780.342442129629</v>
          </cell>
          <cell r="D1478">
            <v>103.30000305175781</v>
          </cell>
          <cell r="G1478">
            <v>896689.00000029244</v>
          </cell>
          <cell r="H1478">
            <v>40766.378344907411</v>
          </cell>
          <cell r="I1478">
            <v>40766.378344907411</v>
          </cell>
          <cell r="J1478">
            <v>122.30000305175781</v>
          </cell>
          <cell r="M1478">
            <v>2238489.9999997811</v>
          </cell>
          <cell r="N1478">
            <v>40781.908449074072</v>
          </cell>
          <cell r="O1478">
            <v>40781.908449074072</v>
          </cell>
          <cell r="P1478">
            <v>165</v>
          </cell>
        </row>
        <row r="1479">
          <cell r="A1479">
            <v>2103392.0000001322</v>
          </cell>
          <cell r="B1479">
            <v>40780.344814814816</v>
          </cell>
          <cell r="C1479">
            <v>40780.344814814816</v>
          </cell>
          <cell r="D1479">
            <v>136.30000305175781</v>
          </cell>
          <cell r="G1479">
            <v>896734.99999972992</v>
          </cell>
          <cell r="H1479">
            <v>40766.378877314812</v>
          </cell>
          <cell r="I1479">
            <v>40766.378877314812</v>
          </cell>
          <cell r="J1479">
            <v>103.40000152587891</v>
          </cell>
          <cell r="M1479">
            <v>2240291.0000002244</v>
          </cell>
          <cell r="N1479">
            <v>40781.929293981484</v>
          </cell>
          <cell r="O1479">
            <v>40781.929293981484</v>
          </cell>
          <cell r="P1479">
            <v>171.5</v>
          </cell>
        </row>
        <row r="1480">
          <cell r="A1480">
            <v>2103475.0000000466</v>
          </cell>
          <cell r="B1480">
            <v>40780.345775462964</v>
          </cell>
          <cell r="C1480">
            <v>40780.345775462964</v>
          </cell>
          <cell r="D1480">
            <v>138</v>
          </cell>
          <cell r="G1480">
            <v>896770.99999997299</v>
          </cell>
          <cell r="H1480">
            <v>40766.379293981481</v>
          </cell>
          <cell r="I1480">
            <v>40766.379293981481</v>
          </cell>
          <cell r="J1480">
            <v>130.40000915527344</v>
          </cell>
          <cell r="M1480">
            <v>2242090.9999998054</v>
          </cell>
          <cell r="N1480">
            <v>40781.950127314813</v>
          </cell>
          <cell r="O1480">
            <v>40781.950127314813</v>
          </cell>
          <cell r="P1480">
            <v>170.40000915527344</v>
          </cell>
        </row>
        <row r="1481">
          <cell r="A1481">
            <v>2105275.9999998612</v>
          </cell>
          <cell r="B1481">
            <v>40780.366620370369</v>
          </cell>
          <cell r="C1481">
            <v>40780.366620370369</v>
          </cell>
          <cell r="D1481">
            <v>153.60000610351562</v>
          </cell>
          <cell r="G1481">
            <v>896818.999999878</v>
          </cell>
          <cell r="H1481">
            <v>40766.379849537036</v>
          </cell>
          <cell r="I1481">
            <v>40766.379849537036</v>
          </cell>
          <cell r="J1481">
            <v>114.40000152587891</v>
          </cell>
          <cell r="M1481">
            <v>2243891.0000000149</v>
          </cell>
          <cell r="N1481">
            <v>40781.970960648148</v>
          </cell>
          <cell r="O1481">
            <v>40781.970960648148</v>
          </cell>
          <cell r="P1481">
            <v>179.40000915527344</v>
          </cell>
        </row>
        <row r="1482">
          <cell r="A1482">
            <v>2106117.9999999236</v>
          </cell>
          <cell r="B1482">
            <v>40780.37636574074</v>
          </cell>
          <cell r="C1482">
            <v>40780.37636574074</v>
          </cell>
          <cell r="D1482">
            <v>184.69999694824219</v>
          </cell>
          <cell r="G1482">
            <v>896828.99999970105</v>
          </cell>
          <cell r="H1482">
            <v>40766.379965277774</v>
          </cell>
          <cell r="I1482">
            <v>40766.379965277774</v>
          </cell>
          <cell r="J1482">
            <v>128.60000610351562</v>
          </cell>
          <cell r="M1482">
            <v>2245691.0000002244</v>
          </cell>
          <cell r="N1482">
            <v>40781.991793981484</v>
          </cell>
          <cell r="O1482">
            <v>40781.991793981484</v>
          </cell>
          <cell r="P1482">
            <v>177.90000915527344</v>
          </cell>
        </row>
        <row r="1483">
          <cell r="A1483">
            <v>2107077.0000003045</v>
          </cell>
          <cell r="B1483">
            <v>40780.387465277781</v>
          </cell>
          <cell r="C1483">
            <v>40780.387465277781</v>
          </cell>
          <cell r="D1483">
            <v>206.80000305175781</v>
          </cell>
          <cell r="G1483">
            <v>896872.99999992829</v>
          </cell>
          <cell r="H1483">
            <v>40766.380474537036</v>
          </cell>
          <cell r="I1483">
            <v>40766.380474537036</v>
          </cell>
          <cell r="J1483">
            <v>112.30000305175781</v>
          </cell>
          <cell r="M1483">
            <v>2247490.9999998054</v>
          </cell>
          <cell r="N1483">
            <v>40782.012627314813</v>
          </cell>
          <cell r="O1483">
            <v>40782.012627314813</v>
          </cell>
          <cell r="P1483">
            <v>178.5</v>
          </cell>
        </row>
        <row r="1484">
          <cell r="A1484">
            <v>2108876.9999998854</v>
          </cell>
          <cell r="B1484">
            <v>40780.40829861111</v>
          </cell>
          <cell r="C1484">
            <v>40780.40829861111</v>
          </cell>
          <cell r="D1484">
            <v>199.60000610351562</v>
          </cell>
          <cell r="G1484">
            <v>896923.99999990594</v>
          </cell>
          <cell r="H1484">
            <v>40766.381064814814</v>
          </cell>
          <cell r="I1484">
            <v>40766.381064814814</v>
          </cell>
          <cell r="J1484">
            <v>127.70000457763672</v>
          </cell>
          <cell r="M1484">
            <v>2248684.0000001946</v>
          </cell>
          <cell r="N1484">
            <v>40782.026435185187</v>
          </cell>
          <cell r="O1484">
            <v>40782.026435185187</v>
          </cell>
          <cell r="P1484">
            <v>155.5</v>
          </cell>
        </row>
        <row r="1485">
          <cell r="A1485">
            <v>2110677.000000095</v>
          </cell>
          <cell r="B1485">
            <v>40780.429131944446</v>
          </cell>
          <cell r="C1485">
            <v>40780.429131944446</v>
          </cell>
          <cell r="D1485">
            <v>202.80000305175781</v>
          </cell>
          <cell r="G1485">
            <v>896933.99999972899</v>
          </cell>
          <cell r="H1485">
            <v>40766.381180555552</v>
          </cell>
          <cell r="I1485">
            <v>40766.381180555552</v>
          </cell>
          <cell r="J1485">
            <v>105</v>
          </cell>
          <cell r="M1485">
            <v>2248697.9999996955</v>
          </cell>
          <cell r="N1485">
            <v>40782.026597222219</v>
          </cell>
          <cell r="O1485">
            <v>40782.026597222219</v>
          </cell>
          <cell r="P1485">
            <v>127</v>
          </cell>
        </row>
        <row r="1486">
          <cell r="A1486">
            <v>2112477.0000003045</v>
          </cell>
          <cell r="B1486">
            <v>40780.449965277781</v>
          </cell>
          <cell r="C1486">
            <v>40780.449965277781</v>
          </cell>
          <cell r="D1486">
            <v>197.5</v>
          </cell>
          <cell r="G1486">
            <v>896971.00000020582</v>
          </cell>
          <cell r="H1486">
            <v>40766.381608796299</v>
          </cell>
          <cell r="I1486">
            <v>40766.381608796299</v>
          </cell>
          <cell r="J1486">
            <v>123</v>
          </cell>
          <cell r="M1486">
            <v>2248780.0000000047</v>
          </cell>
          <cell r="N1486">
            <v>40782.027546296296</v>
          </cell>
          <cell r="O1486">
            <v>40782.027546296296</v>
          </cell>
          <cell r="P1486">
            <v>148.30000305175781</v>
          </cell>
        </row>
        <row r="1487">
          <cell r="A1487">
            <v>2114276.9999998854</v>
          </cell>
          <cell r="B1487">
            <v>40780.47079861111</v>
          </cell>
          <cell r="C1487">
            <v>40780.47079861111</v>
          </cell>
          <cell r="D1487">
            <v>183.30000305175781</v>
          </cell>
          <cell r="G1487">
            <v>896996.99999999721</v>
          </cell>
          <cell r="H1487">
            <v>40766.381909722222</v>
          </cell>
          <cell r="I1487">
            <v>40766.381909722222</v>
          </cell>
          <cell r="J1487">
            <v>105.70000457763672</v>
          </cell>
          <cell r="M1487">
            <v>2249291.0000000149</v>
          </cell>
          <cell r="N1487">
            <v>40782.033460648148</v>
          </cell>
          <cell r="O1487">
            <v>40782.033460648148</v>
          </cell>
          <cell r="P1487">
            <v>157.5</v>
          </cell>
        </row>
        <row r="1488">
          <cell r="A1488">
            <v>2116077.000000095</v>
          </cell>
          <cell r="B1488">
            <v>40780.491631944446</v>
          </cell>
          <cell r="C1488">
            <v>40780.491631944446</v>
          </cell>
          <cell r="D1488">
            <v>176.5</v>
          </cell>
          <cell r="G1488">
            <v>897006.99999982025</v>
          </cell>
          <cell r="H1488">
            <v>40766.382025462961</v>
          </cell>
          <cell r="I1488">
            <v>40766.382025462961</v>
          </cell>
          <cell r="J1488">
            <v>130.5</v>
          </cell>
          <cell r="M1488">
            <v>2250914.9999999441</v>
          </cell>
          <cell r="N1488">
            <v>40782.052256944444</v>
          </cell>
          <cell r="O1488">
            <v>40782.052256944444</v>
          </cell>
          <cell r="P1488">
            <v>178.5</v>
          </cell>
        </row>
        <row r="1489">
          <cell r="A1489">
            <v>2117877.9999999097</v>
          </cell>
          <cell r="B1489">
            <v>40780.512476851851</v>
          </cell>
          <cell r="C1489">
            <v>40780.512476851851</v>
          </cell>
          <cell r="D1489">
            <v>160.69999694824219</v>
          </cell>
          <cell r="G1489">
            <v>897036.00000031292</v>
          </cell>
          <cell r="H1489">
            <v>40766.382361111115</v>
          </cell>
          <cell r="I1489">
            <v>40766.382361111115</v>
          </cell>
          <cell r="J1489">
            <v>105.70000457763672</v>
          </cell>
          <cell r="M1489">
            <v>2251091.0000002244</v>
          </cell>
          <cell r="N1489">
            <v>40782.054293981484</v>
          </cell>
          <cell r="O1489">
            <v>40782.054293981484</v>
          </cell>
          <cell r="P1489">
            <v>180.5</v>
          </cell>
        </row>
        <row r="1490">
          <cell r="A1490">
            <v>2119678.0000001192</v>
          </cell>
          <cell r="B1490">
            <v>40780.533310185187</v>
          </cell>
          <cell r="C1490">
            <v>40780.533310185187</v>
          </cell>
          <cell r="D1490">
            <v>162</v>
          </cell>
          <cell r="G1490">
            <v>897132.00000012293</v>
          </cell>
          <cell r="H1490">
            <v>40766.383472222224</v>
          </cell>
          <cell r="I1490">
            <v>40766.383472222224</v>
          </cell>
          <cell r="J1490">
            <v>118.59999847412109</v>
          </cell>
          <cell r="M1490">
            <v>2252892.0000000391</v>
          </cell>
          <cell r="N1490">
            <v>40782.075138888889</v>
          </cell>
          <cell r="O1490">
            <v>40782.075138888889</v>
          </cell>
          <cell r="P1490">
            <v>186.19999694824219</v>
          </cell>
        </row>
        <row r="1491">
          <cell r="A1491">
            <v>2121477.9999997001</v>
          </cell>
          <cell r="B1491">
            <v>40780.554143518515</v>
          </cell>
          <cell r="C1491">
            <v>40780.554143518515</v>
          </cell>
          <cell r="D1491">
            <v>164.60000610351562</v>
          </cell>
          <cell r="G1491">
            <v>897178.99999979418</v>
          </cell>
          <cell r="H1491">
            <v>40766.384016203701</v>
          </cell>
          <cell r="I1491">
            <v>40766.384016203701</v>
          </cell>
          <cell r="J1491">
            <v>104.59999847412109</v>
          </cell>
          <cell r="M1491">
            <v>2254692.0000002487</v>
          </cell>
          <cell r="N1491">
            <v>40782.095972222225</v>
          </cell>
          <cell r="O1491">
            <v>40782.095972222225</v>
          </cell>
          <cell r="P1491">
            <v>182.69999694824219</v>
          </cell>
        </row>
        <row r="1492">
          <cell r="A1492">
            <v>2123277.9999999097</v>
          </cell>
          <cell r="B1492">
            <v>40780.574976851851</v>
          </cell>
          <cell r="C1492">
            <v>40780.574976851851</v>
          </cell>
          <cell r="D1492">
            <v>166.40000915527344</v>
          </cell>
          <cell r="G1492">
            <v>897189.00000024587</v>
          </cell>
          <cell r="H1492">
            <v>40766.384131944447</v>
          </cell>
          <cell r="I1492">
            <v>40766.384131944447</v>
          </cell>
          <cell r="J1492">
            <v>122.80000305175781</v>
          </cell>
          <cell r="M1492">
            <v>2256491.9999998296</v>
          </cell>
          <cell r="N1492">
            <v>40782.116805555554</v>
          </cell>
          <cell r="O1492">
            <v>40782.116805555554</v>
          </cell>
          <cell r="P1492">
            <v>185</v>
          </cell>
        </row>
        <row r="1493">
          <cell r="A1493">
            <v>2125078.0000001192</v>
          </cell>
          <cell r="B1493">
            <v>40780.595810185187</v>
          </cell>
          <cell r="C1493">
            <v>40780.595810185187</v>
          </cell>
          <cell r="D1493">
            <v>158.60000610351562</v>
          </cell>
          <cell r="G1493">
            <v>897197.99999983516</v>
          </cell>
          <cell r="H1493">
            <v>40766.384236111109</v>
          </cell>
          <cell r="I1493">
            <v>40766.384236111109</v>
          </cell>
          <cell r="J1493">
            <v>104.20000457763672</v>
          </cell>
          <cell r="M1493">
            <v>2258292.0000000391</v>
          </cell>
          <cell r="N1493">
            <v>40782.137638888889</v>
          </cell>
          <cell r="O1493">
            <v>40782.137638888889</v>
          </cell>
          <cell r="P1493">
            <v>184.60000610351562</v>
          </cell>
        </row>
        <row r="1494">
          <cell r="A1494">
            <v>2126877.9999997001</v>
          </cell>
          <cell r="B1494">
            <v>40780.616643518515</v>
          </cell>
          <cell r="C1494">
            <v>40780.616643518515</v>
          </cell>
          <cell r="D1494">
            <v>150.30000305175781</v>
          </cell>
          <cell r="G1494">
            <v>897266.0000000149</v>
          </cell>
          <cell r="H1494">
            <v>40766.385023148148</v>
          </cell>
          <cell r="I1494">
            <v>40766.385023148148</v>
          </cell>
          <cell r="J1494">
            <v>115</v>
          </cell>
          <cell r="M1494">
            <v>2259384.0000000782</v>
          </cell>
          <cell r="N1494">
            <v>40782.150277777779</v>
          </cell>
          <cell r="O1494">
            <v>40782.150277777779</v>
          </cell>
          <cell r="P1494">
            <v>233.5</v>
          </cell>
        </row>
        <row r="1495">
          <cell r="A1495">
            <v>2128677.9999999097</v>
          </cell>
          <cell r="B1495">
            <v>40780.637476851851</v>
          </cell>
          <cell r="C1495">
            <v>40780.637476851851</v>
          </cell>
          <cell r="D1495">
            <v>133.80000305175781</v>
          </cell>
          <cell r="G1495">
            <v>897387.00000001118</v>
          </cell>
          <cell r="H1495">
            <v>40766.386423611111</v>
          </cell>
          <cell r="I1495">
            <v>40766.386423611111</v>
          </cell>
          <cell r="J1495">
            <v>102.20000457763672</v>
          </cell>
          <cell r="M1495">
            <v>2259677.0000000484</v>
          </cell>
          <cell r="N1495">
            <v>40782.153668981482</v>
          </cell>
          <cell r="O1495">
            <v>40782.153668981482</v>
          </cell>
          <cell r="P1495">
            <v>213.5</v>
          </cell>
        </row>
        <row r="1496">
          <cell r="A1496">
            <v>2130478.9999997243</v>
          </cell>
          <cell r="B1496">
            <v>40780.658321759256</v>
          </cell>
          <cell r="C1496">
            <v>40780.658321759256</v>
          </cell>
          <cell r="D1496">
            <v>130.5</v>
          </cell>
          <cell r="G1496">
            <v>897675.00000006985</v>
          </cell>
          <cell r="H1496">
            <v>40766.389756944445</v>
          </cell>
          <cell r="I1496">
            <v>40766.389756944445</v>
          </cell>
          <cell r="J1496">
            <v>124.5</v>
          </cell>
          <cell r="M1496">
            <v>2260092.0000002487</v>
          </cell>
          <cell r="N1496">
            <v>40782.158472222225</v>
          </cell>
          <cell r="O1496">
            <v>40782.158472222225</v>
          </cell>
          <cell r="P1496">
            <v>215.69999694824219</v>
          </cell>
        </row>
        <row r="1497">
          <cell r="A1497">
            <v>2131629.0000001201</v>
          </cell>
          <cell r="B1497">
            <v>40780.671631944446</v>
          </cell>
          <cell r="C1497">
            <v>40780.671631944446</v>
          </cell>
          <cell r="D1497">
            <v>89.700004577636719</v>
          </cell>
          <cell r="G1497">
            <v>897697.99999978859</v>
          </cell>
          <cell r="H1497">
            <v>40766.390023148146</v>
          </cell>
          <cell r="I1497">
            <v>40766.390023148146</v>
          </cell>
          <cell r="J1497">
            <v>104.70000457763672</v>
          </cell>
          <cell r="M1497">
            <v>2261891.9999998296</v>
          </cell>
          <cell r="N1497">
            <v>40782.179305555554</v>
          </cell>
          <cell r="O1497">
            <v>40782.179305555554</v>
          </cell>
          <cell r="P1497">
            <v>222.90000915527344</v>
          </cell>
        </row>
        <row r="1498">
          <cell r="A1498">
            <v>2131758.9999997057</v>
          </cell>
          <cell r="B1498">
            <v>40780.673136574071</v>
          </cell>
          <cell r="C1498">
            <v>40780.673136574071</v>
          </cell>
          <cell r="D1498">
            <v>53</v>
          </cell>
          <cell r="G1498">
            <v>898545.99999999627</v>
          </cell>
          <cell r="H1498">
            <v>40766.399837962963</v>
          </cell>
          <cell r="I1498">
            <v>40766.399837962963</v>
          </cell>
          <cell r="J1498">
            <v>123.90000152587891</v>
          </cell>
          <cell r="M1498">
            <v>2263693.0000002729</v>
          </cell>
          <cell r="N1498">
            <v>40782.200150462966</v>
          </cell>
          <cell r="O1498">
            <v>40782.200150462966</v>
          </cell>
          <cell r="P1498">
            <v>222.5</v>
          </cell>
        </row>
        <row r="1499">
          <cell r="A1499">
            <v>2132278.9999999339</v>
          </cell>
          <cell r="B1499">
            <v>40780.679155092592</v>
          </cell>
          <cell r="C1499">
            <v>40780.679155092592</v>
          </cell>
          <cell r="D1499">
            <v>50.900001525878906</v>
          </cell>
          <cell r="G1499">
            <v>898558.00000028685</v>
          </cell>
          <cell r="H1499">
            <v>40766.399976851855</v>
          </cell>
          <cell r="I1499">
            <v>40766.399976851855</v>
          </cell>
          <cell r="J1499">
            <v>104.70000457763672</v>
          </cell>
          <cell r="M1499">
            <v>2265492.9999998538</v>
          </cell>
          <cell r="N1499">
            <v>40782.220983796295</v>
          </cell>
          <cell r="O1499">
            <v>40782.220983796295</v>
          </cell>
          <cell r="P1499">
            <v>221.30000305175781</v>
          </cell>
        </row>
        <row r="1500">
          <cell r="A1500">
            <v>2134079.0000001434</v>
          </cell>
          <cell r="B1500">
            <v>40780.699988425928</v>
          </cell>
          <cell r="C1500">
            <v>40780.699988425928</v>
          </cell>
          <cell r="D1500">
            <v>57.200000762939453</v>
          </cell>
          <cell r="G1500">
            <v>899066.99999982957</v>
          </cell>
          <cell r="H1500">
            <v>40766.405868055554</v>
          </cell>
          <cell r="I1500">
            <v>40766.405868055554</v>
          </cell>
          <cell r="J1500">
            <v>105.80000305175781</v>
          </cell>
          <cell r="M1500">
            <v>2267293.0000000633</v>
          </cell>
          <cell r="N1500">
            <v>40782.24181712963</v>
          </cell>
          <cell r="O1500">
            <v>40782.24181712963</v>
          </cell>
          <cell r="P1500">
            <v>222.60000610351562</v>
          </cell>
        </row>
        <row r="1501">
          <cell r="A1501">
            <v>2135878.9999997243</v>
          </cell>
          <cell r="B1501">
            <v>40780.720821759256</v>
          </cell>
          <cell r="C1501">
            <v>40780.720821759256</v>
          </cell>
          <cell r="D1501">
            <v>55.900001525878906</v>
          </cell>
          <cell r="G1501">
            <v>900757.00000009965</v>
          </cell>
          <cell r="H1501">
            <v>40766.425428240742</v>
          </cell>
          <cell r="I1501">
            <v>40766.425428240742</v>
          </cell>
          <cell r="J1501">
            <v>127</v>
          </cell>
          <cell r="M1501">
            <v>2269093.0000002729</v>
          </cell>
          <cell r="N1501">
            <v>40782.262650462966</v>
          </cell>
          <cell r="O1501">
            <v>40782.262650462966</v>
          </cell>
          <cell r="P1501">
            <v>215.10000610351562</v>
          </cell>
        </row>
        <row r="1502">
          <cell r="A1502">
            <v>2137678.9999999339</v>
          </cell>
          <cell r="B1502">
            <v>40780.741655092592</v>
          </cell>
          <cell r="C1502">
            <v>40780.741655092592</v>
          </cell>
          <cell r="D1502">
            <v>77</v>
          </cell>
          <cell r="G1502">
            <v>900819.99999973923</v>
          </cell>
          <cell r="H1502">
            <v>40766.426157407404</v>
          </cell>
          <cell r="I1502">
            <v>40766.426157407404</v>
          </cell>
          <cell r="J1502">
            <v>105.90000152587891</v>
          </cell>
          <cell r="M1502">
            <v>2270757.9999997281</v>
          </cell>
          <cell r="N1502">
            <v>40782.281921296293</v>
          </cell>
          <cell r="O1502">
            <v>40782.281921296293</v>
          </cell>
          <cell r="P1502">
            <v>184.90000915527344</v>
          </cell>
        </row>
        <row r="1503">
          <cell r="A1503">
            <v>2138823.9999997895</v>
          </cell>
          <cell r="B1503">
            <v>40780.754907407405</v>
          </cell>
          <cell r="C1503">
            <v>40780.754907407405</v>
          </cell>
          <cell r="D1503">
            <v>133.30000305175781</v>
          </cell>
          <cell r="G1503">
            <v>900830.00000019092</v>
          </cell>
          <cell r="H1503">
            <v>40766.42627314815</v>
          </cell>
          <cell r="I1503">
            <v>40766.42627314815</v>
          </cell>
          <cell r="J1503">
            <v>123.09999847412109</v>
          </cell>
          <cell r="M1503">
            <v>2270771.9999998575</v>
          </cell>
          <cell r="N1503">
            <v>40782.282083333332</v>
          </cell>
          <cell r="O1503">
            <v>40782.282083333332</v>
          </cell>
          <cell r="P1503">
            <v>157.5</v>
          </cell>
        </row>
        <row r="1504">
          <cell r="A1504">
            <v>2138869.0000002505</v>
          </cell>
          <cell r="B1504">
            <v>40780.755428240744</v>
          </cell>
          <cell r="C1504">
            <v>40780.755428240744</v>
          </cell>
          <cell r="D1504">
            <v>167.19999694824219</v>
          </cell>
          <cell r="G1504">
            <v>900844.99999992549</v>
          </cell>
          <cell r="H1504">
            <v>40766.426446759258</v>
          </cell>
          <cell r="I1504">
            <v>40766.426446759258</v>
          </cell>
          <cell r="J1504">
            <v>102.90000152587891</v>
          </cell>
          <cell r="M1504">
            <v>2270892.0000002487</v>
          </cell>
          <cell r="N1504">
            <v>40782.283472222225</v>
          </cell>
          <cell r="O1504">
            <v>40782.283472222225</v>
          </cell>
          <cell r="P1504">
            <v>178.69999694824219</v>
          </cell>
        </row>
        <row r="1505">
          <cell r="A1505">
            <v>2139479.0000001434</v>
          </cell>
          <cell r="B1505">
            <v>40780.762488425928</v>
          </cell>
          <cell r="C1505">
            <v>40780.762488425928</v>
          </cell>
          <cell r="D1505">
            <v>186.60000610351562</v>
          </cell>
          <cell r="G1505">
            <v>900863.99999996647</v>
          </cell>
          <cell r="H1505">
            <v>40766.426666666666</v>
          </cell>
          <cell r="I1505">
            <v>40766.426666666666</v>
          </cell>
          <cell r="J1505">
            <v>107.30000305175781</v>
          </cell>
          <cell r="M1505">
            <v>2270892.9999998538</v>
          </cell>
          <cell r="N1505">
            <v>40782.283483796295</v>
          </cell>
          <cell r="O1505">
            <v>40782.283483796295</v>
          </cell>
          <cell r="P1505">
            <v>178.69999694824219</v>
          </cell>
        </row>
        <row r="1506">
          <cell r="A1506">
            <v>2141278.9999997243</v>
          </cell>
          <cell r="B1506">
            <v>40780.783321759256</v>
          </cell>
          <cell r="C1506">
            <v>40780.783321759256</v>
          </cell>
          <cell r="D1506">
            <v>207</v>
          </cell>
          <cell r="G1506">
            <v>900889.00000015274</v>
          </cell>
          <cell r="H1506">
            <v>40766.42695601852</v>
          </cell>
          <cell r="I1506">
            <v>40766.42695601852</v>
          </cell>
          <cell r="J1506">
            <v>121</v>
          </cell>
          <cell r="M1506">
            <v>2272693.0000000633</v>
          </cell>
          <cell r="N1506">
            <v>40782.30431712963</v>
          </cell>
          <cell r="O1506">
            <v>40782.30431712963</v>
          </cell>
          <cell r="P1506">
            <v>180.60000610351562</v>
          </cell>
        </row>
        <row r="1507">
          <cell r="A1507">
            <v>2143080.0000001676</v>
          </cell>
          <cell r="B1507">
            <v>40780.804166666669</v>
          </cell>
          <cell r="C1507">
            <v>40780.804166666669</v>
          </cell>
          <cell r="D1507">
            <v>225</v>
          </cell>
          <cell r="G1507">
            <v>900908.99999979883</v>
          </cell>
          <cell r="H1507">
            <v>40766.427187499998</v>
          </cell>
          <cell r="I1507">
            <v>40766.427187499998</v>
          </cell>
          <cell r="J1507">
            <v>104.09999847412109</v>
          </cell>
          <cell r="M1507">
            <v>2274493.999999878</v>
          </cell>
          <cell r="N1507">
            <v>40782.325162037036</v>
          </cell>
          <cell r="O1507">
            <v>40782.325162037036</v>
          </cell>
          <cell r="P1507">
            <v>185.90000915527344</v>
          </cell>
        </row>
        <row r="1508">
          <cell r="A1508">
            <v>2144879.9999997485</v>
          </cell>
          <cell r="B1508">
            <v>40780.824999999997</v>
          </cell>
          <cell r="C1508">
            <v>40780.824999999997</v>
          </cell>
          <cell r="D1508">
            <v>249.80000305175781</v>
          </cell>
          <cell r="G1508">
            <v>900946.00000027567</v>
          </cell>
          <cell r="H1508">
            <v>40766.427615740744</v>
          </cell>
          <cell r="I1508">
            <v>40766.427615740744</v>
          </cell>
          <cell r="J1508">
            <v>118.40000152587891</v>
          </cell>
          <cell r="M1508">
            <v>2276294.0000000875</v>
          </cell>
          <cell r="N1508">
            <v>40782.345995370371</v>
          </cell>
          <cell r="O1508">
            <v>40782.345995370371</v>
          </cell>
          <cell r="P1508">
            <v>176.19999694824219</v>
          </cell>
        </row>
        <row r="1509">
          <cell r="A1509">
            <v>2146679.9999999581</v>
          </cell>
          <cell r="B1509">
            <v>40780.845833333333</v>
          </cell>
          <cell r="C1509">
            <v>40780.845833333333</v>
          </cell>
          <cell r="D1509">
            <v>249.80000305175781</v>
          </cell>
          <cell r="G1509">
            <v>900956.00000009872</v>
          </cell>
          <cell r="H1509">
            <v>40766.427731481483</v>
          </cell>
          <cell r="I1509">
            <v>40766.427731481483</v>
          </cell>
          <cell r="J1509">
            <v>104.30000305175781</v>
          </cell>
          <cell r="M1509">
            <v>2277957.9999999376</v>
          </cell>
          <cell r="N1509">
            <v>40782.365254629629</v>
          </cell>
          <cell r="O1509">
            <v>40782.365254629629</v>
          </cell>
          <cell r="P1509">
            <v>155.30000305175781</v>
          </cell>
        </row>
        <row r="1510">
          <cell r="A1510">
            <v>2148480.0000001676</v>
          </cell>
          <cell r="B1510">
            <v>40780.866666666669</v>
          </cell>
          <cell r="C1510">
            <v>40780.866666666669</v>
          </cell>
          <cell r="D1510">
            <v>247.69999694824219</v>
          </cell>
          <cell r="G1510">
            <v>901013.00000022165</v>
          </cell>
          <cell r="H1510">
            <v>40766.428391203706</v>
          </cell>
          <cell r="I1510">
            <v>40766.428391203706</v>
          </cell>
          <cell r="J1510">
            <v>125.90000152587891</v>
          </cell>
          <cell r="M1510">
            <v>2278016.0000002943</v>
          </cell>
          <cell r="N1510">
            <v>40782.365925925929</v>
          </cell>
          <cell r="O1510">
            <v>40782.365925925929</v>
          </cell>
          <cell r="P1510">
            <v>180.10000610351562</v>
          </cell>
        </row>
        <row r="1511">
          <cell r="A1511">
            <v>2150280.9999999823</v>
          </cell>
          <cell r="B1511">
            <v>40780.887511574074</v>
          </cell>
          <cell r="C1511">
            <v>40780.887511574074</v>
          </cell>
          <cell r="D1511">
            <v>232.90000915527344</v>
          </cell>
          <cell r="G1511">
            <v>901024.00000027847</v>
          </cell>
          <cell r="H1511">
            <v>40766.428518518522</v>
          </cell>
          <cell r="I1511">
            <v>40766.428518518522</v>
          </cell>
          <cell r="J1511">
            <v>104.30000305175781</v>
          </cell>
          <cell r="M1511">
            <v>2278094.0000002971</v>
          </cell>
          <cell r="N1511">
            <v>40782.366828703707</v>
          </cell>
          <cell r="O1511">
            <v>40782.366828703707</v>
          </cell>
          <cell r="P1511">
            <v>185.19999694824219</v>
          </cell>
        </row>
        <row r="1512">
          <cell r="A1512">
            <v>2152081.999999797</v>
          </cell>
          <cell r="B1512">
            <v>40780.908356481479</v>
          </cell>
          <cell r="C1512">
            <v>40780.908356481479</v>
          </cell>
          <cell r="D1512">
            <v>206.10000610351562</v>
          </cell>
          <cell r="G1512">
            <v>901059.9999998929</v>
          </cell>
          <cell r="H1512">
            <v>40766.428935185184</v>
          </cell>
          <cell r="I1512">
            <v>40766.428935185184</v>
          </cell>
          <cell r="J1512">
            <v>130.80000305175781</v>
          </cell>
          <cell r="M1512">
            <v>2278863.9999998733</v>
          </cell>
          <cell r="N1512">
            <v>40782.375740740739</v>
          </cell>
          <cell r="O1512">
            <v>40782.375740740739</v>
          </cell>
          <cell r="P1512">
            <v>164</v>
          </cell>
        </row>
        <row r="1513">
          <cell r="A1513">
            <v>2153882.0000000065</v>
          </cell>
          <cell r="B1513">
            <v>40780.929189814815</v>
          </cell>
          <cell r="C1513">
            <v>40780.929189814815</v>
          </cell>
          <cell r="D1513">
            <v>191.60000610351562</v>
          </cell>
          <cell r="G1513">
            <v>901086.00000031292</v>
          </cell>
          <cell r="H1513">
            <v>40766.429236111115</v>
          </cell>
          <cell r="I1513">
            <v>40766.429236111115</v>
          </cell>
          <cell r="J1513">
            <v>108.5</v>
          </cell>
          <cell r="M1513">
            <v>2279893.999999878</v>
          </cell>
          <cell r="N1513">
            <v>40782.387662037036</v>
          </cell>
          <cell r="O1513">
            <v>40782.387662037036</v>
          </cell>
          <cell r="P1513">
            <v>156.5</v>
          </cell>
        </row>
        <row r="1514">
          <cell r="A1514">
            <v>2155682.0000002161</v>
          </cell>
          <cell r="B1514">
            <v>40780.950023148151</v>
          </cell>
          <cell r="C1514">
            <v>40780.950023148151</v>
          </cell>
          <cell r="D1514">
            <v>180.30000305175781</v>
          </cell>
          <cell r="G1514">
            <v>901107.9999997979</v>
          </cell>
          <cell r="H1514">
            <v>40766.429490740738</v>
          </cell>
          <cell r="I1514">
            <v>40766.429490740738</v>
          </cell>
          <cell r="J1514">
            <v>133.19999694824219</v>
          </cell>
          <cell r="M1514">
            <v>2280269.0000001574</v>
          </cell>
          <cell r="N1514">
            <v>40782.392002314817</v>
          </cell>
          <cell r="O1514">
            <v>40782.392002314817</v>
          </cell>
          <cell r="P1514">
            <v>178.30000305175781</v>
          </cell>
        </row>
        <row r="1515">
          <cell r="A1515">
            <v>2157481.999999797</v>
          </cell>
          <cell r="B1515">
            <v>40780.970856481479</v>
          </cell>
          <cell r="C1515">
            <v>40780.970856481479</v>
          </cell>
          <cell r="D1515">
            <v>166.19999694824219</v>
          </cell>
          <cell r="G1515">
            <v>901139.99999973457</v>
          </cell>
          <cell r="H1515">
            <v>40766.429861111108</v>
          </cell>
          <cell r="I1515">
            <v>40766.429861111108</v>
          </cell>
          <cell r="J1515">
            <v>106.59999847412109</v>
          </cell>
          <cell r="M1515">
            <v>2281694.0000000875</v>
          </cell>
          <cell r="N1515">
            <v>40782.408495370371</v>
          </cell>
          <cell r="O1515">
            <v>40782.408495370371</v>
          </cell>
          <cell r="P1515">
            <v>174</v>
          </cell>
        </row>
        <row r="1516">
          <cell r="A1516">
            <v>2159283.0000002403</v>
          </cell>
          <cell r="B1516">
            <v>40780.991701388892</v>
          </cell>
          <cell r="C1516">
            <v>40780.991701388892</v>
          </cell>
          <cell r="D1516">
            <v>156.90000915527344</v>
          </cell>
          <cell r="G1516">
            <v>901185.00000019558</v>
          </cell>
          <cell r="H1516">
            <v>40766.430381944447</v>
          </cell>
          <cell r="I1516">
            <v>40766.430381944447</v>
          </cell>
          <cell r="J1516">
            <v>133.10000610351562</v>
          </cell>
          <cell r="M1516">
            <v>2283494.0000002971</v>
          </cell>
          <cell r="N1516">
            <v>40782.429328703707</v>
          </cell>
          <cell r="O1516">
            <v>40782.429328703707</v>
          </cell>
          <cell r="P1516">
            <v>170</v>
          </cell>
        </row>
        <row r="1517">
          <cell r="A1517">
            <v>2161082.9999998212</v>
          </cell>
          <cell r="B1517">
            <v>40781.01253472222</v>
          </cell>
          <cell r="C1517">
            <v>40781.01253472222</v>
          </cell>
          <cell r="D1517">
            <v>144.69999694824219</v>
          </cell>
          <cell r="G1517">
            <v>901196.00000025239</v>
          </cell>
          <cell r="H1517">
            <v>40766.430509259262</v>
          </cell>
          <cell r="I1517">
            <v>40766.430509259262</v>
          </cell>
          <cell r="J1517">
            <v>108.90000152587891</v>
          </cell>
          <cell r="M1517">
            <v>2285295.0000001118</v>
          </cell>
          <cell r="N1517">
            <v>40782.450173611112</v>
          </cell>
          <cell r="O1517">
            <v>40782.450173611112</v>
          </cell>
          <cell r="P1517">
            <v>175</v>
          </cell>
        </row>
        <row r="1518">
          <cell r="A1518">
            <v>2162883.0000000307</v>
          </cell>
          <cell r="B1518">
            <v>40781.033368055556</v>
          </cell>
          <cell r="C1518">
            <v>40781.033368055556</v>
          </cell>
          <cell r="D1518">
            <v>140.10000610351562</v>
          </cell>
          <cell r="G1518">
            <v>901218.99999997113</v>
          </cell>
          <cell r="H1518">
            <v>40766.430775462963</v>
          </cell>
          <cell r="I1518">
            <v>40766.430775462963</v>
          </cell>
          <cell r="J1518">
            <v>123.59999847412109</v>
          </cell>
          <cell r="M1518">
            <v>2287094.9999996927</v>
          </cell>
          <cell r="N1518">
            <v>40782.471006944441</v>
          </cell>
          <cell r="O1518">
            <v>40782.471006944441</v>
          </cell>
          <cell r="P1518">
            <v>177.80000305175781</v>
          </cell>
        </row>
        <row r="1519">
          <cell r="A1519">
            <v>2164683.0000002403</v>
          </cell>
          <cell r="B1519">
            <v>40781.054201388892</v>
          </cell>
          <cell r="C1519">
            <v>40781.054201388892</v>
          </cell>
          <cell r="D1519">
            <v>130.19999694824219</v>
          </cell>
          <cell r="G1519">
            <v>901228.00000018906</v>
          </cell>
          <cell r="H1519">
            <v>40766.430879629632</v>
          </cell>
          <cell r="I1519">
            <v>40766.430879629632</v>
          </cell>
          <cell r="J1519">
            <v>108.09999847412109</v>
          </cell>
          <cell r="M1519">
            <v>2288894.9999999022</v>
          </cell>
          <cell r="N1519">
            <v>40782.491840277777</v>
          </cell>
          <cell r="O1519">
            <v>40782.491840277777</v>
          </cell>
          <cell r="P1519">
            <v>179.30000305175781</v>
          </cell>
        </row>
        <row r="1520">
          <cell r="A1520">
            <v>2166484.0000000549</v>
          </cell>
          <cell r="B1520">
            <v>40781.075046296297</v>
          </cell>
          <cell r="C1520">
            <v>40781.075046296297</v>
          </cell>
          <cell r="D1520">
            <v>119.20000457763672</v>
          </cell>
          <cell r="G1520">
            <v>901238.00000001211</v>
          </cell>
          <cell r="H1520">
            <v>40766.430995370371</v>
          </cell>
          <cell r="I1520">
            <v>40766.430995370371</v>
          </cell>
          <cell r="J1520">
            <v>127.80000305175781</v>
          </cell>
          <cell r="M1520">
            <v>2290695.0000001118</v>
          </cell>
          <cell r="N1520">
            <v>40782.512673611112</v>
          </cell>
          <cell r="O1520">
            <v>40782.512673611112</v>
          </cell>
          <cell r="P1520">
            <v>170.90000915527344</v>
          </cell>
        </row>
        <row r="1521">
          <cell r="A1521">
            <v>2168284.0000002645</v>
          </cell>
          <cell r="B1521">
            <v>40781.095879629633</v>
          </cell>
          <cell r="C1521">
            <v>40781.095879629633</v>
          </cell>
          <cell r="D1521">
            <v>105.40000152587891</v>
          </cell>
          <cell r="G1521">
            <v>901265.00000003725</v>
          </cell>
          <cell r="H1521">
            <v>40766.431307870371</v>
          </cell>
          <cell r="I1521">
            <v>40766.431307870371</v>
          </cell>
          <cell r="J1521">
            <v>105.80000305175781</v>
          </cell>
          <cell r="M1521">
            <v>2292494.9999996927</v>
          </cell>
          <cell r="N1521">
            <v>40782.533506944441</v>
          </cell>
          <cell r="O1521">
            <v>40782.533506944441</v>
          </cell>
          <cell r="P1521">
            <v>181.69999694824219</v>
          </cell>
        </row>
        <row r="1522">
          <cell r="A1522">
            <v>2168427.9999999795</v>
          </cell>
          <cell r="B1522">
            <v>40781.097546296296</v>
          </cell>
          <cell r="C1522">
            <v>40781.097546296296</v>
          </cell>
          <cell r="D1522">
            <v>42.5</v>
          </cell>
          <cell r="G1522">
            <v>901276.00000009406</v>
          </cell>
          <cell r="H1522">
            <v>40766.431435185186</v>
          </cell>
          <cell r="I1522">
            <v>40766.431435185186</v>
          </cell>
          <cell r="J1522">
            <v>119.09999847412109</v>
          </cell>
          <cell r="M1522">
            <v>2294294.9999999022</v>
          </cell>
          <cell r="N1522">
            <v>40782.554340277777</v>
          </cell>
          <cell r="O1522">
            <v>40782.554340277777</v>
          </cell>
          <cell r="P1522">
            <v>189.30000305175781</v>
          </cell>
        </row>
        <row r="1523">
          <cell r="A1523">
            <v>2168448.9999998594</v>
          </cell>
          <cell r="B1523">
            <v>40781.09778935185</v>
          </cell>
          <cell r="C1523">
            <v>40781.09778935185</v>
          </cell>
          <cell r="D1523">
            <v>0</v>
          </cell>
          <cell r="G1523">
            <v>901398.99999992922</v>
          </cell>
          <cell r="H1523">
            <v>40766.432858796295</v>
          </cell>
          <cell r="I1523">
            <v>40766.432858796295</v>
          </cell>
          <cell r="J1523">
            <v>106</v>
          </cell>
          <cell r="M1523">
            <v>2296095.9999997169</v>
          </cell>
          <cell r="N1523">
            <v>40782.575185185182</v>
          </cell>
          <cell r="O1523">
            <v>40782.575185185182</v>
          </cell>
          <cell r="P1523">
            <v>185.80000305175781</v>
          </cell>
        </row>
        <row r="1524">
          <cell r="A1524">
            <v>2168470.999999973</v>
          </cell>
          <cell r="B1524">
            <v>40781.098043981481</v>
          </cell>
          <cell r="C1524">
            <v>40781.098043981481</v>
          </cell>
          <cell r="D1524">
            <v>55.200000762939453</v>
          </cell>
          <cell r="G1524">
            <v>901438.00000024494</v>
          </cell>
          <cell r="H1524">
            <v>40766.433310185188</v>
          </cell>
          <cell r="I1524">
            <v>40766.433310185188</v>
          </cell>
          <cell r="J1524">
            <v>123.5</v>
          </cell>
          <cell r="M1524">
            <v>2297895.9999999264</v>
          </cell>
          <cell r="N1524">
            <v>40782.596018518518</v>
          </cell>
          <cell r="O1524">
            <v>40782.596018518518</v>
          </cell>
          <cell r="P1524">
            <v>190.60000610351562</v>
          </cell>
        </row>
        <row r="1525">
          <cell r="A1525">
            <v>2168480.999999796</v>
          </cell>
          <cell r="B1525">
            <v>40781.09815972222</v>
          </cell>
          <cell r="C1525">
            <v>40781.09815972222</v>
          </cell>
          <cell r="D1525">
            <v>21.600000381469727</v>
          </cell>
          <cell r="G1525">
            <v>901449.00000030175</v>
          </cell>
          <cell r="H1525">
            <v>40766.433437500003</v>
          </cell>
          <cell r="I1525">
            <v>40766.433437500003</v>
          </cell>
          <cell r="J1525">
            <v>107.80000305175781</v>
          </cell>
          <cell r="M1525">
            <v>2299696.000000136</v>
          </cell>
          <cell r="N1525">
            <v>40782.616851851853</v>
          </cell>
          <cell r="O1525">
            <v>40782.616851851853</v>
          </cell>
          <cell r="P1525">
            <v>185.5</v>
          </cell>
        </row>
        <row r="1526">
          <cell r="A1526">
            <v>2170083.9999998454</v>
          </cell>
          <cell r="B1526">
            <v>40781.116712962961</v>
          </cell>
          <cell r="C1526">
            <v>40781.116712962961</v>
          </cell>
          <cell r="D1526">
            <v>16.80000114440918</v>
          </cell>
          <cell r="G1526">
            <v>901470.00000018161</v>
          </cell>
          <cell r="H1526">
            <v>40766.433680555558</v>
          </cell>
          <cell r="I1526">
            <v>40766.433680555558</v>
          </cell>
          <cell r="J1526">
            <v>128.19999694824219</v>
          </cell>
          <cell r="M1526">
            <v>2301495.9999997169</v>
          </cell>
          <cell r="N1526">
            <v>40782.637685185182</v>
          </cell>
          <cell r="O1526">
            <v>40782.637685185182</v>
          </cell>
          <cell r="P1526">
            <v>184.19999694824219</v>
          </cell>
        </row>
        <row r="1527">
          <cell r="A1527">
            <v>2171884.0000000549</v>
          </cell>
          <cell r="B1527">
            <v>40781.137546296297</v>
          </cell>
          <cell r="C1527">
            <v>40781.137546296297</v>
          </cell>
          <cell r="D1527">
            <v>16</v>
          </cell>
          <cell r="G1527">
            <v>901481.99999984354</v>
          </cell>
          <cell r="H1527">
            <v>40766.433819444443</v>
          </cell>
          <cell r="I1527">
            <v>40766.433819444443</v>
          </cell>
          <cell r="J1527">
            <v>113.20000457763672</v>
          </cell>
          <cell r="M1527">
            <v>2303295.9999999264</v>
          </cell>
          <cell r="N1527">
            <v>40782.658518518518</v>
          </cell>
          <cell r="O1527">
            <v>40782.658518518518</v>
          </cell>
          <cell r="P1527">
            <v>184</v>
          </cell>
        </row>
        <row r="1528">
          <cell r="A1528">
            <v>2173684.0000002645</v>
          </cell>
          <cell r="B1528">
            <v>40781.158379629633</v>
          </cell>
          <cell r="C1528">
            <v>40781.158379629633</v>
          </cell>
          <cell r="D1528">
            <v>15</v>
          </cell>
          <cell r="G1528">
            <v>901905.00000002794</v>
          </cell>
          <cell r="H1528">
            <v>40766.438715277778</v>
          </cell>
          <cell r="I1528">
            <v>40766.438715277778</v>
          </cell>
          <cell r="J1528">
            <v>125.80000305175781</v>
          </cell>
          <cell r="M1528">
            <v>2305096.000000136</v>
          </cell>
          <cell r="N1528">
            <v>40782.679351851853</v>
          </cell>
          <cell r="O1528">
            <v>40782.679351851853</v>
          </cell>
          <cell r="P1528">
            <v>191.90000915527344</v>
          </cell>
        </row>
        <row r="1529">
          <cell r="A1529">
            <v>2175485.0000000792</v>
          </cell>
          <cell r="B1529">
            <v>40781.179224537038</v>
          </cell>
          <cell r="C1529">
            <v>40781.179224537038</v>
          </cell>
          <cell r="D1529">
            <v>22.700000762939453</v>
          </cell>
          <cell r="G1529">
            <v>901914.00000024587</v>
          </cell>
          <cell r="H1529">
            <v>40766.438819444447</v>
          </cell>
          <cell r="I1529">
            <v>40766.438819444447</v>
          </cell>
          <cell r="J1529">
            <v>105</v>
          </cell>
          <cell r="M1529">
            <v>2306895.9999997169</v>
          </cell>
          <cell r="N1529">
            <v>40782.700185185182</v>
          </cell>
          <cell r="O1529">
            <v>40782.700185185182</v>
          </cell>
          <cell r="P1529">
            <v>190.90000915527344</v>
          </cell>
        </row>
        <row r="1530">
          <cell r="A1530">
            <v>2177285.0000002887</v>
          </cell>
          <cell r="B1530">
            <v>40781.200057870374</v>
          </cell>
          <cell r="C1530">
            <v>40781.200057870374</v>
          </cell>
          <cell r="D1530">
            <v>23.899999618530273</v>
          </cell>
          <cell r="G1530">
            <v>902008.99999982212</v>
          </cell>
          <cell r="H1530">
            <v>40766.439918981479</v>
          </cell>
          <cell r="I1530">
            <v>40766.439918981479</v>
          </cell>
          <cell r="J1530">
            <v>125.40000152587891</v>
          </cell>
          <cell r="M1530">
            <v>2308695.9999999264</v>
          </cell>
          <cell r="N1530">
            <v>40782.721018518518</v>
          </cell>
          <cell r="O1530">
            <v>40782.721018518518</v>
          </cell>
          <cell r="P1530">
            <v>179.10000610351562</v>
          </cell>
        </row>
        <row r="1531">
          <cell r="A1531">
            <v>2178630.9999999823</v>
          </cell>
          <cell r="B1531">
            <v>40781.215636574074</v>
          </cell>
          <cell r="C1531">
            <v>40781.215636574074</v>
          </cell>
          <cell r="D1531">
            <v>79.900001525878906</v>
          </cell>
          <cell r="G1531">
            <v>902019.99999987893</v>
          </cell>
          <cell r="H1531">
            <v>40766.440046296295</v>
          </cell>
          <cell r="I1531">
            <v>40766.440046296295</v>
          </cell>
          <cell r="J1531">
            <v>101.90000152587891</v>
          </cell>
          <cell r="M1531">
            <v>2310496.9999997411</v>
          </cell>
          <cell r="N1531">
            <v>40782.741863425923</v>
          </cell>
          <cell r="O1531">
            <v>40782.741863425923</v>
          </cell>
          <cell r="P1531">
            <v>169.5</v>
          </cell>
        </row>
        <row r="1532">
          <cell r="A1532">
            <v>2179084.9999998696</v>
          </cell>
          <cell r="B1532">
            <v>40781.220891203702</v>
          </cell>
          <cell r="C1532">
            <v>40781.220891203702</v>
          </cell>
          <cell r="D1532">
            <v>100</v>
          </cell>
          <cell r="G1532">
            <v>902035.99999984726</v>
          </cell>
          <cell r="H1532">
            <v>40766.44023148148</v>
          </cell>
          <cell r="I1532">
            <v>40766.44023148148</v>
          </cell>
          <cell r="J1532">
            <v>118.90000152587891</v>
          </cell>
          <cell r="M1532">
            <v>2312296.9999999506</v>
          </cell>
          <cell r="N1532">
            <v>40782.762696759259</v>
          </cell>
          <cell r="O1532">
            <v>40782.762696759259</v>
          </cell>
          <cell r="P1532">
            <v>156.60000610351562</v>
          </cell>
        </row>
        <row r="1533">
          <cell r="A1533">
            <v>2180885.0000000792</v>
          </cell>
          <cell r="B1533">
            <v>40781.241724537038</v>
          </cell>
          <cell r="C1533">
            <v>40781.241724537038</v>
          </cell>
          <cell r="D1533">
            <v>89.700004577636719</v>
          </cell>
          <cell r="G1533">
            <v>902046.00000029895</v>
          </cell>
          <cell r="H1533">
            <v>40766.440347222226</v>
          </cell>
          <cell r="I1533">
            <v>40766.440347222226</v>
          </cell>
          <cell r="J1533">
            <v>103.20000457763672</v>
          </cell>
          <cell r="M1533">
            <v>2314097.0000001602</v>
          </cell>
          <cell r="N1533">
            <v>40782.783530092594</v>
          </cell>
          <cell r="O1533">
            <v>40782.783530092594</v>
          </cell>
          <cell r="P1533">
            <v>154.10000610351562</v>
          </cell>
        </row>
        <row r="1534">
          <cell r="A1534">
            <v>2182684.0000000549</v>
          </cell>
          <cell r="B1534">
            <v>40781.262546296297</v>
          </cell>
          <cell r="C1534">
            <v>40781.262546296297</v>
          </cell>
          <cell r="D1534">
            <v>93.400001525878906</v>
          </cell>
          <cell r="G1534">
            <v>902086.00000021979</v>
          </cell>
          <cell r="H1534">
            <v>40766.440810185188</v>
          </cell>
          <cell r="I1534">
            <v>40766.440810185188</v>
          </cell>
          <cell r="J1534">
            <v>120.09999847412109</v>
          </cell>
          <cell r="M1534">
            <v>2315896.9999997411</v>
          </cell>
          <cell r="N1534">
            <v>40782.804363425923</v>
          </cell>
          <cell r="O1534">
            <v>40782.804363425923</v>
          </cell>
          <cell r="P1534">
            <v>149.5</v>
          </cell>
        </row>
        <row r="1535">
          <cell r="A1535">
            <v>2184484.0000002645</v>
          </cell>
          <cell r="B1535">
            <v>40781.283379629633</v>
          </cell>
          <cell r="C1535">
            <v>40781.283379629633</v>
          </cell>
          <cell r="D1535">
            <v>84.300003051757813</v>
          </cell>
          <cell r="G1535">
            <v>902097.0000002766</v>
          </cell>
          <cell r="H1535">
            <v>40766.440937500003</v>
          </cell>
          <cell r="I1535">
            <v>40766.440937500003</v>
          </cell>
          <cell r="J1535">
            <v>103.40000152587891</v>
          </cell>
          <cell r="M1535">
            <v>2317696.9999999506</v>
          </cell>
          <cell r="N1535">
            <v>40782.825196759259</v>
          </cell>
          <cell r="O1535">
            <v>40782.825196759259</v>
          </cell>
          <cell r="P1535">
            <v>152</v>
          </cell>
        </row>
        <row r="1536">
          <cell r="A1536">
            <v>2186283.9999998454</v>
          </cell>
          <cell r="B1536">
            <v>40781.304212962961</v>
          </cell>
          <cell r="C1536">
            <v>40781.304212962961</v>
          </cell>
          <cell r="D1536">
            <v>92.800003051757813</v>
          </cell>
          <cell r="G1536">
            <v>902108.99999993853</v>
          </cell>
          <cell r="H1536">
            <v>40766.441076388888</v>
          </cell>
          <cell r="I1536">
            <v>40766.441076388888</v>
          </cell>
          <cell r="J1536">
            <v>123</v>
          </cell>
          <cell r="M1536">
            <v>2319497.0000001602</v>
          </cell>
          <cell r="N1536">
            <v>40782.846030092594</v>
          </cell>
          <cell r="O1536">
            <v>40782.846030092594</v>
          </cell>
          <cell r="P1536">
            <v>150</v>
          </cell>
        </row>
        <row r="1537">
          <cell r="A1537">
            <v>2187681.0000001453</v>
          </cell>
          <cell r="B1537">
            <v>40781.320381944446</v>
          </cell>
          <cell r="C1537">
            <v>40781.320381944446</v>
          </cell>
          <cell r="D1537">
            <v>123.59999847412109</v>
          </cell>
          <cell r="G1537">
            <v>902134.0000001248</v>
          </cell>
          <cell r="H1537">
            <v>40766.441365740742</v>
          </cell>
          <cell r="I1537">
            <v>40766.441365740742</v>
          </cell>
          <cell r="J1537">
            <v>104.40000152587891</v>
          </cell>
          <cell r="M1537">
            <v>2321297.9999999749</v>
          </cell>
          <cell r="N1537">
            <v>40782.866875</v>
          </cell>
          <cell r="O1537">
            <v>40782.866875</v>
          </cell>
          <cell r="P1537">
            <v>165.40000915527344</v>
          </cell>
        </row>
        <row r="1538">
          <cell r="A1538">
            <v>2188085.0000002887</v>
          </cell>
          <cell r="B1538">
            <v>40781.325057870374</v>
          </cell>
          <cell r="C1538">
            <v>40781.325057870374</v>
          </cell>
          <cell r="D1538">
            <v>125.20000457763672</v>
          </cell>
          <cell r="G1538">
            <v>902143.99999994785</v>
          </cell>
          <cell r="H1538">
            <v>40766.441481481481</v>
          </cell>
          <cell r="I1538">
            <v>40766.441481481481</v>
          </cell>
          <cell r="J1538">
            <v>118.40000152587891</v>
          </cell>
          <cell r="M1538">
            <v>2323098.0000001844</v>
          </cell>
          <cell r="N1538">
            <v>40782.887708333335</v>
          </cell>
          <cell r="O1538">
            <v>40782.887708333335</v>
          </cell>
          <cell r="P1538">
            <v>170.5</v>
          </cell>
        </row>
        <row r="1539">
          <cell r="A1539">
            <v>2189884.9999998696</v>
          </cell>
          <cell r="B1539">
            <v>40781.345891203702</v>
          </cell>
          <cell r="C1539">
            <v>40781.345891203702</v>
          </cell>
          <cell r="D1539">
            <v>133</v>
          </cell>
          <cell r="G1539">
            <v>902153.99999977089</v>
          </cell>
          <cell r="H1539">
            <v>40766.44159722222</v>
          </cell>
          <cell r="I1539">
            <v>40766.44159722222</v>
          </cell>
          <cell r="J1539">
            <v>131.10000610351562</v>
          </cell>
          <cell r="M1539">
            <v>2324795.0000002049</v>
          </cell>
          <cell r="N1539">
            <v>40782.907349537039</v>
          </cell>
          <cell r="O1539">
            <v>40782.907349537039</v>
          </cell>
          <cell r="P1539">
            <v>138.80000305175781</v>
          </cell>
        </row>
        <row r="1540">
          <cell r="A1540">
            <v>2191460.9999998938</v>
          </cell>
          <cell r="B1540">
            <v>40781.364131944443</v>
          </cell>
          <cell r="C1540">
            <v>40781.364131944443</v>
          </cell>
          <cell r="D1540">
            <v>163</v>
          </cell>
          <cell r="G1540">
            <v>902191.00000024773</v>
          </cell>
          <cell r="H1540">
            <v>40766.442025462966</v>
          </cell>
          <cell r="I1540">
            <v>40766.442025462966</v>
          </cell>
          <cell r="J1540">
            <v>113.5</v>
          </cell>
          <cell r="M1540">
            <v>2324897.9999997653</v>
          </cell>
          <cell r="N1540">
            <v>40782.908541666664</v>
          </cell>
          <cell r="O1540">
            <v>40782.908541666664</v>
          </cell>
          <cell r="P1540">
            <v>154.40000915527344</v>
          </cell>
        </row>
        <row r="1541">
          <cell r="A1541">
            <v>2191685.0000000792</v>
          </cell>
          <cell r="B1541">
            <v>40781.366724537038</v>
          </cell>
          <cell r="C1541">
            <v>40781.366724537038</v>
          </cell>
          <cell r="D1541">
            <v>186.10000610351562</v>
          </cell>
          <cell r="G1541">
            <v>902475</v>
          </cell>
          <cell r="H1541">
            <v>40766.4453125</v>
          </cell>
          <cell r="I1541">
            <v>40766.4453125</v>
          </cell>
          <cell r="J1541">
            <v>130</v>
          </cell>
          <cell r="M1541">
            <v>2326697.9999999749</v>
          </cell>
          <cell r="N1541">
            <v>40782.929375</v>
          </cell>
          <cell r="O1541">
            <v>40782.929375</v>
          </cell>
          <cell r="P1541">
            <v>157.10000610351562</v>
          </cell>
        </row>
        <row r="1542">
          <cell r="A1542">
            <v>2193485.0000002887</v>
          </cell>
          <cell r="B1542">
            <v>40781.387557870374</v>
          </cell>
          <cell r="C1542">
            <v>40781.387557870374</v>
          </cell>
          <cell r="D1542">
            <v>204.90000915527344</v>
          </cell>
          <cell r="G1542">
            <v>902486.00000005681</v>
          </cell>
          <cell r="H1542">
            <v>40766.445439814815</v>
          </cell>
          <cell r="I1542">
            <v>40766.445439814815</v>
          </cell>
          <cell r="J1542">
            <v>107.20000457763672</v>
          </cell>
          <cell r="M1542">
            <v>2327799.0000002319</v>
          </cell>
          <cell r="N1542">
            <v>40782.942118055558</v>
          </cell>
          <cell r="O1542">
            <v>40782.942118055558</v>
          </cell>
          <cell r="P1542">
            <v>177.90000915527344</v>
          </cell>
        </row>
        <row r="1543">
          <cell r="A1543">
            <v>2195284.9999998696</v>
          </cell>
          <cell r="B1543">
            <v>40781.408391203702</v>
          </cell>
          <cell r="C1543">
            <v>40781.408391203702</v>
          </cell>
          <cell r="D1543">
            <v>211.60000610351562</v>
          </cell>
          <cell r="G1543">
            <v>902664.00000017602</v>
          </cell>
          <cell r="H1543">
            <v>40766.447500000002</v>
          </cell>
          <cell r="I1543">
            <v>40766.447500000002</v>
          </cell>
          <cell r="J1543">
            <v>107.09999847412109</v>
          </cell>
          <cell r="M1543">
            <v>2328498.0000001844</v>
          </cell>
          <cell r="N1543">
            <v>40782.950208333335</v>
          </cell>
          <cell r="O1543">
            <v>40782.950208333335</v>
          </cell>
          <cell r="P1543">
            <v>186.19999694824219</v>
          </cell>
        </row>
        <row r="1544">
          <cell r="A1544">
            <v>2197086.0000003129</v>
          </cell>
          <cell r="B1544">
            <v>40781.429236111115</v>
          </cell>
          <cell r="C1544">
            <v>40781.429236111115</v>
          </cell>
          <cell r="D1544">
            <v>204.30000305175781</v>
          </cell>
          <cell r="G1544">
            <v>902681.99999998324</v>
          </cell>
          <cell r="H1544">
            <v>40766.447708333333</v>
          </cell>
          <cell r="I1544">
            <v>40766.447708333333</v>
          </cell>
          <cell r="J1544">
            <v>120.30000305175781</v>
          </cell>
          <cell r="M1544">
            <v>2330297.9999997653</v>
          </cell>
          <cell r="N1544">
            <v>40782.971041666664</v>
          </cell>
          <cell r="O1544">
            <v>40782.971041666664</v>
          </cell>
          <cell r="P1544">
            <v>188.19999694824219</v>
          </cell>
        </row>
        <row r="1545">
          <cell r="A1545">
            <v>2198885.9999998938</v>
          </cell>
          <cell r="B1545">
            <v>40781.450069444443</v>
          </cell>
          <cell r="C1545">
            <v>40781.450069444443</v>
          </cell>
          <cell r="D1545">
            <v>184.30000305175781</v>
          </cell>
          <cell r="G1545">
            <v>902691.99999980628</v>
          </cell>
          <cell r="H1545">
            <v>40766.447824074072</v>
          </cell>
          <cell r="I1545">
            <v>40766.447824074072</v>
          </cell>
          <cell r="J1545">
            <v>105.30000305175781</v>
          </cell>
          <cell r="M1545">
            <v>2332097.9999999749</v>
          </cell>
          <cell r="N1545">
            <v>40782.991875</v>
          </cell>
          <cell r="O1545">
            <v>40782.991875</v>
          </cell>
          <cell r="P1545">
            <v>188</v>
          </cell>
        </row>
        <row r="1546">
          <cell r="A1546">
            <v>2200686.0000001034</v>
          </cell>
          <cell r="B1546">
            <v>40781.470902777779</v>
          </cell>
          <cell r="C1546">
            <v>40781.470902777779</v>
          </cell>
          <cell r="D1546">
            <v>178.30000305175781</v>
          </cell>
          <cell r="G1546">
            <v>903363.99999973364</v>
          </cell>
          <cell r="H1546">
            <v>40766.455601851849</v>
          </cell>
          <cell r="I1546">
            <v>40766.455601851849</v>
          </cell>
          <cell r="J1546">
            <v>127.80000305175781</v>
          </cell>
          <cell r="M1546">
            <v>2333868.9999996917</v>
          </cell>
          <cell r="N1546">
            <v>40783.012372685182</v>
          </cell>
          <cell r="O1546">
            <v>40783.012372685182</v>
          </cell>
          <cell r="P1546">
            <v>221</v>
          </cell>
        </row>
        <row r="1547">
          <cell r="A1547">
            <v>2202486.0000003129</v>
          </cell>
          <cell r="B1547">
            <v>40781.491736111115</v>
          </cell>
          <cell r="C1547">
            <v>40781.491736111115</v>
          </cell>
          <cell r="D1547">
            <v>177</v>
          </cell>
          <cell r="G1547">
            <v>903393.99999983143</v>
          </cell>
          <cell r="H1547">
            <v>40766.455949074072</v>
          </cell>
          <cell r="I1547">
            <v>40766.455949074072</v>
          </cell>
          <cell r="J1547">
            <v>105.90000152587891</v>
          </cell>
          <cell r="M1547">
            <v>2333898.9999997895</v>
          </cell>
          <cell r="N1547">
            <v>40783.012719907405</v>
          </cell>
          <cell r="O1547">
            <v>40783.012719907405</v>
          </cell>
          <cell r="P1547">
            <v>223.90000915527344</v>
          </cell>
        </row>
        <row r="1548">
          <cell r="A1548">
            <v>2204285.9999998938</v>
          </cell>
          <cell r="B1548">
            <v>40781.512569444443</v>
          </cell>
          <cell r="C1548">
            <v>40781.512569444443</v>
          </cell>
          <cell r="D1548">
            <v>181.5</v>
          </cell>
          <cell r="G1548">
            <v>903541.00000024773</v>
          </cell>
          <cell r="H1548">
            <v>40766.457650462966</v>
          </cell>
          <cell r="I1548">
            <v>40766.457650462966</v>
          </cell>
          <cell r="J1548">
            <v>119</v>
          </cell>
          <cell r="M1548">
            <v>2333995.0000002282</v>
          </cell>
          <cell r="N1548">
            <v>40783.013831018521</v>
          </cell>
          <cell r="O1548">
            <v>40783.013831018521</v>
          </cell>
          <cell r="P1548">
            <v>202.5</v>
          </cell>
        </row>
        <row r="1549">
          <cell r="A1549">
            <v>2206086.9999997085</v>
          </cell>
          <cell r="B1549">
            <v>40781.533414351848</v>
          </cell>
          <cell r="C1549">
            <v>40781.533414351848</v>
          </cell>
          <cell r="D1549">
            <v>171.30000305175781</v>
          </cell>
          <cell r="G1549">
            <v>903552.99999990966</v>
          </cell>
          <cell r="H1549">
            <v>40766.457789351851</v>
          </cell>
          <cell r="I1549">
            <v>40766.457789351851</v>
          </cell>
          <cell r="J1549">
            <v>104.5</v>
          </cell>
          <cell r="M1549">
            <v>2335698.9999999991</v>
          </cell>
          <cell r="N1549">
            <v>40783.033553240741</v>
          </cell>
          <cell r="O1549">
            <v>40783.033553240741</v>
          </cell>
          <cell r="P1549">
            <v>194.60000610351562</v>
          </cell>
        </row>
        <row r="1550">
          <cell r="A1550">
            <v>2207436.9999997085</v>
          </cell>
          <cell r="B1550">
            <v>40781.549039351848</v>
          </cell>
          <cell r="C1550">
            <v>40781.549039351848</v>
          </cell>
          <cell r="D1550">
            <v>136.10000610351562</v>
          </cell>
          <cell r="G1550">
            <v>903965.00000003725</v>
          </cell>
          <cell r="H1550">
            <v>40766.462557870371</v>
          </cell>
          <cell r="I1550">
            <v>40766.462557870371</v>
          </cell>
          <cell r="J1550">
            <v>118.30000305175781</v>
          </cell>
          <cell r="M1550">
            <v>2337499.0000002086</v>
          </cell>
          <cell r="N1550">
            <v>40783.054386574076</v>
          </cell>
          <cell r="O1550">
            <v>40783.054386574076</v>
          </cell>
          <cell r="P1550">
            <v>196.19999694824219</v>
          </cell>
        </row>
        <row r="1551">
          <cell r="A1551">
            <v>2207856.0000002151</v>
          </cell>
          <cell r="B1551">
            <v>40781.553888888891</v>
          </cell>
          <cell r="C1551">
            <v>40781.553888888891</v>
          </cell>
          <cell r="D1551">
            <v>105.70000457763672</v>
          </cell>
          <cell r="G1551">
            <v>903998.9999998128</v>
          </cell>
          <cell r="H1551">
            <v>40766.462951388887</v>
          </cell>
          <cell r="I1551">
            <v>40766.462951388887</v>
          </cell>
          <cell r="J1551">
            <v>104.80000305175781</v>
          </cell>
          <cell r="M1551">
            <v>2339298.9999997895</v>
          </cell>
          <cell r="N1551">
            <v>40783.075219907405</v>
          </cell>
          <cell r="O1551">
            <v>40783.075219907405</v>
          </cell>
          <cell r="P1551">
            <v>197.90000915527344</v>
          </cell>
        </row>
        <row r="1552">
          <cell r="A1552">
            <v>2207886.999999918</v>
          </cell>
          <cell r="B1552">
            <v>40781.554247685184</v>
          </cell>
          <cell r="C1552">
            <v>40781.554247685184</v>
          </cell>
          <cell r="D1552">
            <v>108.5</v>
          </cell>
          <cell r="G1552">
            <v>904197.00000020675</v>
          </cell>
          <cell r="H1552">
            <v>40766.465243055558</v>
          </cell>
          <cell r="I1552">
            <v>40766.465243055558</v>
          </cell>
          <cell r="J1552">
            <v>122.5</v>
          </cell>
          <cell r="M1552">
            <v>2341098.9999999991</v>
          </cell>
          <cell r="N1552">
            <v>40783.096053240741</v>
          </cell>
          <cell r="O1552">
            <v>40783.096053240741</v>
          </cell>
          <cell r="P1552">
            <v>206.19999694824219</v>
          </cell>
        </row>
        <row r="1553">
          <cell r="A1553">
            <v>2209531.000000122</v>
          </cell>
          <cell r="B1553">
            <v>40781.573275462964</v>
          </cell>
          <cell r="C1553">
            <v>40781.573275462964</v>
          </cell>
          <cell r="D1553">
            <v>77.900001525878906</v>
          </cell>
          <cell r="G1553">
            <v>904210.99999970756</v>
          </cell>
          <cell r="H1553">
            <v>40766.465405092589</v>
          </cell>
          <cell r="I1553">
            <v>40766.465405092589</v>
          </cell>
          <cell r="J1553">
            <v>108.40000152587891</v>
          </cell>
          <cell r="M1553">
            <v>2342899.0000002086</v>
          </cell>
          <cell r="N1553">
            <v>40783.116886574076</v>
          </cell>
          <cell r="O1553">
            <v>40783.116886574076</v>
          </cell>
          <cell r="P1553">
            <v>209.30000305175781</v>
          </cell>
        </row>
        <row r="1554">
          <cell r="A1554">
            <v>2209687.0000001276</v>
          </cell>
          <cell r="B1554">
            <v>40781.57508101852</v>
          </cell>
          <cell r="C1554">
            <v>40781.57508101852</v>
          </cell>
          <cell r="D1554">
            <v>82.400001525878906</v>
          </cell>
          <cell r="G1554">
            <v>904291.00000017788</v>
          </cell>
          <cell r="H1554">
            <v>40766.466331018521</v>
          </cell>
          <cell r="I1554">
            <v>40766.466331018521</v>
          </cell>
          <cell r="J1554">
            <v>127.40000152587891</v>
          </cell>
          <cell r="M1554">
            <v>2344700.0000000233</v>
          </cell>
          <cell r="N1554">
            <v>40783.137731481482</v>
          </cell>
          <cell r="O1554">
            <v>40783.137731481482</v>
          </cell>
          <cell r="P1554">
            <v>211.5</v>
          </cell>
        </row>
        <row r="1555">
          <cell r="A1555">
            <v>2211486.9999997085</v>
          </cell>
          <cell r="B1555">
            <v>40781.595914351848</v>
          </cell>
          <cell r="C1555">
            <v>40781.595914351848</v>
          </cell>
          <cell r="D1555">
            <v>71.099998474121094</v>
          </cell>
          <cell r="G1555">
            <v>904305.00000030734</v>
          </cell>
          <cell r="H1555">
            <v>40766.466493055559</v>
          </cell>
          <cell r="I1555">
            <v>40766.466493055559</v>
          </cell>
          <cell r="J1555">
            <v>106.5</v>
          </cell>
          <cell r="M1555">
            <v>2346350.9999999776</v>
          </cell>
          <cell r="N1555">
            <v>40783.156840277778</v>
          </cell>
          <cell r="O1555">
            <v>40783.156840277778</v>
          </cell>
          <cell r="P1555">
            <v>168.5</v>
          </cell>
        </row>
        <row r="1556">
          <cell r="A1556">
            <v>2213286.999999918</v>
          </cell>
          <cell r="B1556">
            <v>40781.616747685184</v>
          </cell>
          <cell r="C1556">
            <v>40781.616747685184</v>
          </cell>
          <cell r="D1556">
            <v>72.5</v>
          </cell>
          <cell r="G1556">
            <v>904463.99999975692</v>
          </cell>
          <cell r="H1556">
            <v>40766.468333333331</v>
          </cell>
          <cell r="I1556">
            <v>40766.468333333331</v>
          </cell>
          <cell r="J1556">
            <v>107.80000305175781</v>
          </cell>
          <cell r="M1556">
            <v>2346500.0000002328</v>
          </cell>
          <cell r="N1556">
            <v>40783.158564814818</v>
          </cell>
          <cell r="O1556">
            <v>40783.158564814818</v>
          </cell>
          <cell r="P1556">
            <v>170.5</v>
          </cell>
        </row>
        <row r="1557">
          <cell r="A1557">
            <v>2215087.0000001276</v>
          </cell>
          <cell r="B1557">
            <v>40781.63758101852</v>
          </cell>
          <cell r="C1557">
            <v>40781.63758101852</v>
          </cell>
          <cell r="D1557">
            <v>70.700004577636719</v>
          </cell>
          <cell r="G1557">
            <v>904485.99999987055</v>
          </cell>
          <cell r="H1557">
            <v>40766.468587962961</v>
          </cell>
          <cell r="I1557">
            <v>40766.468587962961</v>
          </cell>
          <cell r="J1557">
            <v>124.5</v>
          </cell>
          <cell r="M1557">
            <v>2348299.9999998137</v>
          </cell>
          <cell r="N1557">
            <v>40783.179398148146</v>
          </cell>
          <cell r="O1557">
            <v>40783.179398148146</v>
          </cell>
          <cell r="P1557">
            <v>169.10000610351562</v>
          </cell>
        </row>
        <row r="1558">
          <cell r="A1558">
            <v>2215421.0000002524</v>
          </cell>
          <cell r="B1558">
            <v>40781.641446759262</v>
          </cell>
          <cell r="C1558">
            <v>40781.641446759262</v>
          </cell>
          <cell r="D1558">
            <v>111.70000457763672</v>
          </cell>
          <cell r="G1558">
            <v>904495.99999969359</v>
          </cell>
          <cell r="H1558">
            <v>40766.4687037037</v>
          </cell>
          <cell r="I1558">
            <v>40766.4687037037</v>
          </cell>
          <cell r="J1558">
            <v>104.70000457763672</v>
          </cell>
          <cell r="M1558">
            <v>2350100.0000000233</v>
          </cell>
          <cell r="N1558">
            <v>40783.200231481482</v>
          </cell>
          <cell r="O1558">
            <v>40783.200231481482</v>
          </cell>
          <cell r="P1558">
            <v>169</v>
          </cell>
        </row>
        <row r="1559">
          <cell r="A1559">
            <v>2215542.0000002487</v>
          </cell>
          <cell r="B1559">
            <v>40781.642847222225</v>
          </cell>
          <cell r="C1559">
            <v>40781.642847222225</v>
          </cell>
          <cell r="D1559">
            <v>142.30000305175781</v>
          </cell>
          <cell r="G1559">
            <v>904560.00000019558</v>
          </cell>
          <cell r="H1559">
            <v>40766.469444444447</v>
          </cell>
          <cell r="I1559">
            <v>40766.469444444447</v>
          </cell>
          <cell r="J1559">
            <v>127.09999847412109</v>
          </cell>
          <cell r="M1559">
            <v>2351900.0000002328</v>
          </cell>
          <cell r="N1559">
            <v>40783.221064814818</v>
          </cell>
          <cell r="O1559">
            <v>40783.221064814818</v>
          </cell>
          <cell r="P1559">
            <v>166.10000610351562</v>
          </cell>
        </row>
        <row r="1560">
          <cell r="A1560">
            <v>2216887.9999999423</v>
          </cell>
          <cell r="B1560">
            <v>40781.658425925925</v>
          </cell>
          <cell r="C1560">
            <v>40781.658425925925</v>
          </cell>
          <cell r="D1560">
            <v>148</v>
          </cell>
          <cell r="G1560">
            <v>904571.99999985751</v>
          </cell>
          <cell r="H1560">
            <v>40766.469583333332</v>
          </cell>
          <cell r="I1560">
            <v>40766.469583333332</v>
          </cell>
          <cell r="J1560">
            <v>103</v>
          </cell>
          <cell r="M1560">
            <v>2353699.9999998137</v>
          </cell>
          <cell r="N1560">
            <v>40783.241898148146</v>
          </cell>
          <cell r="O1560">
            <v>40783.241898148146</v>
          </cell>
          <cell r="P1560">
            <v>160.10000610351562</v>
          </cell>
        </row>
        <row r="1561">
          <cell r="A1561">
            <v>2218688.0000001518</v>
          </cell>
          <cell r="B1561">
            <v>40781.679259259261</v>
          </cell>
          <cell r="C1561">
            <v>40781.679259259261</v>
          </cell>
          <cell r="D1561">
            <v>148.19999694824219</v>
          </cell>
          <cell r="G1561">
            <v>904757.99999996088</v>
          </cell>
          <cell r="H1561">
            <v>40766.471736111111</v>
          </cell>
          <cell r="I1561">
            <v>40766.471736111111</v>
          </cell>
          <cell r="J1561">
            <v>116.90000152587891</v>
          </cell>
          <cell r="M1561">
            <v>2355501.000000257</v>
          </cell>
          <cell r="N1561">
            <v>40783.262743055559</v>
          </cell>
          <cell r="O1561">
            <v>40783.262743055559</v>
          </cell>
          <cell r="P1561">
            <v>162.80000305175781</v>
          </cell>
        </row>
        <row r="1562">
          <cell r="A1562">
            <v>2220487.9999997327</v>
          </cell>
          <cell r="B1562">
            <v>40781.700092592589</v>
          </cell>
          <cell r="C1562">
            <v>40781.700092592589</v>
          </cell>
          <cell r="D1562">
            <v>149.30000305175781</v>
          </cell>
          <cell r="G1562">
            <v>904784.99999998603</v>
          </cell>
          <cell r="H1562">
            <v>40766.472048611111</v>
          </cell>
          <cell r="I1562">
            <v>40766.472048611111</v>
          </cell>
          <cell r="J1562">
            <v>103.5</v>
          </cell>
          <cell r="M1562">
            <v>2357243.999999715</v>
          </cell>
          <cell r="N1562">
            <v>40783.282916666663</v>
          </cell>
          <cell r="O1562">
            <v>40783.282916666663</v>
          </cell>
          <cell r="P1562">
            <v>193.90000915527344</v>
          </cell>
        </row>
        <row r="1563">
          <cell r="A1563">
            <v>2222287.9999999423</v>
          </cell>
          <cell r="B1563">
            <v>40781.720925925925</v>
          </cell>
          <cell r="C1563">
            <v>40781.720925925925</v>
          </cell>
          <cell r="D1563">
            <v>141.5</v>
          </cell>
          <cell r="G1563">
            <v>905015.99999992177</v>
          </cell>
          <cell r="H1563">
            <v>40766.474722222221</v>
          </cell>
          <cell r="I1563">
            <v>40766.474722222221</v>
          </cell>
          <cell r="J1563">
            <v>128.10000610351562</v>
          </cell>
          <cell r="M1563">
            <v>2357256.0000000056</v>
          </cell>
          <cell r="N1563">
            <v>40783.283055555556</v>
          </cell>
          <cell r="O1563">
            <v>40783.283055555556</v>
          </cell>
          <cell r="P1563">
            <v>222.10000610351562</v>
          </cell>
        </row>
        <row r="1564">
          <cell r="A1564">
            <v>2224088.0000001518</v>
          </cell>
          <cell r="B1564">
            <v>40781.741759259261</v>
          </cell>
          <cell r="C1564">
            <v>40781.741759259261</v>
          </cell>
          <cell r="D1564">
            <v>163.5</v>
          </cell>
          <cell r="G1564">
            <v>905038.00000003539</v>
          </cell>
          <cell r="H1564">
            <v>40766.474976851852</v>
          </cell>
          <cell r="I1564">
            <v>40766.474976851852</v>
          </cell>
          <cell r="J1564">
            <v>103.59999847412109</v>
          </cell>
          <cell r="M1564">
            <v>2357300.9999998379</v>
          </cell>
          <cell r="N1564">
            <v>40783.283576388887</v>
          </cell>
          <cell r="O1564">
            <v>40783.283576388887</v>
          </cell>
          <cell r="P1564">
            <v>233.60000610351562</v>
          </cell>
        </row>
        <row r="1565">
          <cell r="A1565">
            <v>2225887.9999997327</v>
          </cell>
          <cell r="B1565">
            <v>40781.762592592589</v>
          </cell>
          <cell r="C1565">
            <v>40781.762592592589</v>
          </cell>
          <cell r="D1565">
            <v>185</v>
          </cell>
          <cell r="G1565">
            <v>905058.00000031013</v>
          </cell>
          <cell r="H1565">
            <v>40766.475208333337</v>
          </cell>
          <cell r="I1565">
            <v>40766.475208333337</v>
          </cell>
          <cell r="J1565">
            <v>129.10000610351562</v>
          </cell>
          <cell r="M1565">
            <v>2359101.0000000475</v>
          </cell>
          <cell r="N1565">
            <v>40783.304409722223</v>
          </cell>
          <cell r="O1565">
            <v>40783.304409722223</v>
          </cell>
          <cell r="P1565">
            <v>240</v>
          </cell>
        </row>
        <row r="1566">
          <cell r="A1566">
            <v>2227689.000000176</v>
          </cell>
          <cell r="B1566">
            <v>40781.783437500002</v>
          </cell>
          <cell r="C1566">
            <v>40781.783437500002</v>
          </cell>
          <cell r="D1566">
            <v>196.19999694824219</v>
          </cell>
          <cell r="G1566">
            <v>905095.99999976344</v>
          </cell>
          <cell r="H1566">
            <v>40766.475648148145</v>
          </cell>
          <cell r="I1566">
            <v>40766.475648148145</v>
          </cell>
          <cell r="J1566">
            <v>110.90000152587891</v>
          </cell>
          <cell r="M1566">
            <v>2359898.9999998827</v>
          </cell>
          <cell r="N1566">
            <v>40783.313645833332</v>
          </cell>
          <cell r="O1566">
            <v>40783.313645833332</v>
          </cell>
          <cell r="P1566">
            <v>219.60000610351562</v>
          </cell>
        </row>
        <row r="1567">
          <cell r="A1567">
            <v>2228861.0000000568</v>
          </cell>
          <cell r="B1567">
            <v>40781.797002314815</v>
          </cell>
          <cell r="C1567">
            <v>40781.797002314815</v>
          </cell>
          <cell r="D1567">
            <v>226.19999694824219</v>
          </cell>
          <cell r="G1567">
            <v>905109.9999998929</v>
          </cell>
          <cell r="H1567">
            <v>40766.475810185184</v>
          </cell>
          <cell r="I1567">
            <v>40766.475810185184</v>
          </cell>
          <cell r="J1567">
            <v>129.10000610351562</v>
          </cell>
          <cell r="M1567">
            <v>2360901.000000257</v>
          </cell>
          <cell r="N1567">
            <v>40783.325243055559</v>
          </cell>
          <cell r="O1567">
            <v>40783.325243055559</v>
          </cell>
          <cell r="P1567">
            <v>208.19999694824219</v>
          </cell>
        </row>
        <row r="1568">
          <cell r="A1568">
            <v>2229488.9999997569</v>
          </cell>
          <cell r="B1568">
            <v>40781.804270833331</v>
          </cell>
          <cell r="C1568">
            <v>40781.804270833331</v>
          </cell>
          <cell r="D1568">
            <v>232.60000610351562</v>
          </cell>
          <cell r="G1568">
            <v>905122.00000018347</v>
          </cell>
          <cell r="H1568">
            <v>40766.475949074076</v>
          </cell>
          <cell r="I1568">
            <v>40766.475949074076</v>
          </cell>
          <cell r="J1568">
            <v>107.09999847412109</v>
          </cell>
          <cell r="M1568">
            <v>2362700.9999998379</v>
          </cell>
          <cell r="N1568">
            <v>40783.346076388887</v>
          </cell>
          <cell r="O1568">
            <v>40783.346076388887</v>
          </cell>
          <cell r="P1568">
            <v>200</v>
          </cell>
        </row>
        <row r="1569">
          <cell r="A1569">
            <v>2231290.0000002002</v>
          </cell>
          <cell r="B1569">
            <v>40781.825115740743</v>
          </cell>
          <cell r="C1569">
            <v>40781.825115740743</v>
          </cell>
          <cell r="D1569">
            <v>237.80000305175781</v>
          </cell>
          <cell r="G1569">
            <v>905132.00000000652</v>
          </cell>
          <cell r="H1569">
            <v>40766.476064814815</v>
          </cell>
          <cell r="I1569">
            <v>40766.476064814815</v>
          </cell>
          <cell r="J1569">
            <v>128.40000915527344</v>
          </cell>
          <cell r="M1569">
            <v>2364472.0000001835</v>
          </cell>
          <cell r="N1569">
            <v>40783.366574074076</v>
          </cell>
          <cell r="O1569">
            <v>40783.366574074076</v>
          </cell>
          <cell r="P1569">
            <v>179.90000915527344</v>
          </cell>
        </row>
        <row r="1570">
          <cell r="A1570">
            <v>2232895.9999996936</v>
          </cell>
          <cell r="B1570">
            <v>40781.8437037037</v>
          </cell>
          <cell r="C1570">
            <v>40781.8437037037</v>
          </cell>
          <cell r="D1570">
            <v>268.30001831054687</v>
          </cell>
          <cell r="G1570">
            <v>905189.99999973457</v>
          </cell>
          <cell r="H1570">
            <v>40766.476736111108</v>
          </cell>
          <cell r="I1570">
            <v>40766.476736111108</v>
          </cell>
          <cell r="J1570">
            <v>107.30000305175781</v>
          </cell>
          <cell r="M1570">
            <v>2364502.0000002813</v>
          </cell>
          <cell r="N1570">
            <v>40783.3669212963</v>
          </cell>
          <cell r="O1570">
            <v>40783.3669212963</v>
          </cell>
          <cell r="P1570">
            <v>182</v>
          </cell>
        </row>
        <row r="1571">
          <cell r="A1571">
            <v>2233089.9999997811</v>
          </cell>
          <cell r="B1571">
            <v>40781.845949074072</v>
          </cell>
          <cell r="C1571">
            <v>40781.845949074072</v>
          </cell>
          <cell r="D1571">
            <v>265.70001220703125</v>
          </cell>
          <cell r="G1571">
            <v>905235.9999998007</v>
          </cell>
          <cell r="H1571">
            <v>40766.477268518516</v>
          </cell>
          <cell r="I1571">
            <v>40766.477268518516</v>
          </cell>
          <cell r="J1571">
            <v>125.09999847412109</v>
          </cell>
          <cell r="M1571">
            <v>2366301.9999998622</v>
          </cell>
          <cell r="N1571">
            <v>40783.387754629628</v>
          </cell>
          <cell r="O1571">
            <v>40783.387754629628</v>
          </cell>
          <cell r="P1571">
            <v>167.40000915527344</v>
          </cell>
        </row>
        <row r="1572">
          <cell r="A1572">
            <v>2234889.9999999907</v>
          </cell>
          <cell r="B1572">
            <v>40781.866782407407</v>
          </cell>
          <cell r="C1572">
            <v>40781.866782407407</v>
          </cell>
          <cell r="D1572">
            <v>245.80000305175781</v>
          </cell>
          <cell r="G1572">
            <v>905248.00000009127</v>
          </cell>
          <cell r="H1572">
            <v>40766.477407407408</v>
          </cell>
          <cell r="I1572">
            <v>40766.477407407408</v>
          </cell>
          <cell r="J1572">
            <v>111.30000305175781</v>
          </cell>
          <cell r="M1572">
            <v>2368102.0000000717</v>
          </cell>
          <cell r="N1572">
            <v>40783.408587962964</v>
          </cell>
          <cell r="O1572">
            <v>40783.408587962964</v>
          </cell>
          <cell r="P1572">
            <v>157.69999694824219</v>
          </cell>
        </row>
        <row r="1573">
          <cell r="A1573">
            <v>2236690.0000002002</v>
          </cell>
          <cell r="B1573">
            <v>40781.887615740743</v>
          </cell>
          <cell r="C1573">
            <v>40781.887615740743</v>
          </cell>
          <cell r="D1573">
            <v>231.69999694824219</v>
          </cell>
          <cell r="G1573">
            <v>905332.00000023935</v>
          </cell>
          <cell r="H1573">
            <v>40766.478379629632</v>
          </cell>
          <cell r="I1573">
            <v>40766.478379629632</v>
          </cell>
          <cell r="J1573">
            <v>125.70000457763672</v>
          </cell>
          <cell r="M1573">
            <v>2368745.9999997402</v>
          </cell>
          <cell r="N1573">
            <v>40783.416041666664</v>
          </cell>
          <cell r="O1573">
            <v>40783.416041666664</v>
          </cell>
          <cell r="P1573">
            <v>178.90000915527344</v>
          </cell>
        </row>
        <row r="1574">
          <cell r="A1574">
            <v>2238489.9999997811</v>
          </cell>
          <cell r="B1574">
            <v>40781.908449074072</v>
          </cell>
          <cell r="C1574">
            <v>40781.908449074072</v>
          </cell>
          <cell r="D1574">
            <v>220.5</v>
          </cell>
          <cell r="G1574">
            <v>905359.0000002645</v>
          </cell>
          <cell r="H1574">
            <v>40766.478692129633</v>
          </cell>
          <cell r="I1574">
            <v>40766.478692129633</v>
          </cell>
          <cell r="J1574">
            <v>104.40000152587891</v>
          </cell>
          <cell r="M1574">
            <v>2369902.0000002813</v>
          </cell>
          <cell r="N1574">
            <v>40783.4294212963</v>
          </cell>
          <cell r="O1574">
            <v>40783.4294212963</v>
          </cell>
          <cell r="P1574">
            <v>172.19999694824219</v>
          </cell>
        </row>
        <row r="1575">
          <cell r="A1575">
            <v>2240291.0000002244</v>
          </cell>
          <cell r="B1575">
            <v>40781.929293981484</v>
          </cell>
          <cell r="C1575">
            <v>40781.929293981484</v>
          </cell>
          <cell r="D1575">
            <v>198</v>
          </cell>
          <cell r="G1575">
            <v>905418.00000022631</v>
          </cell>
          <cell r="H1575">
            <v>40766.479375000003</v>
          </cell>
          <cell r="I1575">
            <v>40766.479375000003</v>
          </cell>
          <cell r="J1575">
            <v>130.30000305175781</v>
          </cell>
          <cell r="M1575">
            <v>2371701.9999998622</v>
          </cell>
          <cell r="N1575">
            <v>40783.450254629628</v>
          </cell>
          <cell r="O1575">
            <v>40783.450254629628</v>
          </cell>
          <cell r="P1575">
            <v>175.5</v>
          </cell>
        </row>
        <row r="1576">
          <cell r="A1576">
            <v>2242090.9999998054</v>
          </cell>
          <cell r="B1576">
            <v>40781.950127314813</v>
          </cell>
          <cell r="C1576">
            <v>40781.950127314813</v>
          </cell>
          <cell r="D1576">
            <v>184.30000305175781</v>
          </cell>
          <cell r="G1576">
            <v>905428.00000004936</v>
          </cell>
          <cell r="H1576">
            <v>40766.479490740741</v>
          </cell>
          <cell r="I1576">
            <v>40766.479490740741</v>
          </cell>
          <cell r="J1576">
            <v>106.40000152587891</v>
          </cell>
          <cell r="M1576">
            <v>2373502.0000000717</v>
          </cell>
          <cell r="N1576">
            <v>40783.471087962964</v>
          </cell>
          <cell r="O1576">
            <v>40783.471087962964</v>
          </cell>
          <cell r="P1576">
            <v>176</v>
          </cell>
        </row>
        <row r="1577">
          <cell r="A1577">
            <v>2243891.0000000149</v>
          </cell>
          <cell r="B1577">
            <v>40781.970960648148</v>
          </cell>
          <cell r="C1577">
            <v>40781.970960648148</v>
          </cell>
          <cell r="D1577">
            <v>183.10000610351562</v>
          </cell>
          <cell r="G1577">
            <v>905526.99999993201</v>
          </cell>
          <cell r="H1577">
            <v>40766.480636574073</v>
          </cell>
          <cell r="I1577">
            <v>40766.480636574073</v>
          </cell>
          <cell r="J1577">
            <v>124.90000152587891</v>
          </cell>
          <cell r="M1577">
            <v>2375302.9999998864</v>
          </cell>
          <cell r="N1577">
            <v>40783.491932870369</v>
          </cell>
          <cell r="O1577">
            <v>40783.491932870369</v>
          </cell>
          <cell r="P1577">
            <v>175.5</v>
          </cell>
        </row>
        <row r="1578">
          <cell r="A1578">
            <v>2245691.0000002244</v>
          </cell>
          <cell r="B1578">
            <v>40781.991793981484</v>
          </cell>
          <cell r="C1578">
            <v>40781.991793981484</v>
          </cell>
          <cell r="D1578">
            <v>177.5</v>
          </cell>
          <cell r="G1578">
            <v>905537.99999998882</v>
          </cell>
          <cell r="H1578">
            <v>40766.480763888889</v>
          </cell>
          <cell r="I1578">
            <v>40766.480763888889</v>
          </cell>
          <cell r="J1578">
            <v>110.09999847412109</v>
          </cell>
          <cell r="M1578">
            <v>2377103.0000000959</v>
          </cell>
          <cell r="N1578">
            <v>40783.512766203705</v>
          </cell>
          <cell r="O1578">
            <v>40783.512766203705</v>
          </cell>
          <cell r="P1578">
            <v>184.10000610351562</v>
          </cell>
        </row>
        <row r="1579">
          <cell r="A1579">
            <v>2247490.9999998054</v>
          </cell>
          <cell r="B1579">
            <v>40782.012627314813</v>
          </cell>
          <cell r="C1579">
            <v>40782.012627314813</v>
          </cell>
          <cell r="D1579">
            <v>171.10000610351562</v>
          </cell>
          <cell r="G1579">
            <v>905549.00000004563</v>
          </cell>
          <cell r="H1579">
            <v>40766.480891203704</v>
          </cell>
          <cell r="I1579">
            <v>40766.480891203704</v>
          </cell>
          <cell r="J1579">
            <v>129.10000610351562</v>
          </cell>
          <cell r="M1579">
            <v>2378903.0000003055</v>
          </cell>
          <cell r="N1579">
            <v>40783.533599537041</v>
          </cell>
          <cell r="O1579">
            <v>40783.533599537041</v>
          </cell>
          <cell r="P1579">
            <v>189.19999694824219</v>
          </cell>
        </row>
        <row r="1580">
          <cell r="A1580">
            <v>2248697.0000000903</v>
          </cell>
          <cell r="B1580">
            <v>40782.026585648149</v>
          </cell>
          <cell r="C1580">
            <v>40782.026585648149</v>
          </cell>
          <cell r="D1580">
            <v>111.80000305175781</v>
          </cell>
          <cell r="G1580">
            <v>905563.99999978021</v>
          </cell>
          <cell r="H1580">
            <v>40766.481064814812</v>
          </cell>
          <cell r="I1580">
            <v>40766.481064814812</v>
          </cell>
          <cell r="J1580">
            <v>105.09999847412109</v>
          </cell>
          <cell r="M1580">
            <v>2380702.9999998864</v>
          </cell>
          <cell r="N1580">
            <v>40783.554432870369</v>
          </cell>
          <cell r="O1580">
            <v>40783.554432870369</v>
          </cell>
          <cell r="P1580">
            <v>191</v>
          </cell>
        </row>
        <row r="1581">
          <cell r="A1581">
            <v>2248733.9999999385</v>
          </cell>
          <cell r="B1581">
            <v>40782.027013888888</v>
          </cell>
          <cell r="C1581">
            <v>40782.027013888888</v>
          </cell>
          <cell r="D1581">
            <v>80.700004577636719</v>
          </cell>
          <cell r="G1581">
            <v>905600.00000002328</v>
          </cell>
          <cell r="H1581">
            <v>40766.481481481482</v>
          </cell>
          <cell r="I1581">
            <v>40766.481481481482</v>
          </cell>
          <cell r="J1581">
            <v>119</v>
          </cell>
          <cell r="M1581">
            <v>2382503.0000000959</v>
          </cell>
          <cell r="N1581">
            <v>40783.575266203705</v>
          </cell>
          <cell r="O1581">
            <v>40783.575266203705</v>
          </cell>
          <cell r="P1581">
            <v>185.19999694824219</v>
          </cell>
        </row>
        <row r="1582">
          <cell r="A1582">
            <v>2249291.0000000149</v>
          </cell>
          <cell r="B1582">
            <v>40782.033460648148</v>
          </cell>
          <cell r="C1582">
            <v>40782.033460648148</v>
          </cell>
          <cell r="D1582">
            <v>76.200004577636719</v>
          </cell>
          <cell r="G1582">
            <v>905657.00000014622</v>
          </cell>
          <cell r="H1582">
            <v>40766.482141203705</v>
          </cell>
          <cell r="I1582">
            <v>40766.482141203705</v>
          </cell>
          <cell r="J1582">
            <v>106.30000305175781</v>
          </cell>
          <cell r="M1582">
            <v>2384303.0000003055</v>
          </cell>
          <cell r="N1582">
            <v>40783.596099537041</v>
          </cell>
          <cell r="O1582">
            <v>40783.596099537041</v>
          </cell>
          <cell r="P1582">
            <v>178.90000915527344</v>
          </cell>
        </row>
        <row r="1583">
          <cell r="A1583">
            <v>2251091.0000002244</v>
          </cell>
          <cell r="B1583">
            <v>40782.054293981484</v>
          </cell>
          <cell r="C1583">
            <v>40782.054293981484</v>
          </cell>
          <cell r="D1583">
            <v>51.900001525878906</v>
          </cell>
          <cell r="G1583">
            <v>905714.00000026915</v>
          </cell>
          <cell r="H1583">
            <v>40766.482800925929</v>
          </cell>
          <cell r="I1583">
            <v>40766.482800925929</v>
          </cell>
          <cell r="J1583">
            <v>121.59999847412109</v>
          </cell>
          <cell r="M1583">
            <v>2385916.999999783</v>
          </cell>
          <cell r="N1583">
            <v>40783.61478009259</v>
          </cell>
          <cell r="O1583">
            <v>40783.61478009259</v>
          </cell>
          <cell r="P1583">
            <v>150.90000915527344</v>
          </cell>
        </row>
        <row r="1584">
          <cell r="A1584">
            <v>2252892.0000000391</v>
          </cell>
          <cell r="B1584">
            <v>40782.075138888889</v>
          </cell>
          <cell r="C1584">
            <v>40782.075138888889</v>
          </cell>
          <cell r="D1584">
            <v>40.700000762939453</v>
          </cell>
          <cell r="G1584">
            <v>905767.9999996908</v>
          </cell>
          <cell r="H1584">
            <v>40766.483425925922</v>
          </cell>
          <cell r="I1584">
            <v>40766.483425925922</v>
          </cell>
          <cell r="J1584">
            <v>104.90000152587891</v>
          </cell>
          <cell r="M1584">
            <v>2386104.0000001201</v>
          </cell>
          <cell r="N1584">
            <v>40783.616944444446</v>
          </cell>
          <cell r="O1584">
            <v>40783.616944444446</v>
          </cell>
          <cell r="P1584">
            <v>166.19999694824219</v>
          </cell>
        </row>
        <row r="1585">
          <cell r="A1585">
            <v>2254692.0000002487</v>
          </cell>
          <cell r="B1585">
            <v>40782.095972222225</v>
          </cell>
          <cell r="C1585">
            <v>40782.095972222225</v>
          </cell>
          <cell r="D1585">
            <v>42.400001525878906</v>
          </cell>
          <cell r="G1585">
            <v>905797.00000018347</v>
          </cell>
          <cell r="H1585">
            <v>40766.483761574076</v>
          </cell>
          <cell r="I1585">
            <v>40766.483761574076</v>
          </cell>
          <cell r="J1585">
            <v>117.90000152587891</v>
          </cell>
          <cell r="M1585">
            <v>2387903.999999701</v>
          </cell>
          <cell r="N1585">
            <v>40783.637777777774</v>
          </cell>
          <cell r="O1585">
            <v>40783.637777777774</v>
          </cell>
          <cell r="P1585">
            <v>171</v>
          </cell>
        </row>
        <row r="1586">
          <cell r="A1586">
            <v>2256491.9999998296</v>
          </cell>
          <cell r="B1586">
            <v>40782.116805555554</v>
          </cell>
          <cell r="C1586">
            <v>40782.116805555554</v>
          </cell>
          <cell r="D1586">
            <v>40.799999237060547</v>
          </cell>
          <cell r="G1586">
            <v>905811.99999991804</v>
          </cell>
          <cell r="H1586">
            <v>40766.483935185184</v>
          </cell>
          <cell r="I1586">
            <v>40766.483935185184</v>
          </cell>
          <cell r="J1586">
            <v>102</v>
          </cell>
          <cell r="M1586">
            <v>2389703.9999999106</v>
          </cell>
          <cell r="N1586">
            <v>40783.65861111111</v>
          </cell>
          <cell r="O1586">
            <v>40783.65861111111</v>
          </cell>
          <cell r="P1586">
            <v>174.40000915527344</v>
          </cell>
        </row>
        <row r="1587">
          <cell r="A1587">
            <v>2258292.0000000391</v>
          </cell>
          <cell r="B1587">
            <v>40782.137638888889</v>
          </cell>
          <cell r="C1587">
            <v>40782.137638888889</v>
          </cell>
          <cell r="D1587">
            <v>34.299999237060547</v>
          </cell>
          <cell r="G1587">
            <v>905870.00000027474</v>
          </cell>
          <cell r="H1587">
            <v>40766.484606481485</v>
          </cell>
          <cell r="I1587">
            <v>40766.484606481485</v>
          </cell>
          <cell r="J1587">
            <v>116.70000457763672</v>
          </cell>
          <cell r="M1587">
            <v>2391504.0000001201</v>
          </cell>
          <cell r="N1587">
            <v>40783.679444444446</v>
          </cell>
          <cell r="O1587">
            <v>40783.679444444446</v>
          </cell>
          <cell r="P1587">
            <v>176.5</v>
          </cell>
        </row>
        <row r="1588">
          <cell r="A1588">
            <v>2259384.0000000782</v>
          </cell>
          <cell r="B1588">
            <v>40782.150277777779</v>
          </cell>
          <cell r="C1588">
            <v>40782.150277777779</v>
          </cell>
          <cell r="D1588">
            <v>81.599998474121094</v>
          </cell>
          <cell r="G1588">
            <v>905880.99999970291</v>
          </cell>
          <cell r="H1588">
            <v>40766.484733796293</v>
          </cell>
          <cell r="I1588">
            <v>40766.484733796293</v>
          </cell>
          <cell r="J1588">
            <v>103.40000152587891</v>
          </cell>
          <cell r="M1588">
            <v>2393303.999999701</v>
          </cell>
          <cell r="N1588">
            <v>40783.700277777774</v>
          </cell>
          <cell r="O1588">
            <v>40783.700277777774</v>
          </cell>
          <cell r="P1588">
            <v>183.19999694824219</v>
          </cell>
        </row>
        <row r="1589">
          <cell r="A1589">
            <v>2260092.0000002487</v>
          </cell>
          <cell r="B1589">
            <v>40782.158472222225</v>
          </cell>
          <cell r="C1589">
            <v>40782.158472222225</v>
          </cell>
          <cell r="D1589">
            <v>104.90000152587891</v>
          </cell>
          <cell r="G1589">
            <v>905934.00000014808</v>
          </cell>
          <cell r="H1589">
            <v>40766.485347222224</v>
          </cell>
          <cell r="I1589">
            <v>40766.485347222224</v>
          </cell>
          <cell r="J1589">
            <v>116.30000305175781</v>
          </cell>
          <cell r="M1589">
            <v>2394481.9999997271</v>
          </cell>
          <cell r="N1589">
            <v>40783.713912037034</v>
          </cell>
          <cell r="O1589">
            <v>40783.713912037034</v>
          </cell>
          <cell r="P1589">
            <v>221.40000915527344</v>
          </cell>
        </row>
        <row r="1590">
          <cell r="A1590">
            <v>2261891.9999998296</v>
          </cell>
          <cell r="B1590">
            <v>40782.179305555554</v>
          </cell>
          <cell r="C1590">
            <v>40782.179305555554</v>
          </cell>
          <cell r="D1590">
            <v>117.90000152587891</v>
          </cell>
          <cell r="G1590">
            <v>906034.0000002645</v>
          </cell>
          <cell r="H1590">
            <v>40766.486504629633</v>
          </cell>
          <cell r="I1590">
            <v>40766.486504629633</v>
          </cell>
          <cell r="J1590">
            <v>103.70000457763672</v>
          </cell>
          <cell r="M1590">
            <v>2394573.0000002543</v>
          </cell>
          <cell r="N1590">
            <v>40783.714965277781</v>
          </cell>
          <cell r="O1590">
            <v>40783.714965277781</v>
          </cell>
          <cell r="P1590">
            <v>201.40000915527344</v>
          </cell>
        </row>
        <row r="1591">
          <cell r="A1591">
            <v>2263693.0000002729</v>
          </cell>
          <cell r="B1591">
            <v>40782.200150462966</v>
          </cell>
          <cell r="C1591">
            <v>40782.200150462966</v>
          </cell>
          <cell r="D1591">
            <v>112.5</v>
          </cell>
          <cell r="G1591">
            <v>906142.9999999702</v>
          </cell>
          <cell r="H1591">
            <v>40766.487766203703</v>
          </cell>
          <cell r="I1591">
            <v>40766.487766203703</v>
          </cell>
          <cell r="J1591">
            <v>125.30000305175781</v>
          </cell>
          <cell r="M1591">
            <v>2395103.9999999106</v>
          </cell>
          <cell r="N1591">
            <v>40783.72111111111</v>
          </cell>
          <cell r="O1591">
            <v>40783.72111111111</v>
          </cell>
          <cell r="P1591">
            <v>186.40000915527344</v>
          </cell>
        </row>
        <row r="1592">
          <cell r="A1592">
            <v>2265492.9999998538</v>
          </cell>
          <cell r="B1592">
            <v>40782.220983796295</v>
          </cell>
          <cell r="C1592">
            <v>40782.220983796295</v>
          </cell>
          <cell r="D1592">
            <v>99</v>
          </cell>
          <cell r="G1592">
            <v>906154.00000002701</v>
          </cell>
          <cell r="H1592">
            <v>40766.487893518519</v>
          </cell>
          <cell r="I1592">
            <v>40766.487893518519</v>
          </cell>
          <cell r="J1592">
            <v>107.90000152587891</v>
          </cell>
          <cell r="M1592">
            <v>2396904.0000001201</v>
          </cell>
          <cell r="N1592">
            <v>40783.741944444446</v>
          </cell>
          <cell r="O1592">
            <v>40783.741944444446</v>
          </cell>
          <cell r="P1592">
            <v>181</v>
          </cell>
        </row>
        <row r="1593">
          <cell r="A1593">
            <v>2267293.0000000633</v>
          </cell>
          <cell r="B1593">
            <v>40782.24181712963</v>
          </cell>
          <cell r="C1593">
            <v>40782.24181712963</v>
          </cell>
          <cell r="D1593">
            <v>90.400001525878906</v>
          </cell>
          <cell r="G1593">
            <v>906247.99999999814</v>
          </cell>
          <cell r="H1593">
            <v>40766.488981481481</v>
          </cell>
          <cell r="I1593">
            <v>40766.488981481481</v>
          </cell>
          <cell r="J1593">
            <v>121.59999847412109</v>
          </cell>
          <cell r="M1593">
            <v>2398704.9999999348</v>
          </cell>
          <cell r="N1593">
            <v>40783.762789351851</v>
          </cell>
          <cell r="O1593">
            <v>40783.762789351851</v>
          </cell>
          <cell r="P1593">
            <v>171.60000610351562</v>
          </cell>
        </row>
        <row r="1594">
          <cell r="A1594">
            <v>2269093.0000002729</v>
          </cell>
          <cell r="B1594">
            <v>40782.262650462966</v>
          </cell>
          <cell r="C1594">
            <v>40782.262650462966</v>
          </cell>
          <cell r="D1594">
            <v>83</v>
          </cell>
          <cell r="G1594">
            <v>906262.00000012759</v>
          </cell>
          <cell r="H1594">
            <v>40766.48914351852</v>
          </cell>
          <cell r="I1594">
            <v>40766.48914351852</v>
          </cell>
          <cell r="J1594">
            <v>107.5</v>
          </cell>
          <cell r="M1594">
            <v>2400505.0000001444</v>
          </cell>
          <cell r="N1594">
            <v>40783.783622685187</v>
          </cell>
          <cell r="O1594">
            <v>40783.783622685187</v>
          </cell>
          <cell r="P1594">
            <v>166.60000610351562</v>
          </cell>
        </row>
        <row r="1595">
          <cell r="A1595">
            <v>2270784.0000001481</v>
          </cell>
          <cell r="B1595">
            <v>40782.282222222224</v>
          </cell>
          <cell r="C1595">
            <v>40782.282222222224</v>
          </cell>
          <cell r="D1595">
            <v>0.40000000596046448</v>
          </cell>
          <cell r="G1595">
            <v>906263.99999996647</v>
          </cell>
          <cell r="H1595">
            <v>40766.489166666666</v>
          </cell>
          <cell r="I1595">
            <v>40766.489166666666</v>
          </cell>
          <cell r="J1595">
            <v>107.5</v>
          </cell>
          <cell r="M1595">
            <v>2402304.9999997253</v>
          </cell>
          <cell r="N1595">
            <v>40783.804456018515</v>
          </cell>
          <cell r="O1595">
            <v>40783.804456018515</v>
          </cell>
          <cell r="P1595">
            <v>152.60000610351562</v>
          </cell>
        </row>
        <row r="1596">
          <cell r="A1596">
            <v>2270798.9999998827</v>
          </cell>
          <cell r="B1596">
            <v>40782.282395833332</v>
          </cell>
          <cell r="C1596">
            <v>40782.282395833332</v>
          </cell>
          <cell r="D1596">
            <v>70.099998474121094</v>
          </cell>
          <cell r="G1596">
            <v>906383.00000012387</v>
          </cell>
          <cell r="H1596">
            <v>40766.490543981483</v>
          </cell>
          <cell r="I1596">
            <v>40766.490543981483</v>
          </cell>
          <cell r="J1596">
            <v>128.40000915527344</v>
          </cell>
          <cell r="M1596">
            <v>2404104.9999999348</v>
          </cell>
          <cell r="N1596">
            <v>40783.825289351851</v>
          </cell>
          <cell r="O1596">
            <v>40783.825289351851</v>
          </cell>
          <cell r="P1596">
            <v>161.19999694824219</v>
          </cell>
        </row>
        <row r="1597">
          <cell r="A1597">
            <v>2270808.9999997057</v>
          </cell>
          <cell r="B1597">
            <v>40782.282511574071</v>
          </cell>
          <cell r="C1597">
            <v>40782.282511574071</v>
          </cell>
          <cell r="D1597">
            <v>5.7000002861022949</v>
          </cell>
          <cell r="G1597">
            <v>906392.99999994691</v>
          </cell>
          <cell r="H1597">
            <v>40766.490659722222</v>
          </cell>
          <cell r="I1597">
            <v>40766.490659722222</v>
          </cell>
          <cell r="J1597">
            <v>106.40000152587891</v>
          </cell>
          <cell r="M1597">
            <v>2405905.0000001444</v>
          </cell>
          <cell r="N1597">
            <v>40783.846122685187</v>
          </cell>
          <cell r="O1597">
            <v>40783.846122685187</v>
          </cell>
          <cell r="P1597">
            <v>159.69999694824219</v>
          </cell>
        </row>
        <row r="1598">
          <cell r="A1598">
            <v>2270830.9999998193</v>
          </cell>
          <cell r="B1598">
            <v>40782.282766203702</v>
          </cell>
          <cell r="C1598">
            <v>40782.282766203702</v>
          </cell>
          <cell r="D1598">
            <v>70</v>
          </cell>
          <cell r="G1598">
            <v>906405.00000023749</v>
          </cell>
          <cell r="H1598">
            <v>40766.490798611114</v>
          </cell>
          <cell r="I1598">
            <v>40766.490798611114</v>
          </cell>
          <cell r="J1598">
            <v>124.70000457763672</v>
          </cell>
          <cell r="M1598">
            <v>2407704.9999997253</v>
          </cell>
          <cell r="N1598">
            <v>40783.866956018515</v>
          </cell>
          <cell r="O1598">
            <v>40783.866956018515</v>
          </cell>
          <cell r="P1598">
            <v>163.30000305175781</v>
          </cell>
        </row>
        <row r="1599">
          <cell r="A1599">
            <v>2270851.9999996992</v>
          </cell>
          <cell r="B1599">
            <v>40782.283009259256</v>
          </cell>
          <cell r="C1599">
            <v>40782.283009259256</v>
          </cell>
          <cell r="D1599">
            <v>0</v>
          </cell>
          <cell r="G1599">
            <v>906416.0000002943</v>
          </cell>
          <cell r="H1599">
            <v>40766.490925925929</v>
          </cell>
          <cell r="I1599">
            <v>40766.490925925929</v>
          </cell>
          <cell r="J1599">
            <v>109.5</v>
          </cell>
          <cell r="M1599">
            <v>2409504.9999999348</v>
          </cell>
          <cell r="N1599">
            <v>40783.887789351851</v>
          </cell>
          <cell r="O1599">
            <v>40783.887789351851</v>
          </cell>
          <cell r="P1599">
            <v>170.30000305175781</v>
          </cell>
        </row>
        <row r="1600">
          <cell r="A1600">
            <v>2270862.0000001509</v>
          </cell>
          <cell r="B1600">
            <v>40782.283125000002</v>
          </cell>
          <cell r="C1600">
            <v>40782.283125000002</v>
          </cell>
          <cell r="D1600">
            <v>32.600002288818359</v>
          </cell>
          <cell r="G1600">
            <v>906577.00000021141</v>
          </cell>
          <cell r="H1600">
            <v>40766.492789351854</v>
          </cell>
          <cell r="I1600">
            <v>40766.492789351854</v>
          </cell>
          <cell r="J1600">
            <v>123.90000152587891</v>
          </cell>
          <cell r="M1600">
            <v>2411305.9999997495</v>
          </cell>
          <cell r="N1600">
            <v>40783.908634259256</v>
          </cell>
          <cell r="O1600">
            <v>40783.908634259256</v>
          </cell>
          <cell r="P1600">
            <v>175.5</v>
          </cell>
        </row>
        <row r="1601">
          <cell r="A1601">
            <v>2270892.9999998538</v>
          </cell>
          <cell r="B1601">
            <v>40782.283483796295</v>
          </cell>
          <cell r="C1601">
            <v>40782.283483796295</v>
          </cell>
          <cell r="D1601">
            <v>16.80000114440918</v>
          </cell>
          <cell r="G1601">
            <v>906591.99999994598</v>
          </cell>
          <cell r="H1601">
            <v>40766.492962962962</v>
          </cell>
          <cell r="I1601">
            <v>40766.492962962962</v>
          </cell>
          <cell r="J1601">
            <v>108.70000457763672</v>
          </cell>
          <cell r="M1601">
            <v>2413105.999999959</v>
          </cell>
          <cell r="N1601">
            <v>40783.929467592592</v>
          </cell>
          <cell r="O1601">
            <v>40783.929467592592</v>
          </cell>
          <cell r="P1601">
            <v>185.19999694824219</v>
          </cell>
        </row>
        <row r="1602">
          <cell r="A1602">
            <v>2270903.0000003055</v>
          </cell>
          <cell r="B1602">
            <v>40782.283599537041</v>
          </cell>
          <cell r="C1602">
            <v>40782.283599537041</v>
          </cell>
          <cell r="D1602">
            <v>49.5</v>
          </cell>
          <cell r="G1602">
            <v>906927.00000030454</v>
          </cell>
          <cell r="H1602">
            <v>40766.496840277781</v>
          </cell>
          <cell r="I1602">
            <v>40766.496840277781</v>
          </cell>
          <cell r="J1602">
            <v>130.19999694824219</v>
          </cell>
          <cell r="M1602">
            <v>2414906.0000001686</v>
          </cell>
          <cell r="N1602">
            <v>40783.950300925928</v>
          </cell>
          <cell r="O1602">
            <v>40783.950300925928</v>
          </cell>
          <cell r="P1602">
            <v>183.19999694824219</v>
          </cell>
        </row>
        <row r="1603">
          <cell r="A1603">
            <v>2270924.0000001853</v>
          </cell>
          <cell r="B1603">
            <v>40782.283842592595</v>
          </cell>
          <cell r="C1603">
            <v>40782.283842592595</v>
          </cell>
          <cell r="D1603">
            <v>16.5</v>
          </cell>
          <cell r="G1603">
            <v>906980.99999972619</v>
          </cell>
          <cell r="H1603">
            <v>40766.497465277775</v>
          </cell>
          <cell r="I1603">
            <v>40766.497465277775</v>
          </cell>
          <cell r="J1603">
            <v>108.70000457763672</v>
          </cell>
          <cell r="M1603">
            <v>2416705.9999997495</v>
          </cell>
          <cell r="N1603">
            <v>40783.971134259256</v>
          </cell>
          <cell r="O1603">
            <v>40783.971134259256</v>
          </cell>
          <cell r="P1603">
            <v>194.30000305175781</v>
          </cell>
        </row>
        <row r="1604">
          <cell r="A1604">
            <v>2272693.0000000633</v>
          </cell>
          <cell r="B1604">
            <v>40782.30431712963</v>
          </cell>
          <cell r="C1604">
            <v>40782.30431712963</v>
          </cell>
          <cell r="D1604">
            <v>40.299999237060547</v>
          </cell>
          <cell r="G1604">
            <v>906991.999999783</v>
          </cell>
          <cell r="H1604">
            <v>40766.49759259259</v>
          </cell>
          <cell r="I1604">
            <v>40766.49759259259</v>
          </cell>
          <cell r="J1604">
            <v>123.70000457763672</v>
          </cell>
          <cell r="M1604">
            <v>2418505.999999959</v>
          </cell>
          <cell r="N1604">
            <v>40783.991967592592</v>
          </cell>
          <cell r="O1604">
            <v>40783.991967592592</v>
          </cell>
          <cell r="P1604">
            <v>204</v>
          </cell>
        </row>
        <row r="1605">
          <cell r="A1605">
            <v>2274493.999999878</v>
          </cell>
          <cell r="B1605">
            <v>40782.325162037036</v>
          </cell>
          <cell r="C1605">
            <v>40782.325162037036</v>
          </cell>
          <cell r="D1605">
            <v>46.799999237060547</v>
          </cell>
          <cell r="G1605">
            <v>907005.99999991246</v>
          </cell>
          <cell r="H1605">
            <v>40766.497754629629</v>
          </cell>
          <cell r="I1605">
            <v>40766.497754629629</v>
          </cell>
          <cell r="J1605">
            <v>107.59999847412109</v>
          </cell>
          <cell r="M1605">
            <v>2420306.0000001686</v>
          </cell>
          <cell r="N1605">
            <v>40784.012800925928</v>
          </cell>
          <cell r="O1605">
            <v>40784.012800925928</v>
          </cell>
          <cell r="P1605">
            <v>206.80000305175781</v>
          </cell>
        </row>
        <row r="1606">
          <cell r="A1606">
            <v>2276294.0000000875</v>
          </cell>
          <cell r="B1606">
            <v>40782.345995370371</v>
          </cell>
          <cell r="C1606">
            <v>40782.345995370371</v>
          </cell>
          <cell r="D1606">
            <v>56.100002288818359</v>
          </cell>
          <cell r="G1606">
            <v>907115.0000002468</v>
          </cell>
          <cell r="H1606">
            <v>40766.499016203707</v>
          </cell>
          <cell r="I1606">
            <v>40766.499016203707</v>
          </cell>
          <cell r="J1606">
            <v>125.80000305175781</v>
          </cell>
          <cell r="M1606">
            <v>2422106.9999999832</v>
          </cell>
          <cell r="N1606">
            <v>40784.033645833333</v>
          </cell>
          <cell r="O1606">
            <v>40784.033645833333</v>
          </cell>
          <cell r="P1606">
            <v>206.69999694824219</v>
          </cell>
        </row>
        <row r="1607">
          <cell r="A1607">
            <v>2277844.9999999255</v>
          </cell>
          <cell r="B1607">
            <v>40782.363946759258</v>
          </cell>
          <cell r="C1607">
            <v>40782.363946759258</v>
          </cell>
          <cell r="D1607">
            <v>86.200004577636719</v>
          </cell>
          <cell r="G1607">
            <v>907142.00000027195</v>
          </cell>
          <cell r="H1607">
            <v>40766.499328703707</v>
          </cell>
          <cell r="I1607">
            <v>40766.499328703707</v>
          </cell>
          <cell r="J1607">
            <v>105.20000457763672</v>
          </cell>
          <cell r="M1607">
            <v>2423705.0000001211</v>
          </cell>
          <cell r="N1607">
            <v>40784.052141203705</v>
          </cell>
          <cell r="O1607">
            <v>40784.052141203705</v>
          </cell>
          <cell r="P1607">
            <v>166.80000305175781</v>
          </cell>
        </row>
        <row r="1608">
          <cell r="A1608">
            <v>2278016.0000002943</v>
          </cell>
          <cell r="B1608">
            <v>40782.365925925929</v>
          </cell>
          <cell r="C1608">
            <v>40782.365925925929</v>
          </cell>
          <cell r="D1608">
            <v>116.90000152587891</v>
          </cell>
          <cell r="G1608">
            <v>907198.00000016112</v>
          </cell>
          <cell r="H1608">
            <v>40766.499976851854</v>
          </cell>
          <cell r="I1608">
            <v>40766.499976851854</v>
          </cell>
          <cell r="J1608">
            <v>129.80000305175781</v>
          </cell>
          <cell r="M1608">
            <v>2423907.0000001928</v>
          </cell>
          <cell r="N1608">
            <v>40784.054479166669</v>
          </cell>
          <cell r="O1608">
            <v>40784.054479166669</v>
          </cell>
          <cell r="P1608">
            <v>181.30000305175781</v>
          </cell>
        </row>
        <row r="1609">
          <cell r="A1609">
            <v>2278029.00000019</v>
          </cell>
          <cell r="B1609">
            <v>40782.366076388891</v>
          </cell>
          <cell r="C1609">
            <v>40782.366076388891</v>
          </cell>
          <cell r="D1609">
            <v>148.90000915527344</v>
          </cell>
          <cell r="G1609">
            <v>907220.00000027474</v>
          </cell>
          <cell r="H1609">
            <v>40766.500231481485</v>
          </cell>
          <cell r="I1609">
            <v>40766.500231481485</v>
          </cell>
          <cell r="J1609">
            <v>105.30000305175781</v>
          </cell>
          <cell r="M1609">
            <v>2425706.9999997737</v>
          </cell>
          <cell r="N1609">
            <v>40784.075312499997</v>
          </cell>
          <cell r="O1609">
            <v>40784.075312499997</v>
          </cell>
          <cell r="P1609">
            <v>175.80000305175781</v>
          </cell>
        </row>
        <row r="1610">
          <cell r="A1610">
            <v>2278094.0000002971</v>
          </cell>
          <cell r="B1610">
            <v>40782.366828703707</v>
          </cell>
          <cell r="C1610">
            <v>40782.366828703707</v>
          </cell>
          <cell r="D1610">
            <v>169.90000915527344</v>
          </cell>
          <cell r="G1610">
            <v>907241.0000001546</v>
          </cell>
          <cell r="H1610">
            <v>40766.500474537039</v>
          </cell>
          <cell r="I1610">
            <v>40766.500474537039</v>
          </cell>
          <cell r="J1610">
            <v>118.5</v>
          </cell>
          <cell r="M1610">
            <v>2427506.9999999832</v>
          </cell>
          <cell r="N1610">
            <v>40784.096145833333</v>
          </cell>
          <cell r="O1610">
            <v>40784.096145833333</v>
          </cell>
          <cell r="P1610">
            <v>169.30000305175781</v>
          </cell>
        </row>
        <row r="1611">
          <cell r="A1611">
            <v>2279893.999999878</v>
          </cell>
          <cell r="B1611">
            <v>40782.387662037036</v>
          </cell>
          <cell r="C1611">
            <v>40782.387662037036</v>
          </cell>
          <cell r="D1611">
            <v>188.5</v>
          </cell>
          <cell r="G1611">
            <v>907250.99999997765</v>
          </cell>
          <cell r="H1611">
            <v>40766.500590277778</v>
          </cell>
          <cell r="I1611">
            <v>40766.500590277778</v>
          </cell>
          <cell r="J1611">
            <v>105.20000457763672</v>
          </cell>
          <cell r="M1611">
            <v>2429307.0000001928</v>
          </cell>
          <cell r="N1611">
            <v>40784.116979166669</v>
          </cell>
          <cell r="O1611">
            <v>40784.116979166669</v>
          </cell>
          <cell r="P1611">
            <v>167.40000915527344</v>
          </cell>
        </row>
        <row r="1612">
          <cell r="A1612">
            <v>2280587.0000003139</v>
          </cell>
          <cell r="B1612">
            <v>40782.395682870374</v>
          </cell>
          <cell r="C1612">
            <v>40782.395682870374</v>
          </cell>
          <cell r="D1612">
            <v>220.5</v>
          </cell>
          <cell r="G1612">
            <v>907262.00000003446</v>
          </cell>
          <cell r="H1612">
            <v>40766.500717592593</v>
          </cell>
          <cell r="I1612">
            <v>40766.500717592593</v>
          </cell>
          <cell r="J1612">
            <v>123.09999847412109</v>
          </cell>
          <cell r="M1612">
            <v>2431106.9999997737</v>
          </cell>
          <cell r="N1612">
            <v>40784.137812499997</v>
          </cell>
          <cell r="O1612">
            <v>40784.137812499997</v>
          </cell>
          <cell r="P1612">
            <v>153</v>
          </cell>
        </row>
        <row r="1613">
          <cell r="A1613">
            <v>2281694.0000000875</v>
          </cell>
          <cell r="B1613">
            <v>40782.408495370371</v>
          </cell>
          <cell r="C1613">
            <v>40782.408495370371</v>
          </cell>
          <cell r="D1613">
            <v>220.5</v>
          </cell>
          <cell r="G1613">
            <v>907271.99999985751</v>
          </cell>
          <cell r="H1613">
            <v>40766.500833333332</v>
          </cell>
          <cell r="I1613">
            <v>40766.500833333332</v>
          </cell>
          <cell r="J1613">
            <v>104.80000305175781</v>
          </cell>
          <cell r="M1613">
            <v>2432908.000000217</v>
          </cell>
          <cell r="N1613">
            <v>40784.15865740741</v>
          </cell>
          <cell r="O1613">
            <v>40784.15865740741</v>
          </cell>
          <cell r="P1613">
            <v>155.5</v>
          </cell>
        </row>
        <row r="1614">
          <cell r="A1614">
            <v>2283494.0000002971</v>
          </cell>
          <cell r="B1614">
            <v>40782.429328703707</v>
          </cell>
          <cell r="C1614">
            <v>40782.429328703707</v>
          </cell>
          <cell r="D1614">
            <v>221.19999694824219</v>
          </cell>
          <cell r="G1614">
            <v>907325.9999999078</v>
          </cell>
          <cell r="H1614">
            <v>40766.501458333332</v>
          </cell>
          <cell r="I1614">
            <v>40766.501458333332</v>
          </cell>
          <cell r="J1614">
            <v>118.90000152587891</v>
          </cell>
          <cell r="M1614">
            <v>2434707.9999997979</v>
          </cell>
          <cell r="N1614">
            <v>40784.179490740738</v>
          </cell>
          <cell r="O1614">
            <v>40784.179490740738</v>
          </cell>
          <cell r="P1614">
            <v>154</v>
          </cell>
        </row>
        <row r="1615">
          <cell r="A1615">
            <v>2285295.0000001118</v>
          </cell>
          <cell r="B1615">
            <v>40782.450173611112</v>
          </cell>
          <cell r="C1615">
            <v>40782.450173611112</v>
          </cell>
          <cell r="D1615">
            <v>217.80000305175781</v>
          </cell>
          <cell r="G1615">
            <v>907340.00000003725</v>
          </cell>
          <cell r="H1615">
            <v>40766.501620370371</v>
          </cell>
          <cell r="I1615">
            <v>40766.501620370371</v>
          </cell>
          <cell r="J1615">
            <v>106.09999847412109</v>
          </cell>
          <cell r="M1615">
            <v>2434976.9999998156</v>
          </cell>
          <cell r="N1615">
            <v>40784.182604166665</v>
          </cell>
          <cell r="O1615">
            <v>40784.182604166665</v>
          </cell>
          <cell r="P1615">
            <v>207.40000915527344</v>
          </cell>
        </row>
        <row r="1616">
          <cell r="A1616">
            <v>2287094.9999996927</v>
          </cell>
          <cell r="B1616">
            <v>40782.471006944441</v>
          </cell>
          <cell r="C1616">
            <v>40782.471006944441</v>
          </cell>
          <cell r="D1616">
            <v>200.40000915527344</v>
          </cell>
          <cell r="G1616">
            <v>907362.00000015087</v>
          </cell>
          <cell r="H1616">
            <v>40766.501875000002</v>
          </cell>
          <cell r="I1616">
            <v>40766.501875000002</v>
          </cell>
          <cell r="J1616">
            <v>121.5</v>
          </cell>
          <cell r="M1616">
            <v>2435142.0000000391</v>
          </cell>
          <cell r="N1616">
            <v>40784.184513888889</v>
          </cell>
          <cell r="O1616">
            <v>40784.184513888889</v>
          </cell>
          <cell r="P1616">
            <v>227.69999694824219</v>
          </cell>
        </row>
        <row r="1617">
          <cell r="A1617">
            <v>2288894.9999999022</v>
          </cell>
          <cell r="B1617">
            <v>40782.491840277777</v>
          </cell>
          <cell r="C1617">
            <v>40782.491840277777</v>
          </cell>
          <cell r="D1617">
            <v>189.60000610351562</v>
          </cell>
          <cell r="G1617">
            <v>907394.00000008754</v>
          </cell>
          <cell r="H1617">
            <v>40766.502245370371</v>
          </cell>
          <cell r="I1617">
            <v>40766.502245370371</v>
          </cell>
          <cell r="J1617">
            <v>105.70000457763672</v>
          </cell>
          <cell r="M1617">
            <v>2436508.0000000075</v>
          </cell>
          <cell r="N1617">
            <v>40784.200324074074</v>
          </cell>
          <cell r="O1617">
            <v>40784.200324074074</v>
          </cell>
          <cell r="P1617">
            <v>235.80000305175781</v>
          </cell>
        </row>
        <row r="1618">
          <cell r="A1618">
            <v>2290695.0000001118</v>
          </cell>
          <cell r="B1618">
            <v>40782.512673611112</v>
          </cell>
          <cell r="C1618">
            <v>40782.512673611112</v>
          </cell>
          <cell r="D1618">
            <v>191.10000610351562</v>
          </cell>
          <cell r="G1618">
            <v>907467.99999978393</v>
          </cell>
          <cell r="H1618">
            <v>40766.503101851849</v>
          </cell>
          <cell r="I1618">
            <v>40766.503101851849</v>
          </cell>
          <cell r="J1618">
            <v>120.30000305175781</v>
          </cell>
          <cell r="M1618">
            <v>2438308.000000217</v>
          </cell>
          <cell r="N1618">
            <v>40784.22115740741</v>
          </cell>
          <cell r="O1618">
            <v>40784.22115740741</v>
          </cell>
          <cell r="P1618">
            <v>234.60000610351562</v>
          </cell>
        </row>
        <row r="1619">
          <cell r="A1619">
            <v>2292494.9999996927</v>
          </cell>
          <cell r="B1619">
            <v>40782.533506944441</v>
          </cell>
          <cell r="C1619">
            <v>40782.533506944441</v>
          </cell>
          <cell r="D1619">
            <v>178.5</v>
          </cell>
          <cell r="G1619">
            <v>907489.00000029244</v>
          </cell>
          <cell r="H1619">
            <v>40766.503344907411</v>
          </cell>
          <cell r="I1619">
            <v>40766.503344907411</v>
          </cell>
          <cell r="J1619">
            <v>103.09999847412109</v>
          </cell>
          <cell r="M1619">
            <v>2440107.9999997979</v>
          </cell>
          <cell r="N1619">
            <v>40784.241990740738</v>
          </cell>
          <cell r="O1619">
            <v>40784.241990740738</v>
          </cell>
          <cell r="P1619">
            <v>233.10000610351562</v>
          </cell>
        </row>
        <row r="1620">
          <cell r="A1620">
            <v>2294294.9999999022</v>
          </cell>
          <cell r="B1620">
            <v>40782.554340277777</v>
          </cell>
          <cell r="C1620">
            <v>40782.554340277777</v>
          </cell>
          <cell r="D1620">
            <v>186.90000915527344</v>
          </cell>
          <cell r="G1620">
            <v>907531.00000005215</v>
          </cell>
          <cell r="H1620">
            <v>40766.503831018519</v>
          </cell>
          <cell r="I1620">
            <v>40766.503831018519</v>
          </cell>
          <cell r="J1620">
            <v>121.09999847412109</v>
          </cell>
          <cell r="M1620">
            <v>2441908.0000000075</v>
          </cell>
          <cell r="N1620">
            <v>40784.262824074074</v>
          </cell>
          <cell r="O1620">
            <v>40784.262824074074</v>
          </cell>
          <cell r="P1620">
            <v>231.40000915527344</v>
          </cell>
        </row>
        <row r="1621">
          <cell r="A1621">
            <v>2296095.9999997169</v>
          </cell>
          <cell r="B1621">
            <v>40782.575185185182</v>
          </cell>
          <cell r="C1621">
            <v>40782.575185185182</v>
          </cell>
          <cell r="D1621">
            <v>183.30000305175781</v>
          </cell>
          <cell r="G1621">
            <v>907551.99999993201</v>
          </cell>
          <cell r="H1621">
            <v>40766.504074074073</v>
          </cell>
          <cell r="I1621">
            <v>40766.504074074073</v>
          </cell>
          <cell r="J1621">
            <v>108.5</v>
          </cell>
          <cell r="M1621">
            <v>2443708.9999998221</v>
          </cell>
          <cell r="N1621">
            <v>40784.283668981479</v>
          </cell>
          <cell r="O1621">
            <v>40784.283668981479</v>
          </cell>
          <cell r="P1621">
            <v>232.80000305175781</v>
          </cell>
        </row>
        <row r="1622">
          <cell r="A1622">
            <v>2297895.9999999264</v>
          </cell>
          <cell r="B1622">
            <v>40782.596018518518</v>
          </cell>
          <cell r="C1622">
            <v>40782.596018518518</v>
          </cell>
          <cell r="D1622">
            <v>176.60000610351562</v>
          </cell>
          <cell r="G1622">
            <v>907720.99999983329</v>
          </cell>
          <cell r="H1622">
            <v>40766.506030092591</v>
          </cell>
          <cell r="I1622">
            <v>40766.506030092591</v>
          </cell>
          <cell r="J1622">
            <v>121.09999847412109</v>
          </cell>
          <cell r="M1622">
            <v>2445507.9999997979</v>
          </cell>
          <cell r="N1622">
            <v>40784.304490740738</v>
          </cell>
          <cell r="O1622">
            <v>40784.304490740738</v>
          </cell>
          <cell r="P1622">
            <v>228.60000610351562</v>
          </cell>
        </row>
        <row r="1623">
          <cell r="A1623">
            <v>2299696.000000136</v>
          </cell>
          <cell r="B1623">
            <v>40782.616851851853</v>
          </cell>
          <cell r="C1623">
            <v>40782.616851851853</v>
          </cell>
          <cell r="D1623">
            <v>157.80000305175781</v>
          </cell>
          <cell r="G1623">
            <v>907731.9999998901</v>
          </cell>
          <cell r="H1623">
            <v>40766.506157407406</v>
          </cell>
          <cell r="I1623">
            <v>40766.506157407406</v>
          </cell>
          <cell r="J1623">
            <v>105.40000152587891</v>
          </cell>
          <cell r="M1623">
            <v>2446157.0000000065</v>
          </cell>
          <cell r="N1623">
            <v>40784.312002314815</v>
          </cell>
          <cell r="O1623">
            <v>40784.312002314815</v>
          </cell>
          <cell r="P1623">
            <v>208.60000610351562</v>
          </cell>
        </row>
        <row r="1624">
          <cell r="A1624">
            <v>2301495.9999997169</v>
          </cell>
          <cell r="B1624">
            <v>40782.637685185182</v>
          </cell>
          <cell r="C1624">
            <v>40782.637685185182</v>
          </cell>
          <cell r="D1624">
            <v>157.10000610351562</v>
          </cell>
          <cell r="G1624">
            <v>907774.00000027847</v>
          </cell>
          <cell r="H1624">
            <v>40766.506643518522</v>
          </cell>
          <cell r="I1624">
            <v>40766.506643518522</v>
          </cell>
          <cell r="J1624">
            <v>130.30000305175781</v>
          </cell>
          <cell r="M1624">
            <v>2447308.0000000075</v>
          </cell>
          <cell r="N1624">
            <v>40784.325324074074</v>
          </cell>
          <cell r="O1624">
            <v>40784.325324074074</v>
          </cell>
          <cell r="P1624">
            <v>206.5</v>
          </cell>
        </row>
        <row r="1625">
          <cell r="A1625">
            <v>2303295.9999999264</v>
          </cell>
          <cell r="B1625">
            <v>40782.658518518518</v>
          </cell>
          <cell r="C1625">
            <v>40782.658518518518</v>
          </cell>
          <cell r="D1625">
            <v>162</v>
          </cell>
          <cell r="G1625">
            <v>907793.99999992456</v>
          </cell>
          <cell r="H1625">
            <v>40766.506874999999</v>
          </cell>
          <cell r="I1625">
            <v>40766.506874999999</v>
          </cell>
          <cell r="J1625">
            <v>103.30000305175781</v>
          </cell>
          <cell r="M1625">
            <v>2448344.0000001574</v>
          </cell>
          <cell r="N1625">
            <v>40784.337314814817</v>
          </cell>
          <cell r="O1625">
            <v>40784.337314814817</v>
          </cell>
          <cell r="P1625">
            <v>152.69999694824219</v>
          </cell>
        </row>
        <row r="1626">
          <cell r="A1626">
            <v>2305096.000000136</v>
          </cell>
          <cell r="B1626">
            <v>40782.679351851853</v>
          </cell>
          <cell r="C1626">
            <v>40782.679351851853</v>
          </cell>
          <cell r="D1626">
            <v>140.80000305175781</v>
          </cell>
          <cell r="G1626">
            <v>907830.00000016764</v>
          </cell>
          <cell r="H1626">
            <v>40766.507291666669</v>
          </cell>
          <cell r="I1626">
            <v>40766.507291666669</v>
          </cell>
          <cell r="J1626">
            <v>126.5</v>
          </cell>
          <cell r="M1626">
            <v>2448411.0000001034</v>
          </cell>
          <cell r="N1626">
            <v>40784.338090277779</v>
          </cell>
          <cell r="O1626">
            <v>40784.338090277779</v>
          </cell>
          <cell r="P1626">
            <v>174.19999694824219</v>
          </cell>
        </row>
        <row r="1627">
          <cell r="A1627">
            <v>2306895.9999997169</v>
          </cell>
          <cell r="B1627">
            <v>40782.700185185182</v>
          </cell>
          <cell r="C1627">
            <v>40782.700185185182</v>
          </cell>
          <cell r="D1627">
            <v>142.80000305175781</v>
          </cell>
          <cell r="G1627">
            <v>907841.00000022445</v>
          </cell>
          <cell r="H1627">
            <v>40766.507418981484</v>
          </cell>
          <cell r="I1627">
            <v>40766.507418981484</v>
          </cell>
          <cell r="J1627">
            <v>106.80000305175781</v>
          </cell>
          <cell r="M1627">
            <v>2449108.9999998221</v>
          </cell>
          <cell r="N1627">
            <v>40784.346168981479</v>
          </cell>
          <cell r="O1627">
            <v>40784.346168981479</v>
          </cell>
          <cell r="P1627">
            <v>170.40000915527344</v>
          </cell>
        </row>
        <row r="1628">
          <cell r="A1628">
            <v>2308695.9999999264</v>
          </cell>
          <cell r="B1628">
            <v>40782.721018518518</v>
          </cell>
          <cell r="C1628">
            <v>40782.721018518518</v>
          </cell>
          <cell r="D1628">
            <v>149.69999694824219</v>
          </cell>
          <cell r="G1628">
            <v>907851.0000000475</v>
          </cell>
          <cell r="H1628">
            <v>40766.507534722223</v>
          </cell>
          <cell r="I1628">
            <v>40766.507534722223</v>
          </cell>
          <cell r="J1628">
            <v>129.90000915527344</v>
          </cell>
          <cell r="M1628">
            <v>2450909.0000000317</v>
          </cell>
          <cell r="N1628">
            <v>40784.367002314815</v>
          </cell>
          <cell r="O1628">
            <v>40784.367002314815</v>
          </cell>
          <cell r="P1628">
            <v>157.5</v>
          </cell>
        </row>
        <row r="1629">
          <cell r="A1629">
            <v>2310096.000000299</v>
          </cell>
          <cell r="B1629">
            <v>40782.737222222226</v>
          </cell>
          <cell r="C1629">
            <v>40782.737222222226</v>
          </cell>
          <cell r="D1629">
            <v>180.60000610351562</v>
          </cell>
          <cell r="G1629">
            <v>907873.99999976624</v>
          </cell>
          <cell r="H1629">
            <v>40766.507800925923</v>
          </cell>
          <cell r="I1629">
            <v>40766.507800925923</v>
          </cell>
          <cell r="J1629">
            <v>108</v>
          </cell>
          <cell r="M1629">
            <v>2452709.0000002412</v>
          </cell>
          <cell r="N1629">
            <v>40784.387835648151</v>
          </cell>
          <cell r="O1629">
            <v>40784.387835648151</v>
          </cell>
          <cell r="P1629">
            <v>141.5</v>
          </cell>
        </row>
        <row r="1630">
          <cell r="A1630">
            <v>2310496.9999997411</v>
          </cell>
          <cell r="B1630">
            <v>40782.741863425923</v>
          </cell>
          <cell r="C1630">
            <v>40782.741863425923</v>
          </cell>
          <cell r="D1630">
            <v>186.80000305175781</v>
          </cell>
          <cell r="G1630">
            <v>907895.00000027474</v>
          </cell>
          <cell r="H1630">
            <v>40766.508043981485</v>
          </cell>
          <cell r="I1630">
            <v>40766.508043981485</v>
          </cell>
          <cell r="J1630">
            <v>128.30000305175781</v>
          </cell>
          <cell r="M1630">
            <v>2454508.9999998221</v>
          </cell>
          <cell r="N1630">
            <v>40784.408668981479</v>
          </cell>
          <cell r="O1630">
            <v>40784.408668981479</v>
          </cell>
          <cell r="P1630">
            <v>144.5</v>
          </cell>
        </row>
        <row r="1631">
          <cell r="A1631">
            <v>2312296.9999999506</v>
          </cell>
          <cell r="B1631">
            <v>40782.762696759259</v>
          </cell>
          <cell r="C1631">
            <v>40782.762696759259</v>
          </cell>
          <cell r="D1631">
            <v>194</v>
          </cell>
          <cell r="G1631">
            <v>907970.00000020489</v>
          </cell>
          <cell r="H1631">
            <v>40766.508912037039</v>
          </cell>
          <cell r="I1631">
            <v>40766.508912037039</v>
          </cell>
          <cell r="J1631">
            <v>105.5</v>
          </cell>
          <cell r="M1631">
            <v>2454830.0000000512</v>
          </cell>
          <cell r="N1631">
            <v>40784.41238425926</v>
          </cell>
          <cell r="O1631">
            <v>40784.41238425926</v>
          </cell>
          <cell r="P1631">
            <v>164.5</v>
          </cell>
        </row>
        <row r="1632">
          <cell r="A1632">
            <v>2314097.0000001602</v>
          </cell>
          <cell r="B1632">
            <v>40782.783530092594</v>
          </cell>
          <cell r="C1632">
            <v>40782.783530092594</v>
          </cell>
          <cell r="D1632">
            <v>207</v>
          </cell>
          <cell r="G1632">
            <v>907983.9999997057</v>
          </cell>
          <cell r="H1632">
            <v>40766.509074074071</v>
          </cell>
          <cell r="I1632">
            <v>40766.509074074071</v>
          </cell>
          <cell r="J1632">
            <v>126.59999847412109</v>
          </cell>
          <cell r="M1632">
            <v>2454839.9999998743</v>
          </cell>
          <cell r="N1632">
            <v>40784.412499999999</v>
          </cell>
          <cell r="O1632">
            <v>40784.412499999999</v>
          </cell>
          <cell r="P1632">
            <v>187.60000610351562</v>
          </cell>
        </row>
        <row r="1633">
          <cell r="A1633">
            <v>2315896.9999997411</v>
          </cell>
          <cell r="B1633">
            <v>40782.804363425923</v>
          </cell>
          <cell r="C1633">
            <v>40782.804363425923</v>
          </cell>
          <cell r="D1633">
            <v>207.30000305175781</v>
          </cell>
          <cell r="G1633">
            <v>907994.99999976251</v>
          </cell>
          <cell r="H1633">
            <v>40766.509201388886</v>
          </cell>
          <cell r="I1633">
            <v>40766.509201388886</v>
          </cell>
          <cell r="J1633">
            <v>106.59999847412109</v>
          </cell>
          <cell r="M1633">
            <v>2456310.0000002654</v>
          </cell>
          <cell r="N1633">
            <v>40784.429513888892</v>
          </cell>
          <cell r="O1633">
            <v>40784.429513888892</v>
          </cell>
          <cell r="P1633">
            <v>180.10000610351562</v>
          </cell>
        </row>
        <row r="1634">
          <cell r="A1634">
            <v>2317696.9999999506</v>
          </cell>
          <cell r="B1634">
            <v>40782.825196759259</v>
          </cell>
          <cell r="C1634">
            <v>40782.825196759259</v>
          </cell>
          <cell r="D1634">
            <v>208.19999694824219</v>
          </cell>
          <cell r="G1634">
            <v>908048.00000020768</v>
          </cell>
          <cell r="H1634">
            <v>40766.509814814817</v>
          </cell>
          <cell r="I1634">
            <v>40766.509814814817</v>
          </cell>
          <cell r="J1634">
            <v>125.80000305175781</v>
          </cell>
          <cell r="M1634">
            <v>2458109.9999998463</v>
          </cell>
          <cell r="N1634">
            <v>40784.45034722222</v>
          </cell>
          <cell r="O1634">
            <v>40784.45034722222</v>
          </cell>
          <cell r="P1634">
            <v>179.40000915527344</v>
          </cell>
        </row>
        <row r="1635">
          <cell r="A1635">
            <v>2319497.0000001602</v>
          </cell>
          <cell r="B1635">
            <v>40782.846030092594</v>
          </cell>
          <cell r="C1635">
            <v>40782.846030092594</v>
          </cell>
          <cell r="D1635">
            <v>197.19999694824219</v>
          </cell>
          <cell r="G1635">
            <v>908059.99999986961</v>
          </cell>
          <cell r="H1635">
            <v>40766.509953703702</v>
          </cell>
          <cell r="I1635">
            <v>40766.509953703702</v>
          </cell>
          <cell r="J1635">
            <v>106.09999847412109</v>
          </cell>
          <cell r="M1635">
            <v>2459910.0000000559</v>
          </cell>
          <cell r="N1635">
            <v>40784.471180555556</v>
          </cell>
          <cell r="O1635">
            <v>40784.471180555556</v>
          </cell>
          <cell r="P1635">
            <v>178.69999694824219</v>
          </cell>
        </row>
        <row r="1636">
          <cell r="A1636">
            <v>2321297.9999999749</v>
          </cell>
          <cell r="B1636">
            <v>40782.866875</v>
          </cell>
          <cell r="C1636">
            <v>40782.866875</v>
          </cell>
          <cell r="D1636">
            <v>206.19999694824219</v>
          </cell>
          <cell r="G1636">
            <v>908064.99999978114</v>
          </cell>
          <cell r="H1636">
            <v>40766.510011574072</v>
          </cell>
          <cell r="I1636">
            <v>40766.510011574072</v>
          </cell>
          <cell r="J1636">
            <v>106.09999847412109</v>
          </cell>
          <cell r="M1636">
            <v>2461710.0000002654</v>
          </cell>
          <cell r="N1636">
            <v>40784.492013888892</v>
          </cell>
          <cell r="O1636">
            <v>40784.492013888892</v>
          </cell>
          <cell r="P1636">
            <v>173.19999694824219</v>
          </cell>
        </row>
        <row r="1637">
          <cell r="A1637">
            <v>2323098.0000001844</v>
          </cell>
          <cell r="B1637">
            <v>40782.887708333335</v>
          </cell>
          <cell r="C1637">
            <v>40782.887708333335</v>
          </cell>
          <cell r="D1637">
            <v>189.10000610351562</v>
          </cell>
          <cell r="G1637">
            <v>908137.99999987241</v>
          </cell>
          <cell r="H1637">
            <v>40766.51085648148</v>
          </cell>
          <cell r="I1637">
            <v>40766.51085648148</v>
          </cell>
          <cell r="J1637">
            <v>131.30000305175781</v>
          </cell>
          <cell r="M1637">
            <v>2463509.9999998463</v>
          </cell>
          <cell r="N1637">
            <v>40784.51284722222</v>
          </cell>
          <cell r="O1637">
            <v>40784.51284722222</v>
          </cell>
          <cell r="P1637">
            <v>174</v>
          </cell>
        </row>
        <row r="1638">
          <cell r="A1638">
            <v>2324795.0000002049</v>
          </cell>
          <cell r="B1638">
            <v>40782.907349537039</v>
          </cell>
          <cell r="C1638">
            <v>40782.907349537039</v>
          </cell>
          <cell r="D1638">
            <v>128.60000610351562</v>
          </cell>
          <cell r="G1638">
            <v>908147.99999969546</v>
          </cell>
          <cell r="H1638">
            <v>40766.510972222219</v>
          </cell>
          <cell r="I1638">
            <v>40766.510972222219</v>
          </cell>
          <cell r="J1638">
            <v>104.09999847412109</v>
          </cell>
          <cell r="M1638">
            <v>2465311.0000002896</v>
          </cell>
          <cell r="N1638">
            <v>40784.533692129633</v>
          </cell>
          <cell r="O1638">
            <v>40784.533692129633</v>
          </cell>
          <cell r="P1638">
            <v>179.19999694824219</v>
          </cell>
        </row>
        <row r="1639">
          <cell r="A1639">
            <v>2324835.0000001257</v>
          </cell>
          <cell r="B1639">
            <v>40782.907812500001</v>
          </cell>
          <cell r="C1639">
            <v>40782.907812500001</v>
          </cell>
          <cell r="D1639">
            <v>96.099998474121094</v>
          </cell>
          <cell r="G1639">
            <v>908182.00000009965</v>
          </cell>
          <cell r="H1639">
            <v>40766.511365740742</v>
          </cell>
          <cell r="I1639">
            <v>40766.511365740742</v>
          </cell>
          <cell r="J1639">
            <v>125.09999847412109</v>
          </cell>
          <cell r="M1639">
            <v>2466986.0000001965</v>
          </cell>
          <cell r="N1639">
            <v>40784.553078703706</v>
          </cell>
          <cell r="O1639">
            <v>40784.553078703706</v>
          </cell>
          <cell r="P1639">
            <v>180.19999694824219</v>
          </cell>
        </row>
        <row r="1640">
          <cell r="A1640">
            <v>2324897.9999997653</v>
          </cell>
          <cell r="B1640">
            <v>40782.908541666664</v>
          </cell>
          <cell r="C1640">
            <v>40782.908541666664</v>
          </cell>
          <cell r="D1640">
            <v>102.40000152587891</v>
          </cell>
          <cell r="G1640">
            <v>908239.00000022259</v>
          </cell>
          <cell r="H1640">
            <v>40766.512025462966</v>
          </cell>
          <cell r="I1640">
            <v>40766.512025462966</v>
          </cell>
          <cell r="J1640">
            <v>104.90000152587891</v>
          </cell>
          <cell r="M1640">
            <v>2467223.9999998827</v>
          </cell>
          <cell r="N1640">
            <v>40784.555833333332</v>
          </cell>
          <cell r="O1640">
            <v>40784.555833333332</v>
          </cell>
          <cell r="P1640">
            <v>0</v>
          </cell>
        </row>
        <row r="1641">
          <cell r="A1641">
            <v>2326697.9999999749</v>
          </cell>
          <cell r="B1641">
            <v>40782.929375</v>
          </cell>
          <cell r="C1641">
            <v>40782.929375</v>
          </cell>
          <cell r="D1641">
            <v>87.599998474121094</v>
          </cell>
          <cell r="G1641">
            <v>908290.00000020023</v>
          </cell>
          <cell r="H1641">
            <v>40766.512615740743</v>
          </cell>
          <cell r="I1641">
            <v>40766.512615740743</v>
          </cell>
          <cell r="J1641">
            <v>118.40000152587891</v>
          </cell>
          <cell r="M1641">
            <v>2467309.9999998696</v>
          </cell>
          <cell r="N1641">
            <v>40784.556828703702</v>
          </cell>
          <cell r="O1641">
            <v>40784.556828703702</v>
          </cell>
          <cell r="P1641">
            <v>182.10000610351562</v>
          </cell>
        </row>
        <row r="1642">
          <cell r="A1642">
            <v>2327888.9999998966</v>
          </cell>
          <cell r="B1642">
            <v>40782.943159722221</v>
          </cell>
          <cell r="C1642">
            <v>40782.943159722221</v>
          </cell>
          <cell r="D1642">
            <v>55.600002288818359</v>
          </cell>
          <cell r="G1642">
            <v>908301.99999986216</v>
          </cell>
          <cell r="H1642">
            <v>40766.512754629628</v>
          </cell>
          <cell r="I1642">
            <v>40766.512754629628</v>
          </cell>
          <cell r="J1642">
            <v>105</v>
          </cell>
          <cell r="M1642">
            <v>2469030.0000002375</v>
          </cell>
          <cell r="N1642">
            <v>40784.576736111114</v>
          </cell>
          <cell r="O1642">
            <v>40784.576736111114</v>
          </cell>
          <cell r="P1642">
            <v>183</v>
          </cell>
        </row>
        <row r="1643">
          <cell r="A1643">
            <v>2328498.0000001844</v>
          </cell>
          <cell r="B1643">
            <v>40782.950208333335</v>
          </cell>
          <cell r="C1643">
            <v>40782.950208333335</v>
          </cell>
          <cell r="D1643">
            <v>55.100002288818359</v>
          </cell>
          <cell r="G1643">
            <v>908343.00000001676</v>
          </cell>
          <cell r="H1643">
            <v>40766.513229166667</v>
          </cell>
          <cell r="I1643">
            <v>40766.513229166667</v>
          </cell>
          <cell r="J1643">
            <v>122.70000457763672</v>
          </cell>
          <cell r="M1643">
            <v>2470829.9999998184</v>
          </cell>
          <cell r="N1643">
            <v>40784.597569444442</v>
          </cell>
          <cell r="O1643">
            <v>40784.597569444442</v>
          </cell>
          <cell r="P1643">
            <v>188.10000610351562</v>
          </cell>
        </row>
        <row r="1644">
          <cell r="A1644">
            <v>2330297.9999997653</v>
          </cell>
          <cell r="B1644">
            <v>40782.971041666664</v>
          </cell>
          <cell r="C1644">
            <v>40782.971041666664</v>
          </cell>
          <cell r="D1644">
            <v>58.700000762939453</v>
          </cell>
          <cell r="G1644">
            <v>908352.00000023469</v>
          </cell>
          <cell r="H1644">
            <v>40766.513333333336</v>
          </cell>
          <cell r="I1644">
            <v>40766.513333333336</v>
          </cell>
          <cell r="J1644">
            <v>105.5</v>
          </cell>
          <cell r="M1644">
            <v>2472630.0000000279</v>
          </cell>
          <cell r="N1644">
            <v>40784.618402777778</v>
          </cell>
          <cell r="O1644">
            <v>40784.618402777778</v>
          </cell>
          <cell r="P1644">
            <v>189.10000610351562</v>
          </cell>
        </row>
        <row r="1645">
          <cell r="A1645">
            <v>2332097.9999999749</v>
          </cell>
          <cell r="B1645">
            <v>40782.991875</v>
          </cell>
          <cell r="C1645">
            <v>40782.991875</v>
          </cell>
          <cell r="D1645">
            <v>55.100002288818359</v>
          </cell>
          <cell r="G1645">
            <v>908363.0000002915</v>
          </cell>
          <cell r="H1645">
            <v>40766.513460648152</v>
          </cell>
          <cell r="I1645">
            <v>40766.513460648152</v>
          </cell>
          <cell r="J1645">
            <v>118.80000305175781</v>
          </cell>
          <cell r="M1645">
            <v>2474430.0000002375</v>
          </cell>
          <cell r="N1645">
            <v>40784.639236111114</v>
          </cell>
          <cell r="O1645">
            <v>40784.639236111114</v>
          </cell>
          <cell r="P1645">
            <v>193.90000915527344</v>
          </cell>
        </row>
        <row r="1646">
          <cell r="A1646">
            <v>2333882.0000002161</v>
          </cell>
          <cell r="B1646">
            <v>40783.012523148151</v>
          </cell>
          <cell r="C1646">
            <v>40783.012523148151</v>
          </cell>
          <cell r="D1646">
            <v>89</v>
          </cell>
          <cell r="G1646">
            <v>908373.99999971967</v>
          </cell>
          <cell r="H1646">
            <v>40766.51358796296</v>
          </cell>
          <cell r="I1646">
            <v>40766.51358796296</v>
          </cell>
          <cell r="J1646">
            <v>102.70000457763672</v>
          </cell>
          <cell r="M1646">
            <v>2476229.9999998184</v>
          </cell>
          <cell r="N1646">
            <v>40784.660069444442</v>
          </cell>
          <cell r="O1646">
            <v>40784.660069444442</v>
          </cell>
          <cell r="P1646">
            <v>196.19999694824219</v>
          </cell>
        </row>
        <row r="1647">
          <cell r="A1647">
            <v>2333898.9999997895</v>
          </cell>
          <cell r="B1647">
            <v>40783.012719907405</v>
          </cell>
          <cell r="C1647">
            <v>40783.012719907405</v>
          </cell>
          <cell r="D1647">
            <v>111.09999847412109</v>
          </cell>
          <cell r="G1647">
            <v>908419.9999997858</v>
          </cell>
          <cell r="H1647">
            <v>40766.514120370368</v>
          </cell>
          <cell r="I1647">
            <v>40766.514120370368</v>
          </cell>
          <cell r="J1647">
            <v>118.59999847412109</v>
          </cell>
          <cell r="M1647">
            <v>2477030.0000001211</v>
          </cell>
          <cell r="N1647">
            <v>40784.669328703705</v>
          </cell>
          <cell r="O1647">
            <v>40784.669328703705</v>
          </cell>
          <cell r="P1647">
            <v>150.69999694824219</v>
          </cell>
        </row>
        <row r="1648">
          <cell r="A1648">
            <v>2334043.0000001332</v>
          </cell>
          <cell r="B1648">
            <v>40783.014386574076</v>
          </cell>
          <cell r="C1648">
            <v>40783.014386574076</v>
          </cell>
          <cell r="D1648">
            <v>142.90000915527344</v>
          </cell>
          <cell r="G1648">
            <v>908446.00000020582</v>
          </cell>
          <cell r="H1648">
            <v>40766.514421296299</v>
          </cell>
          <cell r="I1648">
            <v>40766.514421296299</v>
          </cell>
          <cell r="J1648">
            <v>103.20000457763672</v>
          </cell>
          <cell r="M1648">
            <v>2477106.9999998901</v>
          </cell>
          <cell r="N1648">
            <v>40784.670219907406</v>
          </cell>
          <cell r="O1648">
            <v>40784.670219907406</v>
          </cell>
          <cell r="P1648">
            <v>178.5</v>
          </cell>
        </row>
        <row r="1649">
          <cell r="A1649">
            <v>2335698.9999999991</v>
          </cell>
          <cell r="B1649">
            <v>40783.033553240741</v>
          </cell>
          <cell r="C1649">
            <v>40783.033553240741</v>
          </cell>
          <cell r="D1649">
            <v>122</v>
          </cell>
          <cell r="G1649">
            <v>908586.99999984819</v>
          </cell>
          <cell r="H1649">
            <v>40766.516053240739</v>
          </cell>
          <cell r="I1649">
            <v>40766.516053240739</v>
          </cell>
          <cell r="J1649">
            <v>117.90000152587891</v>
          </cell>
          <cell r="M1649">
            <v>2478030.0000000279</v>
          </cell>
          <cell r="N1649">
            <v>40784.680902777778</v>
          </cell>
          <cell r="O1649">
            <v>40784.680902777778</v>
          </cell>
          <cell r="P1649">
            <v>185.60000610351562</v>
          </cell>
        </row>
        <row r="1650">
          <cell r="A1650">
            <v>2337499.0000002086</v>
          </cell>
          <cell r="B1650">
            <v>40783.054386574076</v>
          </cell>
          <cell r="C1650">
            <v>40783.054386574076</v>
          </cell>
          <cell r="D1650">
            <v>118.09999847412109</v>
          </cell>
          <cell r="G1650">
            <v>908597.00000029989</v>
          </cell>
          <cell r="H1650">
            <v>40766.516168981485</v>
          </cell>
          <cell r="I1650">
            <v>40766.516168981485</v>
          </cell>
          <cell r="J1650">
            <v>104.30000305175781</v>
          </cell>
          <cell r="M1650">
            <v>2479830.9999998426</v>
          </cell>
          <cell r="N1650">
            <v>40784.701747685183</v>
          </cell>
          <cell r="O1650">
            <v>40784.701747685183</v>
          </cell>
          <cell r="P1650">
            <v>184.60000610351562</v>
          </cell>
        </row>
        <row r="1651">
          <cell r="A1651">
            <v>2339298.9999997895</v>
          </cell>
          <cell r="B1651">
            <v>40783.075219907405</v>
          </cell>
          <cell r="C1651">
            <v>40783.075219907405</v>
          </cell>
          <cell r="D1651">
            <v>113.20000457763672</v>
          </cell>
          <cell r="G1651">
            <v>908672.00000023004</v>
          </cell>
          <cell r="H1651">
            <v>40766.51703703704</v>
          </cell>
          <cell r="I1651">
            <v>40766.51703703704</v>
          </cell>
          <cell r="J1651">
            <v>122.5</v>
          </cell>
          <cell r="M1651">
            <v>2481631.0000000522</v>
          </cell>
          <cell r="N1651">
            <v>40784.722581018519</v>
          </cell>
          <cell r="O1651">
            <v>40784.722581018519</v>
          </cell>
          <cell r="P1651">
            <v>173.90000915527344</v>
          </cell>
        </row>
        <row r="1652">
          <cell r="A1652">
            <v>2341098.9999999991</v>
          </cell>
          <cell r="B1652">
            <v>40783.096053240741</v>
          </cell>
          <cell r="C1652">
            <v>40783.096053240741</v>
          </cell>
          <cell r="D1652">
            <v>94.200004577636719</v>
          </cell>
          <cell r="G1652">
            <v>908704.99999977183</v>
          </cell>
          <cell r="H1652">
            <v>40766.517418981479</v>
          </cell>
          <cell r="I1652">
            <v>40766.517418981479</v>
          </cell>
          <cell r="J1652">
            <v>104.09999847412109</v>
          </cell>
          <cell r="M1652">
            <v>2483431.0000002617</v>
          </cell>
          <cell r="N1652">
            <v>40784.743414351855</v>
          </cell>
          <cell r="O1652">
            <v>40784.743414351855</v>
          </cell>
          <cell r="P1652">
            <v>165.90000915527344</v>
          </cell>
        </row>
        <row r="1653">
          <cell r="A1653">
            <v>2342899.0000002086</v>
          </cell>
          <cell r="B1653">
            <v>40783.116886574076</v>
          </cell>
          <cell r="C1653">
            <v>40783.116886574076</v>
          </cell>
          <cell r="D1653">
            <v>82.700004577636719</v>
          </cell>
          <cell r="G1653">
            <v>908873.00000006799</v>
          </cell>
          <cell r="H1653">
            <v>40766.519363425927</v>
          </cell>
          <cell r="I1653">
            <v>40766.519363425927</v>
          </cell>
          <cell r="J1653">
            <v>127.09999847412109</v>
          </cell>
          <cell r="M1653">
            <v>2484517.9999997607</v>
          </cell>
          <cell r="N1653">
            <v>40784.755995370368</v>
          </cell>
          <cell r="O1653">
            <v>40784.755995370368</v>
          </cell>
          <cell r="P1653">
            <v>187.60000610351562</v>
          </cell>
        </row>
        <row r="1654">
          <cell r="A1654">
            <v>2344700.0000000233</v>
          </cell>
          <cell r="B1654">
            <v>40783.137731481482</v>
          </cell>
          <cell r="C1654">
            <v>40783.137731481482</v>
          </cell>
          <cell r="D1654">
            <v>72</v>
          </cell>
          <cell r="G1654">
            <v>908906.00000023842</v>
          </cell>
          <cell r="H1654">
            <v>40766.519745370373</v>
          </cell>
          <cell r="I1654">
            <v>40766.519745370373</v>
          </cell>
          <cell r="J1654">
            <v>102.09999847412109</v>
          </cell>
          <cell r="M1654">
            <v>2484665.000000177</v>
          </cell>
          <cell r="N1654">
            <v>40784.757696759261</v>
          </cell>
          <cell r="O1654">
            <v>40784.757696759261</v>
          </cell>
          <cell r="P1654">
            <v>167.60000610351562</v>
          </cell>
        </row>
        <row r="1655">
          <cell r="A1655">
            <v>2346365.0000001071</v>
          </cell>
          <cell r="B1655">
            <v>40783.157002314816</v>
          </cell>
          <cell r="C1655">
            <v>40783.157002314816</v>
          </cell>
          <cell r="D1655">
            <v>0</v>
          </cell>
          <cell r="G1655">
            <v>908925.99999988452</v>
          </cell>
          <cell r="H1655">
            <v>40766.519976851851</v>
          </cell>
          <cell r="I1655">
            <v>40766.519976851851</v>
          </cell>
          <cell r="J1655">
            <v>127.30000305175781</v>
          </cell>
          <cell r="M1655">
            <v>2485230.9999998426</v>
          </cell>
          <cell r="N1655">
            <v>40784.764247685183</v>
          </cell>
          <cell r="O1655">
            <v>40784.764247685183</v>
          </cell>
          <cell r="P1655">
            <v>161</v>
          </cell>
        </row>
        <row r="1656">
          <cell r="A1656">
            <v>2346385.999999987</v>
          </cell>
          <cell r="B1656">
            <v>40783.15724537037</v>
          </cell>
          <cell r="C1656">
            <v>40783.15724537037</v>
          </cell>
          <cell r="D1656">
            <v>46.299999237060547</v>
          </cell>
          <cell r="G1656">
            <v>908968.00000027288</v>
          </cell>
          <cell r="H1656">
            <v>40766.520462962966</v>
          </cell>
          <cell r="I1656">
            <v>40766.520462962966</v>
          </cell>
          <cell r="J1656">
            <v>107.5</v>
          </cell>
          <cell r="M1656">
            <v>2487031.0000000522</v>
          </cell>
          <cell r="N1656">
            <v>40784.785081018519</v>
          </cell>
          <cell r="O1656">
            <v>40784.785081018519</v>
          </cell>
          <cell r="P1656">
            <v>153.5</v>
          </cell>
        </row>
        <row r="1657">
          <cell r="A1657">
            <v>2346400.0000001164</v>
          </cell>
          <cell r="B1657">
            <v>40783.157407407409</v>
          </cell>
          <cell r="C1657">
            <v>40783.157407407409</v>
          </cell>
          <cell r="D1657">
            <v>1.3999999761581421</v>
          </cell>
          <cell r="G1657">
            <v>909255.00000009779</v>
          </cell>
          <cell r="H1657">
            <v>40766.523784722223</v>
          </cell>
          <cell r="I1657">
            <v>40766.523784722223</v>
          </cell>
          <cell r="J1657">
            <v>132</v>
          </cell>
          <cell r="M1657">
            <v>2488831.0000002617</v>
          </cell>
          <cell r="N1657">
            <v>40784.805914351855</v>
          </cell>
          <cell r="O1657">
            <v>40784.805914351855</v>
          </cell>
          <cell r="P1657">
            <v>150.80000305175781</v>
          </cell>
        </row>
        <row r="1658">
          <cell r="A1658">
            <v>2346451.0000000941</v>
          </cell>
          <cell r="B1658">
            <v>40783.157997685186</v>
          </cell>
          <cell r="C1658">
            <v>40783.157997685186</v>
          </cell>
          <cell r="D1658">
            <v>43.700000762939453</v>
          </cell>
          <cell r="G1658">
            <v>909307.0000003092</v>
          </cell>
          <cell r="H1658">
            <v>40766.524386574078</v>
          </cell>
          <cell r="I1658">
            <v>40766.524386574078</v>
          </cell>
          <cell r="J1658">
            <v>102.30000305175781</v>
          </cell>
          <cell r="M1658">
            <v>2490632.0000000764</v>
          </cell>
          <cell r="N1658">
            <v>40784.82675925926</v>
          </cell>
          <cell r="O1658">
            <v>40784.82675925926</v>
          </cell>
          <cell r="P1658">
            <v>156.30000305175781</v>
          </cell>
        </row>
        <row r="1659">
          <cell r="A1659">
            <v>2346460.9999999171</v>
          </cell>
          <cell r="B1659">
            <v>40783.158113425925</v>
          </cell>
          <cell r="C1659">
            <v>40783.158113425925</v>
          </cell>
          <cell r="D1659">
            <v>2.2999999523162842</v>
          </cell>
          <cell r="G1659">
            <v>909331.99999986682</v>
          </cell>
          <cell r="H1659">
            <v>40766.524675925924</v>
          </cell>
          <cell r="I1659">
            <v>40766.524675925924</v>
          </cell>
          <cell r="J1659">
            <v>129.60000610351562</v>
          </cell>
          <cell r="M1659">
            <v>2492432.0000002859</v>
          </cell>
          <cell r="N1659">
            <v>40784.847592592596</v>
          </cell>
          <cell r="O1659">
            <v>40784.847592592596</v>
          </cell>
          <cell r="P1659">
            <v>169.30000305175781</v>
          </cell>
        </row>
        <row r="1660">
          <cell r="A1660">
            <v>2346487.9999999423</v>
          </cell>
          <cell r="B1660">
            <v>40783.158425925925</v>
          </cell>
          <cell r="C1660">
            <v>40783.158425925925</v>
          </cell>
          <cell r="D1660">
            <v>32.700000762939453</v>
          </cell>
          <cell r="G1660">
            <v>909342.99999992363</v>
          </cell>
          <cell r="H1660">
            <v>40766.52480324074</v>
          </cell>
          <cell r="I1660">
            <v>40766.52480324074</v>
          </cell>
          <cell r="J1660">
            <v>106.80000305175781</v>
          </cell>
          <cell r="M1660">
            <v>2494231.9999998668</v>
          </cell>
          <cell r="N1660">
            <v>40784.868425925924</v>
          </cell>
          <cell r="O1660">
            <v>40784.868425925924</v>
          </cell>
          <cell r="P1660">
            <v>176.40000915527344</v>
          </cell>
        </row>
        <row r="1661">
          <cell r="A1661">
            <v>2346500.0000002328</v>
          </cell>
          <cell r="B1661">
            <v>40783.158564814818</v>
          </cell>
          <cell r="C1661">
            <v>40783.158564814818</v>
          </cell>
          <cell r="D1661">
            <v>9.1000003814697266</v>
          </cell>
          <cell r="G1661">
            <v>909400.00000004657</v>
          </cell>
          <cell r="H1661">
            <v>40766.525462962964</v>
          </cell>
          <cell r="I1661">
            <v>40766.525462962964</v>
          </cell>
          <cell r="J1661">
            <v>125.30000305175781</v>
          </cell>
          <cell r="M1661">
            <v>2496032.0000000764</v>
          </cell>
          <cell r="N1661">
            <v>40784.88925925926</v>
          </cell>
          <cell r="O1661">
            <v>40784.88925925926</v>
          </cell>
          <cell r="P1661">
            <v>184.19999694824219</v>
          </cell>
        </row>
        <row r="1662">
          <cell r="A1662">
            <v>2348299.9999998137</v>
          </cell>
          <cell r="B1662">
            <v>40783.179398148146</v>
          </cell>
          <cell r="C1662">
            <v>40783.179398148146</v>
          </cell>
          <cell r="D1662">
            <v>22.700000762939453</v>
          </cell>
          <cell r="G1662">
            <v>909422.00000016019</v>
          </cell>
          <cell r="H1662">
            <v>40766.525717592594</v>
          </cell>
          <cell r="I1662">
            <v>40766.525717592594</v>
          </cell>
          <cell r="J1662">
            <v>107.80000305175781</v>
          </cell>
          <cell r="M1662">
            <v>2497832.0000002859</v>
          </cell>
          <cell r="N1662">
            <v>40784.910092592596</v>
          </cell>
          <cell r="O1662">
            <v>40784.910092592596</v>
          </cell>
          <cell r="P1662">
            <v>175.60000610351562</v>
          </cell>
        </row>
        <row r="1663">
          <cell r="A1663">
            <v>2350100.0000000233</v>
          </cell>
          <cell r="B1663">
            <v>40783.200231481482</v>
          </cell>
          <cell r="C1663">
            <v>40783.200231481482</v>
          </cell>
          <cell r="D1663">
            <v>24</v>
          </cell>
          <cell r="G1663">
            <v>909505.00000007451</v>
          </cell>
          <cell r="H1663">
            <v>40766.526678240742</v>
          </cell>
          <cell r="I1663">
            <v>40766.526678240742</v>
          </cell>
          <cell r="J1663">
            <v>121.70000457763672</v>
          </cell>
          <cell r="M1663">
            <v>2499633.0000001006</v>
          </cell>
          <cell r="N1663">
            <v>40784.930937500001</v>
          </cell>
          <cell r="O1663">
            <v>40784.930937500001</v>
          </cell>
          <cell r="P1663">
            <v>178.10000610351562</v>
          </cell>
        </row>
        <row r="1664">
          <cell r="A1664">
            <v>2351900.0000002328</v>
          </cell>
          <cell r="B1664">
            <v>40783.221064814818</v>
          </cell>
          <cell r="C1664">
            <v>40783.221064814818</v>
          </cell>
          <cell r="D1664">
            <v>21.30000114440918</v>
          </cell>
          <cell r="G1664">
            <v>909530.99999986589</v>
          </cell>
          <cell r="H1664">
            <v>40766.526979166665</v>
          </cell>
          <cell r="I1664">
            <v>40766.526979166665</v>
          </cell>
          <cell r="J1664">
            <v>104.30000305175781</v>
          </cell>
          <cell r="M1664">
            <v>2501433.0000003101</v>
          </cell>
          <cell r="N1664">
            <v>40784.951770833337</v>
          </cell>
          <cell r="O1664">
            <v>40784.951770833337</v>
          </cell>
          <cell r="P1664">
            <v>181.19999694824219</v>
          </cell>
        </row>
        <row r="1665">
          <cell r="A1665">
            <v>2353699.9999998137</v>
          </cell>
          <cell r="B1665">
            <v>40783.241898148146</v>
          </cell>
          <cell r="C1665">
            <v>40783.241898148146</v>
          </cell>
          <cell r="D1665">
            <v>19.100000381469727</v>
          </cell>
          <cell r="G1665">
            <v>909592.00000029523</v>
          </cell>
          <cell r="H1665">
            <v>40766.527685185189</v>
          </cell>
          <cell r="I1665">
            <v>40766.527685185189</v>
          </cell>
          <cell r="J1665">
            <v>132</v>
          </cell>
          <cell r="M1665">
            <v>2503232.999999891</v>
          </cell>
          <cell r="N1665">
            <v>40784.972604166665</v>
          </cell>
          <cell r="O1665">
            <v>40784.972604166665</v>
          </cell>
          <cell r="P1665">
            <v>182.5</v>
          </cell>
        </row>
        <row r="1666">
          <cell r="A1666">
            <v>2355501.000000257</v>
          </cell>
          <cell r="B1666">
            <v>40783.262743055559</v>
          </cell>
          <cell r="C1666">
            <v>40783.262743055559</v>
          </cell>
          <cell r="D1666">
            <v>26.899999618530273</v>
          </cell>
          <cell r="G1666">
            <v>909613.00000017509</v>
          </cell>
          <cell r="H1666">
            <v>40766.527928240743</v>
          </cell>
          <cell r="I1666">
            <v>40766.527928240743</v>
          </cell>
          <cell r="J1666">
            <v>109.09999847412109</v>
          </cell>
          <cell r="M1666">
            <v>2505033.0000001006</v>
          </cell>
          <cell r="N1666">
            <v>40784.993437500001</v>
          </cell>
          <cell r="O1666">
            <v>40784.993437500001</v>
          </cell>
          <cell r="P1666">
            <v>181.40000915527344</v>
          </cell>
        </row>
        <row r="1667">
          <cell r="A1667">
            <v>2357270.000000135</v>
          </cell>
          <cell r="B1667">
            <v>40783.283217592594</v>
          </cell>
          <cell r="C1667">
            <v>40783.283217592594</v>
          </cell>
          <cell r="D1667">
            <v>80.200004577636719</v>
          </cell>
          <cell r="G1667">
            <v>909643.999999878</v>
          </cell>
          <cell r="H1667">
            <v>40766.528287037036</v>
          </cell>
          <cell r="I1667">
            <v>40766.528287037036</v>
          </cell>
          <cell r="J1667">
            <v>125</v>
          </cell>
          <cell r="M1667">
            <v>2506833.0000003101</v>
          </cell>
          <cell r="N1667">
            <v>40785.014270833337</v>
          </cell>
          <cell r="O1667">
            <v>40785.014270833337</v>
          </cell>
          <cell r="P1667">
            <v>182</v>
          </cell>
        </row>
        <row r="1668">
          <cell r="A1668">
            <v>2357300.9999998379</v>
          </cell>
          <cell r="B1668">
            <v>40783.283576388887</v>
          </cell>
          <cell r="C1668">
            <v>40783.283576388887</v>
          </cell>
          <cell r="D1668">
            <v>69.099998474121094</v>
          </cell>
          <cell r="G1668">
            <v>909654.99999993481</v>
          </cell>
          <cell r="H1668">
            <v>40766.528414351851</v>
          </cell>
          <cell r="I1668">
            <v>40766.528414351851</v>
          </cell>
          <cell r="J1668">
            <v>107.20000457763672</v>
          </cell>
          <cell r="M1668">
            <v>2508632.999999891</v>
          </cell>
          <cell r="N1668">
            <v>40785.035104166665</v>
          </cell>
          <cell r="O1668">
            <v>40785.035104166665</v>
          </cell>
          <cell r="P1668">
            <v>192.5</v>
          </cell>
        </row>
        <row r="1669">
          <cell r="A1669">
            <v>2359101.0000000475</v>
          </cell>
          <cell r="B1669">
            <v>40783.304409722223</v>
          </cell>
          <cell r="C1669">
            <v>40783.304409722223</v>
          </cell>
          <cell r="D1669">
            <v>63.5</v>
          </cell>
          <cell r="G1669">
            <v>909707.00000014622</v>
          </cell>
          <cell r="H1669">
            <v>40766.529016203705</v>
          </cell>
          <cell r="I1669">
            <v>40766.529016203705</v>
          </cell>
          <cell r="J1669">
            <v>125.30000305175781</v>
          </cell>
          <cell r="M1669">
            <v>2508868.9999997383</v>
          </cell>
          <cell r="N1669">
            <v>40785.037835648145</v>
          </cell>
          <cell r="O1669">
            <v>40785.037835648145</v>
          </cell>
          <cell r="P1669">
            <v>167.60000610351562</v>
          </cell>
        </row>
        <row r="1670">
          <cell r="A1670">
            <v>2359838.9999996871</v>
          </cell>
          <cell r="B1670">
            <v>40783.312951388885</v>
          </cell>
          <cell r="C1670">
            <v>40783.312951388885</v>
          </cell>
          <cell r="D1670">
            <v>95</v>
          </cell>
          <cell r="G1670">
            <v>909737.99999984913</v>
          </cell>
          <cell r="H1670">
            <v>40766.529374999998</v>
          </cell>
          <cell r="I1670">
            <v>40766.529374999998</v>
          </cell>
          <cell r="J1670">
            <v>103.09999847412109</v>
          </cell>
          <cell r="M1670">
            <v>2508876.9999997225</v>
          </cell>
          <cell r="N1670">
            <v>40785.037928240738</v>
          </cell>
          <cell r="O1670">
            <v>40785.037928240738</v>
          </cell>
          <cell r="P1670">
            <v>144.19999694824219</v>
          </cell>
        </row>
        <row r="1671">
          <cell r="A1671">
            <v>2360901.000000257</v>
          </cell>
          <cell r="B1671">
            <v>40783.325243055559</v>
          </cell>
          <cell r="C1671">
            <v>40783.325243055559</v>
          </cell>
          <cell r="D1671">
            <v>120.70000457763672</v>
          </cell>
          <cell r="G1671">
            <v>909764.99999987427</v>
          </cell>
          <cell r="H1671">
            <v>40766.529687499999</v>
          </cell>
          <cell r="I1671">
            <v>40766.529687499999</v>
          </cell>
          <cell r="J1671">
            <v>124.09999847412109</v>
          </cell>
          <cell r="M1671">
            <v>2508946.000000136</v>
          </cell>
          <cell r="N1671">
            <v>40785.038726851853</v>
          </cell>
          <cell r="O1671">
            <v>40785.038726851853</v>
          </cell>
          <cell r="P1671">
            <v>168.30000305175781</v>
          </cell>
        </row>
        <row r="1672">
          <cell r="A1672">
            <v>2362700.9999998379</v>
          </cell>
          <cell r="B1672">
            <v>40783.346076388887</v>
          </cell>
          <cell r="C1672">
            <v>40783.346076388887</v>
          </cell>
          <cell r="D1672">
            <v>142.90000915527344</v>
          </cell>
          <cell r="G1672">
            <v>909774.0000000922</v>
          </cell>
          <cell r="H1672">
            <v>40766.529791666668</v>
          </cell>
          <cell r="I1672">
            <v>40766.529791666668</v>
          </cell>
          <cell r="J1672">
            <v>109.70000457763672</v>
          </cell>
          <cell r="M1672">
            <v>2510433.0000001006</v>
          </cell>
          <cell r="N1672">
            <v>40785.055937500001</v>
          </cell>
          <cell r="O1672">
            <v>40785.055937500001</v>
          </cell>
          <cell r="P1672">
            <v>167.10000610351562</v>
          </cell>
        </row>
        <row r="1673">
          <cell r="A1673">
            <v>2364502.0000002813</v>
          </cell>
          <cell r="B1673">
            <v>40783.3669212963</v>
          </cell>
          <cell r="C1673">
            <v>40783.3669212963</v>
          </cell>
          <cell r="D1673">
            <v>159.69999694824219</v>
          </cell>
          <cell r="G1673">
            <v>909817.00000008568</v>
          </cell>
          <cell r="H1673">
            <v>40766.530289351853</v>
          </cell>
          <cell r="I1673">
            <v>40766.530289351853</v>
          </cell>
          <cell r="J1673">
            <v>127.09999847412109</v>
          </cell>
          <cell r="M1673">
            <v>2512233.0000003101</v>
          </cell>
          <cell r="N1673">
            <v>40785.076770833337</v>
          </cell>
          <cell r="O1673">
            <v>40785.076770833337</v>
          </cell>
          <cell r="P1673">
            <v>165.90000915527344</v>
          </cell>
        </row>
        <row r="1674">
          <cell r="A1674">
            <v>2366301.9999998622</v>
          </cell>
          <cell r="B1674">
            <v>40783.387754629628</v>
          </cell>
          <cell r="C1674">
            <v>40783.387754629628</v>
          </cell>
          <cell r="D1674">
            <v>173.40000915527344</v>
          </cell>
          <cell r="G1674">
            <v>909826.99999990873</v>
          </cell>
          <cell r="H1674">
            <v>40766.530405092592</v>
          </cell>
          <cell r="I1674">
            <v>40766.530405092592</v>
          </cell>
          <cell r="J1674">
            <v>106.30000305175781</v>
          </cell>
          <cell r="M1674">
            <v>2514034.0000001248</v>
          </cell>
          <cell r="N1674">
            <v>40785.097615740742</v>
          </cell>
          <cell r="O1674">
            <v>40785.097615740742</v>
          </cell>
          <cell r="P1674">
            <v>179.5</v>
          </cell>
        </row>
        <row r="1675">
          <cell r="A1675">
            <v>2368102.0000000717</v>
          </cell>
          <cell r="B1675">
            <v>40783.408587962964</v>
          </cell>
          <cell r="C1675">
            <v>40783.408587962964</v>
          </cell>
          <cell r="D1675">
            <v>168.5</v>
          </cell>
          <cell r="G1675">
            <v>909844.00000011083</v>
          </cell>
          <cell r="H1675">
            <v>40766.530601851853</v>
          </cell>
          <cell r="I1675">
            <v>40766.530601851853</v>
          </cell>
          <cell r="J1675">
            <v>133</v>
          </cell>
          <cell r="M1675">
            <v>2515833.9999997057</v>
          </cell>
          <cell r="N1675">
            <v>40785.118449074071</v>
          </cell>
          <cell r="O1675">
            <v>40785.118449074071</v>
          </cell>
          <cell r="P1675">
            <v>174.69999694824219</v>
          </cell>
        </row>
        <row r="1676">
          <cell r="A1676">
            <v>2369902.0000002813</v>
          </cell>
          <cell r="B1676">
            <v>40783.4294212963</v>
          </cell>
          <cell r="C1676">
            <v>40783.4294212963</v>
          </cell>
          <cell r="D1676">
            <v>192.19999694824219</v>
          </cell>
          <cell r="G1676">
            <v>909853.99999993388</v>
          </cell>
          <cell r="H1676">
            <v>40766.530717592592</v>
          </cell>
          <cell r="I1676">
            <v>40766.530717592592</v>
          </cell>
          <cell r="J1676">
            <v>106.30000305175781</v>
          </cell>
          <cell r="M1676">
            <v>2516737.0000001974</v>
          </cell>
          <cell r="N1676">
            <v>40785.128900462965</v>
          </cell>
          <cell r="O1676">
            <v>40785.128900462965</v>
          </cell>
          <cell r="P1676">
            <v>154.10000610351562</v>
          </cell>
        </row>
        <row r="1677">
          <cell r="A1677">
            <v>2371701.9999998622</v>
          </cell>
          <cell r="B1677">
            <v>40783.450254629628</v>
          </cell>
          <cell r="C1677">
            <v>40783.450254629628</v>
          </cell>
          <cell r="D1677">
            <v>190.30000305175781</v>
          </cell>
          <cell r="G1677">
            <v>909864.99999999069</v>
          </cell>
          <cell r="H1677">
            <v>40766.530844907407</v>
          </cell>
          <cell r="I1677">
            <v>40766.530844907407</v>
          </cell>
          <cell r="J1677">
            <v>103.09999847412109</v>
          </cell>
          <cell r="M1677">
            <v>2517633.9999999152</v>
          </cell>
          <cell r="N1677">
            <v>40785.139282407406</v>
          </cell>
          <cell r="O1677">
            <v>40785.139282407406</v>
          </cell>
          <cell r="P1677">
            <v>153.10000610351562</v>
          </cell>
        </row>
        <row r="1678">
          <cell r="A1678">
            <v>2373502.0000000717</v>
          </cell>
          <cell r="B1678">
            <v>40783.471087962964</v>
          </cell>
          <cell r="C1678">
            <v>40783.471087962964</v>
          </cell>
          <cell r="D1678">
            <v>183.69999694824219</v>
          </cell>
          <cell r="G1678">
            <v>909901.00000023376</v>
          </cell>
          <cell r="H1678">
            <v>40766.531261574077</v>
          </cell>
          <cell r="I1678">
            <v>40766.531261574077</v>
          </cell>
          <cell r="J1678">
            <v>127.30000305175781</v>
          </cell>
          <cell r="M1678">
            <v>2519434.0000001248</v>
          </cell>
          <cell r="N1678">
            <v>40785.160115740742</v>
          </cell>
          <cell r="O1678">
            <v>40785.160115740742</v>
          </cell>
          <cell r="P1678">
            <v>157.19999694824219</v>
          </cell>
        </row>
        <row r="1679">
          <cell r="A1679">
            <v>2375302.9999998864</v>
          </cell>
          <cell r="B1679">
            <v>40783.491932870369</v>
          </cell>
          <cell r="C1679">
            <v>40783.491932870369</v>
          </cell>
          <cell r="D1679">
            <v>172.90000915527344</v>
          </cell>
          <cell r="G1679">
            <v>909912.00000029057</v>
          </cell>
          <cell r="H1679">
            <v>40766.531388888892</v>
          </cell>
          <cell r="I1679">
            <v>40766.531388888892</v>
          </cell>
          <cell r="J1679">
            <v>108.90000152587891</v>
          </cell>
          <cell r="M1679">
            <v>2520359.9999997066</v>
          </cell>
          <cell r="N1679">
            <v>40785.17083333333</v>
          </cell>
          <cell r="O1679">
            <v>40785.17083333333</v>
          </cell>
          <cell r="P1679">
            <v>181</v>
          </cell>
        </row>
        <row r="1680">
          <cell r="A1680">
            <v>2377103.0000000959</v>
          </cell>
          <cell r="B1680">
            <v>40783.512766203705</v>
          </cell>
          <cell r="C1680">
            <v>40783.512766203705</v>
          </cell>
          <cell r="D1680">
            <v>180.80000305175781</v>
          </cell>
          <cell r="G1680">
            <v>909922.99999971874</v>
          </cell>
          <cell r="H1680">
            <v>40766.5315162037</v>
          </cell>
          <cell r="I1680">
            <v>40766.5315162037</v>
          </cell>
          <cell r="J1680">
            <v>125.59999847412109</v>
          </cell>
          <cell r="M1680">
            <v>2520376.0000003036</v>
          </cell>
          <cell r="N1680">
            <v>40785.171018518522</v>
          </cell>
          <cell r="O1680">
            <v>40785.171018518522</v>
          </cell>
          <cell r="P1680">
            <v>210.10000610351562</v>
          </cell>
        </row>
        <row r="1681">
          <cell r="A1681">
            <v>2378903.0000003055</v>
          </cell>
          <cell r="B1681">
            <v>40783.533599537041</v>
          </cell>
          <cell r="C1681">
            <v>40783.533599537041</v>
          </cell>
          <cell r="D1681">
            <v>167.80000305175781</v>
          </cell>
          <cell r="G1681">
            <v>909955.00000028405</v>
          </cell>
          <cell r="H1681">
            <v>40766.531886574077</v>
          </cell>
          <cell r="I1681">
            <v>40766.531886574077</v>
          </cell>
          <cell r="J1681">
            <v>110.40000152587891</v>
          </cell>
          <cell r="M1681">
            <v>2521233.9999997057</v>
          </cell>
          <cell r="N1681">
            <v>40785.180949074071</v>
          </cell>
          <cell r="O1681">
            <v>40785.180949074071</v>
          </cell>
          <cell r="P1681">
            <v>224.90000915527344</v>
          </cell>
        </row>
        <row r="1682">
          <cell r="A1682">
            <v>2380702.9999998864</v>
          </cell>
          <cell r="B1682">
            <v>40783.554432870369</v>
          </cell>
          <cell r="C1682">
            <v>40783.554432870369</v>
          </cell>
          <cell r="D1682">
            <v>166.5</v>
          </cell>
          <cell r="G1682">
            <v>910038.99999980349</v>
          </cell>
          <cell r="H1682">
            <v>40766.532858796294</v>
          </cell>
          <cell r="I1682">
            <v>40766.532858796294</v>
          </cell>
          <cell r="J1682">
            <v>125.59999847412109</v>
          </cell>
          <cell r="M1682">
            <v>2523033.9999999152</v>
          </cell>
          <cell r="N1682">
            <v>40785.201782407406</v>
          </cell>
          <cell r="O1682">
            <v>40785.201782407406</v>
          </cell>
          <cell r="P1682">
            <v>215.5</v>
          </cell>
        </row>
        <row r="1683">
          <cell r="A1683">
            <v>2382503.0000000959</v>
          </cell>
          <cell r="B1683">
            <v>40783.575266203705</v>
          </cell>
          <cell r="C1683">
            <v>40783.575266203705</v>
          </cell>
          <cell r="D1683">
            <v>167.80000305175781</v>
          </cell>
          <cell r="G1683">
            <v>910086.00000010338</v>
          </cell>
          <cell r="H1683">
            <v>40766.533402777779</v>
          </cell>
          <cell r="I1683">
            <v>40766.533402777779</v>
          </cell>
          <cell r="J1683">
            <v>111.30000305175781</v>
          </cell>
          <cell r="M1683">
            <v>2524834.9999997299</v>
          </cell>
          <cell r="N1683">
            <v>40785.222627314812</v>
          </cell>
          <cell r="O1683">
            <v>40785.222627314812</v>
          </cell>
          <cell r="P1683">
            <v>211.60000610351562</v>
          </cell>
        </row>
        <row r="1684">
          <cell r="A1684">
            <v>2384303.0000003055</v>
          </cell>
          <cell r="B1684">
            <v>40783.596099537041</v>
          </cell>
          <cell r="C1684">
            <v>40783.596099537041</v>
          </cell>
          <cell r="D1684">
            <v>154.69999694824219</v>
          </cell>
          <cell r="G1684">
            <v>910119.99999987893</v>
          </cell>
          <cell r="H1684">
            <v>40766.533796296295</v>
          </cell>
          <cell r="I1684">
            <v>40766.533796296295</v>
          </cell>
          <cell r="J1684">
            <v>130.5</v>
          </cell>
          <cell r="M1684">
            <v>2526634.9999999395</v>
          </cell>
          <cell r="N1684">
            <v>40785.243460648147</v>
          </cell>
          <cell r="O1684">
            <v>40785.243460648147</v>
          </cell>
          <cell r="P1684">
            <v>211.5</v>
          </cell>
        </row>
        <row r="1685">
          <cell r="A1685">
            <v>2385927.0000002347</v>
          </cell>
          <cell r="B1685">
            <v>40783.614895833336</v>
          </cell>
          <cell r="C1685">
            <v>40783.614895833336</v>
          </cell>
          <cell r="D1685">
            <v>108.59999847412109</v>
          </cell>
          <cell r="G1685">
            <v>910169.0000000177</v>
          </cell>
          <cell r="H1685">
            <v>40766.534363425926</v>
          </cell>
          <cell r="I1685">
            <v>40766.534363425926</v>
          </cell>
          <cell r="J1685">
            <v>109.70000457763672</v>
          </cell>
          <cell r="M1685">
            <v>2528435.000000149</v>
          </cell>
          <cell r="N1685">
            <v>40785.264293981483</v>
          </cell>
          <cell r="O1685">
            <v>40785.264293981483</v>
          </cell>
          <cell r="P1685">
            <v>215.69999694824219</v>
          </cell>
        </row>
        <row r="1686">
          <cell r="A1686">
            <v>2385975.9999997448</v>
          </cell>
          <cell r="B1686">
            <v>40783.61546296296</v>
          </cell>
          <cell r="C1686">
            <v>40783.61546296296</v>
          </cell>
          <cell r="D1686">
            <v>76.599998474121094</v>
          </cell>
          <cell r="G1686">
            <v>910242.99999971408</v>
          </cell>
          <cell r="H1686">
            <v>40766.535219907404</v>
          </cell>
          <cell r="I1686">
            <v>40766.535219907404</v>
          </cell>
          <cell r="J1686">
            <v>124.40000152587891</v>
          </cell>
          <cell r="M1686">
            <v>2530234.9999997299</v>
          </cell>
          <cell r="N1686">
            <v>40785.285127314812</v>
          </cell>
          <cell r="O1686">
            <v>40785.285127314812</v>
          </cell>
          <cell r="P1686">
            <v>216.90000915527344</v>
          </cell>
        </row>
        <row r="1687">
          <cell r="A1687">
            <v>2386104.0000001201</v>
          </cell>
          <cell r="B1687">
            <v>40783.616944444446</v>
          </cell>
          <cell r="C1687">
            <v>40783.616944444446</v>
          </cell>
          <cell r="D1687">
            <v>67.200004577636719</v>
          </cell>
          <cell r="G1687">
            <v>910256.99999984354</v>
          </cell>
          <cell r="H1687">
            <v>40766.535381944443</v>
          </cell>
          <cell r="I1687">
            <v>40766.535381944443</v>
          </cell>
          <cell r="J1687">
            <v>105.5</v>
          </cell>
          <cell r="M1687">
            <v>2530815.9999997588</v>
          </cell>
          <cell r="N1687">
            <v>40785.291851851849</v>
          </cell>
          <cell r="O1687">
            <v>40785.291851851849</v>
          </cell>
          <cell r="P1687">
            <v>180.60000610351562</v>
          </cell>
        </row>
        <row r="1688">
          <cell r="A1688">
            <v>2387903.999999701</v>
          </cell>
          <cell r="B1688">
            <v>40783.637777777774</v>
          </cell>
          <cell r="C1688">
            <v>40783.637777777774</v>
          </cell>
          <cell r="D1688">
            <v>55.600002288818359</v>
          </cell>
          <cell r="G1688">
            <v>910269.00000013411</v>
          </cell>
          <cell r="H1688">
            <v>40766.535520833335</v>
          </cell>
          <cell r="I1688">
            <v>40766.535520833335</v>
          </cell>
          <cell r="J1688">
            <v>119.90000152587891</v>
          </cell>
          <cell r="M1688">
            <v>2530847.9999996955</v>
          </cell>
          <cell r="N1688">
            <v>40785.292222222219</v>
          </cell>
          <cell r="O1688">
            <v>40785.292222222219</v>
          </cell>
          <cell r="P1688">
            <v>159</v>
          </cell>
        </row>
        <row r="1689">
          <cell r="A1689">
            <v>2389703.9999999106</v>
          </cell>
          <cell r="B1689">
            <v>40783.65861111111</v>
          </cell>
          <cell r="C1689">
            <v>40783.65861111111</v>
          </cell>
          <cell r="D1689">
            <v>52</v>
          </cell>
          <cell r="G1689">
            <v>910278.99999995716</v>
          </cell>
          <cell r="H1689">
            <v>40766.535636574074</v>
          </cell>
          <cell r="I1689">
            <v>40766.535636574074</v>
          </cell>
          <cell r="J1689">
            <v>107.30000305175781</v>
          </cell>
          <cell r="M1689">
            <v>2530869.9999998091</v>
          </cell>
          <cell r="N1689">
            <v>40785.29247685185</v>
          </cell>
          <cell r="O1689">
            <v>40785.29247685185</v>
          </cell>
          <cell r="P1689">
            <v>130.5</v>
          </cell>
        </row>
        <row r="1690">
          <cell r="A1690">
            <v>2391504.0000001201</v>
          </cell>
          <cell r="B1690">
            <v>40783.679444444446</v>
          </cell>
          <cell r="C1690">
            <v>40783.679444444446</v>
          </cell>
          <cell r="D1690">
            <v>49.5</v>
          </cell>
          <cell r="G1690">
            <v>910340.99999999162</v>
          </cell>
          <cell r="H1690">
            <v>40766.536354166667</v>
          </cell>
          <cell r="I1690">
            <v>40766.536354166667</v>
          </cell>
          <cell r="J1690">
            <v>123.40000152587891</v>
          </cell>
          <cell r="M1690">
            <v>2530942.0000002952</v>
          </cell>
          <cell r="N1690">
            <v>40785.293310185189</v>
          </cell>
          <cell r="O1690">
            <v>40785.293310185189</v>
          </cell>
          <cell r="P1690">
            <v>150.80000305175781</v>
          </cell>
        </row>
        <row r="1691">
          <cell r="A1691">
            <v>2393303.999999701</v>
          </cell>
          <cell r="B1691">
            <v>40783.700277777774</v>
          </cell>
          <cell r="C1691">
            <v>40783.700277777774</v>
          </cell>
          <cell r="D1691">
            <v>45.900001525878906</v>
          </cell>
          <cell r="G1691">
            <v>910352.00000004843</v>
          </cell>
          <cell r="H1691">
            <v>40766.536481481482</v>
          </cell>
          <cell r="I1691">
            <v>40766.536481481482</v>
          </cell>
          <cell r="J1691">
            <v>104.80000305175781</v>
          </cell>
          <cell r="M1691">
            <v>2532034.9999999395</v>
          </cell>
          <cell r="N1691">
            <v>40785.305960648147</v>
          </cell>
          <cell r="O1691">
            <v>40785.305960648147</v>
          </cell>
          <cell r="P1691">
            <v>155.69999694824219</v>
          </cell>
        </row>
        <row r="1692">
          <cell r="A1692">
            <v>2394481.9999997271</v>
          </cell>
          <cell r="B1692">
            <v>40783.713912037034</v>
          </cell>
          <cell r="C1692">
            <v>40783.713912037034</v>
          </cell>
          <cell r="D1692">
            <v>92.200004577636719</v>
          </cell>
          <cell r="G1692">
            <v>910388.0000002915</v>
          </cell>
          <cell r="H1692">
            <v>40766.536898148152</v>
          </cell>
          <cell r="I1692">
            <v>40766.536898148152</v>
          </cell>
          <cell r="J1692">
            <v>129.5</v>
          </cell>
          <cell r="M1692">
            <v>2533835.9999997541</v>
          </cell>
          <cell r="N1692">
            <v>40785.326805555553</v>
          </cell>
          <cell r="O1692">
            <v>40785.326805555553</v>
          </cell>
          <cell r="P1692">
            <v>160.69999694824219</v>
          </cell>
        </row>
        <row r="1693">
          <cell r="A1693">
            <v>2394581.0000002384</v>
          </cell>
          <cell r="B1693">
            <v>40783.715057870373</v>
          </cell>
          <cell r="C1693">
            <v>40783.715057870373</v>
          </cell>
          <cell r="D1693">
            <v>124.59999847412109</v>
          </cell>
          <cell r="G1693">
            <v>910412.00000024401</v>
          </cell>
          <cell r="H1693">
            <v>40766.537175925929</v>
          </cell>
          <cell r="I1693">
            <v>40766.537175925929</v>
          </cell>
          <cell r="J1693">
            <v>104</v>
          </cell>
          <cell r="M1693">
            <v>2535635.9999999637</v>
          </cell>
          <cell r="N1693">
            <v>40785.347638888888</v>
          </cell>
          <cell r="O1693">
            <v>40785.347638888888</v>
          </cell>
          <cell r="P1693">
            <v>156.40000915527344</v>
          </cell>
        </row>
        <row r="1694">
          <cell r="A1694">
            <v>2395103.9999999106</v>
          </cell>
          <cell r="B1694">
            <v>40783.72111111111</v>
          </cell>
          <cell r="C1694">
            <v>40783.72111111111</v>
          </cell>
          <cell r="D1694">
            <v>141.80000305175781</v>
          </cell>
          <cell r="G1694">
            <v>910423.00000030082</v>
          </cell>
          <cell r="H1694">
            <v>40766.537303240744</v>
          </cell>
          <cell r="I1694">
            <v>40766.537303240744</v>
          </cell>
          <cell r="J1694">
            <v>128.19999694824219</v>
          </cell>
          <cell r="M1694">
            <v>2537436.0000001732</v>
          </cell>
          <cell r="N1694">
            <v>40785.368472222224</v>
          </cell>
          <cell r="O1694">
            <v>40785.368472222224</v>
          </cell>
          <cell r="P1694">
            <v>164</v>
          </cell>
        </row>
        <row r="1695">
          <cell r="A1695">
            <v>2396904.0000001201</v>
          </cell>
          <cell r="B1695">
            <v>40783.741944444446</v>
          </cell>
          <cell r="C1695">
            <v>40783.741944444446</v>
          </cell>
          <cell r="D1695">
            <v>161.90000915527344</v>
          </cell>
          <cell r="G1695">
            <v>910439.00000026915</v>
          </cell>
          <cell r="H1695">
            <v>40766.537488425929</v>
          </cell>
          <cell r="I1695">
            <v>40766.537488425929</v>
          </cell>
          <cell r="J1695">
            <v>107.20000457763672</v>
          </cell>
          <cell r="M1695">
            <v>2538253.0000000494</v>
          </cell>
          <cell r="N1695">
            <v>40785.377928240741</v>
          </cell>
          <cell r="O1695">
            <v>40785.377928240741</v>
          </cell>
          <cell r="P1695">
            <v>195.30000305175781</v>
          </cell>
        </row>
        <row r="1696">
          <cell r="A1696">
            <v>2398544.0000000177</v>
          </cell>
          <cell r="B1696">
            <v>40783.760925925926</v>
          </cell>
          <cell r="C1696">
            <v>40783.760925925926</v>
          </cell>
          <cell r="D1696">
            <v>192.30000305175781</v>
          </cell>
          <cell r="G1696">
            <v>910449.0000000922</v>
          </cell>
          <cell r="H1696">
            <v>40766.537604166668</v>
          </cell>
          <cell r="I1696">
            <v>40766.537604166668</v>
          </cell>
          <cell r="J1696">
            <v>122.30000305175781</v>
          </cell>
          <cell r="M1696">
            <v>2538339.0000000363</v>
          </cell>
          <cell r="N1696">
            <v>40785.378923611112</v>
          </cell>
          <cell r="O1696">
            <v>40785.378923611112</v>
          </cell>
          <cell r="P1696">
            <v>174.30000305175781</v>
          </cell>
        </row>
        <row r="1697">
          <cell r="A1697">
            <v>2398704.9999999348</v>
          </cell>
          <cell r="B1697">
            <v>40783.762789351851</v>
          </cell>
          <cell r="C1697">
            <v>40783.762789351851</v>
          </cell>
          <cell r="D1697">
            <v>187.90000915527344</v>
          </cell>
          <cell r="G1697">
            <v>910522.00000018347</v>
          </cell>
          <cell r="H1697">
            <v>40766.538449074076</v>
          </cell>
          <cell r="I1697">
            <v>40766.538449074076</v>
          </cell>
          <cell r="J1697">
            <v>105.09999847412109</v>
          </cell>
          <cell r="M1697">
            <v>2539235.9999997541</v>
          </cell>
          <cell r="N1697">
            <v>40785.389305555553</v>
          </cell>
          <cell r="O1697">
            <v>40785.389305555553</v>
          </cell>
          <cell r="P1697">
            <v>173.90000915527344</v>
          </cell>
        </row>
        <row r="1698">
          <cell r="A1698">
            <v>2400505.0000001444</v>
          </cell>
          <cell r="B1698">
            <v>40783.783622685187</v>
          </cell>
          <cell r="C1698">
            <v>40783.783622685187</v>
          </cell>
          <cell r="D1698">
            <v>195.10000610351562</v>
          </cell>
          <cell r="G1698">
            <v>910536.00000031292</v>
          </cell>
          <cell r="H1698">
            <v>40766.538611111115</v>
          </cell>
          <cell r="I1698">
            <v>40766.538611111115</v>
          </cell>
          <cell r="J1698">
            <v>122.30000305175781</v>
          </cell>
          <cell r="M1698">
            <v>2541035.9999999637</v>
          </cell>
          <cell r="N1698">
            <v>40785.410138888888</v>
          </cell>
          <cell r="O1698">
            <v>40785.410138888888</v>
          </cell>
          <cell r="P1698">
            <v>169.80000305175781</v>
          </cell>
        </row>
        <row r="1699">
          <cell r="A1699">
            <v>2402304.9999997253</v>
          </cell>
          <cell r="B1699">
            <v>40783.804456018515</v>
          </cell>
          <cell r="C1699">
            <v>40783.804456018515</v>
          </cell>
          <cell r="D1699">
            <v>209.19999694824219</v>
          </cell>
          <cell r="G1699">
            <v>910557.9999997979</v>
          </cell>
          <cell r="H1699">
            <v>40766.538865740738</v>
          </cell>
          <cell r="I1699">
            <v>40766.538865740738</v>
          </cell>
          <cell r="J1699">
            <v>108</v>
          </cell>
          <cell r="M1699">
            <v>2542836.0000001732</v>
          </cell>
          <cell r="N1699">
            <v>40785.430972222224</v>
          </cell>
          <cell r="O1699">
            <v>40785.430972222224</v>
          </cell>
          <cell r="P1699">
            <v>173.30000305175781</v>
          </cell>
        </row>
        <row r="1700">
          <cell r="A1700">
            <v>2404104.9999999348</v>
          </cell>
          <cell r="B1700">
            <v>40783.825289351851</v>
          </cell>
          <cell r="C1700">
            <v>40783.825289351851</v>
          </cell>
          <cell r="D1700">
            <v>222.60000610351562</v>
          </cell>
          <cell r="G1700">
            <v>910667.00000013225</v>
          </cell>
          <cell r="H1700">
            <v>40766.540127314816</v>
          </cell>
          <cell r="I1700">
            <v>40766.540127314816</v>
          </cell>
          <cell r="J1700">
            <v>126.09999847412109</v>
          </cell>
          <cell r="M1700">
            <v>2544635.9999997541</v>
          </cell>
          <cell r="N1700">
            <v>40785.451805555553</v>
          </cell>
          <cell r="O1700">
            <v>40785.451805555553</v>
          </cell>
          <cell r="P1700">
            <v>178</v>
          </cell>
        </row>
        <row r="1701">
          <cell r="A1701">
            <v>2405905.0000001444</v>
          </cell>
          <cell r="B1701">
            <v>40783.846122685187</v>
          </cell>
          <cell r="C1701">
            <v>40783.846122685187</v>
          </cell>
          <cell r="D1701">
            <v>231</v>
          </cell>
          <cell r="G1701">
            <v>910681.0000002617</v>
          </cell>
          <cell r="H1701">
            <v>40766.540289351855</v>
          </cell>
          <cell r="I1701">
            <v>40766.540289351855</v>
          </cell>
          <cell r="J1701">
            <v>106.20000457763672</v>
          </cell>
          <cell r="M1701">
            <v>2546437.0000001974</v>
          </cell>
          <cell r="N1701">
            <v>40785.472650462965</v>
          </cell>
          <cell r="O1701">
            <v>40785.472650462965</v>
          </cell>
          <cell r="P1701">
            <v>168.90000915527344</v>
          </cell>
        </row>
        <row r="1702">
          <cell r="A1702">
            <v>2407704.9999997253</v>
          </cell>
          <cell r="B1702">
            <v>40783.866956018515</v>
          </cell>
          <cell r="C1702">
            <v>40783.866956018515</v>
          </cell>
          <cell r="D1702">
            <v>207.80000305175781</v>
          </cell>
          <cell r="G1702">
            <v>910759.0000002645</v>
          </cell>
          <cell r="H1702">
            <v>40766.541192129633</v>
          </cell>
          <cell r="I1702">
            <v>40766.541192129633</v>
          </cell>
          <cell r="J1702">
            <v>130.90000915527344</v>
          </cell>
          <cell r="M1702">
            <v>2548236.9999997783</v>
          </cell>
          <cell r="N1702">
            <v>40785.493483796294</v>
          </cell>
          <cell r="O1702">
            <v>40785.493483796294</v>
          </cell>
          <cell r="P1702">
            <v>169</v>
          </cell>
        </row>
        <row r="1703">
          <cell r="A1703">
            <v>2409504.9999999348</v>
          </cell>
          <cell r="B1703">
            <v>40783.887789351851</v>
          </cell>
          <cell r="C1703">
            <v>40783.887789351851</v>
          </cell>
          <cell r="D1703">
            <v>201.40000915527344</v>
          </cell>
          <cell r="G1703">
            <v>910769.99999969266</v>
          </cell>
          <cell r="H1703">
            <v>40766.541319444441</v>
          </cell>
          <cell r="I1703">
            <v>40766.541319444441</v>
          </cell>
          <cell r="J1703">
            <v>105.09999847412109</v>
          </cell>
          <cell r="M1703">
            <v>2550036.9999999879</v>
          </cell>
          <cell r="N1703">
            <v>40785.514317129629</v>
          </cell>
          <cell r="O1703">
            <v>40785.514317129629</v>
          </cell>
          <cell r="P1703">
            <v>186.30000305175781</v>
          </cell>
        </row>
        <row r="1704">
          <cell r="A1704">
            <v>2411305.9999997495</v>
          </cell>
          <cell r="B1704">
            <v>40783.908634259256</v>
          </cell>
          <cell r="C1704">
            <v>40783.908634259256</v>
          </cell>
          <cell r="D1704">
            <v>184.19999694824219</v>
          </cell>
          <cell r="G1704">
            <v>910785.00000005588</v>
          </cell>
          <cell r="H1704">
            <v>40766.541493055556</v>
          </cell>
          <cell r="I1704">
            <v>40766.541493055556</v>
          </cell>
          <cell r="J1704">
            <v>126.40000152587891</v>
          </cell>
          <cell r="M1704">
            <v>2551837.0000001974</v>
          </cell>
          <cell r="N1704">
            <v>40785.535150462965</v>
          </cell>
          <cell r="O1704">
            <v>40785.535150462965</v>
          </cell>
          <cell r="P1704">
            <v>193.5</v>
          </cell>
        </row>
        <row r="1705">
          <cell r="A1705">
            <v>2413105.999999959</v>
          </cell>
          <cell r="B1705">
            <v>40783.929467592592</v>
          </cell>
          <cell r="C1705">
            <v>40783.929467592592</v>
          </cell>
          <cell r="D1705">
            <v>160.60000610351562</v>
          </cell>
          <cell r="G1705">
            <v>910801.00000002421</v>
          </cell>
          <cell r="H1705">
            <v>40766.541678240741</v>
          </cell>
          <cell r="I1705">
            <v>40766.541678240741</v>
          </cell>
          <cell r="J1705">
            <v>102.80000305175781</v>
          </cell>
          <cell r="M1705">
            <v>2553636.9999997783</v>
          </cell>
          <cell r="N1705">
            <v>40785.555983796294</v>
          </cell>
          <cell r="O1705">
            <v>40785.555983796294</v>
          </cell>
          <cell r="P1705">
            <v>193.5</v>
          </cell>
        </row>
        <row r="1706">
          <cell r="A1706">
            <v>2414906.0000001686</v>
          </cell>
          <cell r="B1706">
            <v>40783.950300925928</v>
          </cell>
          <cell r="C1706">
            <v>40783.950300925928</v>
          </cell>
          <cell r="D1706">
            <v>146.5</v>
          </cell>
          <cell r="G1706">
            <v>910855.00000007451</v>
          </cell>
          <cell r="H1706">
            <v>40766.542303240742</v>
          </cell>
          <cell r="I1706">
            <v>40766.542303240742</v>
          </cell>
          <cell r="J1706">
            <v>132.90000915527344</v>
          </cell>
          <cell r="M1706">
            <v>2555438.0000002217</v>
          </cell>
          <cell r="N1706">
            <v>40785.576828703706</v>
          </cell>
          <cell r="O1706">
            <v>40785.576828703706</v>
          </cell>
          <cell r="P1706">
            <v>185.69999694824219</v>
          </cell>
        </row>
        <row r="1707">
          <cell r="A1707">
            <v>2416705.9999997495</v>
          </cell>
          <cell r="B1707">
            <v>40783.971134259256</v>
          </cell>
          <cell r="C1707">
            <v>40783.971134259256</v>
          </cell>
          <cell r="D1707">
            <v>138.19999694824219</v>
          </cell>
          <cell r="G1707">
            <v>910864.99999989755</v>
          </cell>
          <cell r="H1707">
            <v>40766.54241898148</v>
          </cell>
          <cell r="I1707">
            <v>40766.54241898148</v>
          </cell>
          <cell r="J1707">
            <v>110.5</v>
          </cell>
          <cell r="M1707">
            <v>2557237.9999998026</v>
          </cell>
          <cell r="N1707">
            <v>40785.597662037035</v>
          </cell>
          <cell r="O1707">
            <v>40785.597662037035</v>
          </cell>
          <cell r="P1707">
            <v>186</v>
          </cell>
        </row>
        <row r="1708">
          <cell r="A1708">
            <v>2418505.999999959</v>
          </cell>
          <cell r="B1708">
            <v>40783.991967592592</v>
          </cell>
          <cell r="C1708">
            <v>40783.991967592592</v>
          </cell>
          <cell r="D1708">
            <v>143.60000610351562</v>
          </cell>
          <cell r="G1708">
            <v>910874.9999997206</v>
          </cell>
          <cell r="H1708">
            <v>40766.542534722219</v>
          </cell>
          <cell r="I1708">
            <v>40766.542534722219</v>
          </cell>
          <cell r="J1708">
            <v>124.70000457763672</v>
          </cell>
          <cell r="M1708">
            <v>2559038.0000000121</v>
          </cell>
          <cell r="N1708">
            <v>40785.618495370371</v>
          </cell>
          <cell r="O1708">
            <v>40785.618495370371</v>
          </cell>
          <cell r="P1708">
            <v>182.10000610351562</v>
          </cell>
        </row>
        <row r="1709">
          <cell r="A1709">
            <v>2420306.0000001686</v>
          </cell>
          <cell r="B1709">
            <v>40784.012800925928</v>
          </cell>
          <cell r="C1709">
            <v>40784.012800925928</v>
          </cell>
          <cell r="D1709">
            <v>133.69999694824219</v>
          </cell>
          <cell r="G1709">
            <v>910890.99999968894</v>
          </cell>
          <cell r="H1709">
            <v>40766.542719907404</v>
          </cell>
          <cell r="I1709">
            <v>40766.542719907404</v>
          </cell>
          <cell r="J1709">
            <v>104.30000305175781</v>
          </cell>
          <cell r="M1709">
            <v>2560313.000000082</v>
          </cell>
          <cell r="N1709">
            <v>40785.633252314816</v>
          </cell>
          <cell r="O1709">
            <v>40785.633252314816</v>
          </cell>
          <cell r="P1709">
            <v>139.5</v>
          </cell>
        </row>
        <row r="1710">
          <cell r="A1710">
            <v>2422106.9999999832</v>
          </cell>
          <cell r="B1710">
            <v>40784.033645833333</v>
          </cell>
          <cell r="C1710">
            <v>40784.033645833333</v>
          </cell>
          <cell r="D1710">
            <v>120.5</v>
          </cell>
          <cell r="G1710">
            <v>910945.99999997299</v>
          </cell>
          <cell r="H1710">
            <v>40766.543356481481</v>
          </cell>
          <cell r="I1710">
            <v>40766.543356481481</v>
          </cell>
          <cell r="J1710">
            <v>123.80000305175781</v>
          </cell>
          <cell r="M1710">
            <v>2560376.9999999553</v>
          </cell>
          <cell r="N1710">
            <v>40785.633993055555</v>
          </cell>
          <cell r="O1710">
            <v>40785.633993055555</v>
          </cell>
          <cell r="P1710">
            <v>163.19999694824219</v>
          </cell>
        </row>
        <row r="1711">
          <cell r="A1711">
            <v>2423719.9999998556</v>
          </cell>
          <cell r="B1711">
            <v>40784.052314814813</v>
          </cell>
          <cell r="C1711">
            <v>40784.052314814813</v>
          </cell>
          <cell r="D1711">
            <v>34.799999237060547</v>
          </cell>
          <cell r="G1711">
            <v>910958.99999986868</v>
          </cell>
          <cell r="H1711">
            <v>40766.543506944443</v>
          </cell>
          <cell r="I1711">
            <v>40766.543506944443</v>
          </cell>
          <cell r="J1711">
            <v>101.09999847412109</v>
          </cell>
          <cell r="M1711">
            <v>2560838.0000002217</v>
          </cell>
          <cell r="N1711">
            <v>40785.639328703706</v>
          </cell>
          <cell r="O1711">
            <v>40785.639328703706</v>
          </cell>
          <cell r="P1711">
            <v>174</v>
          </cell>
        </row>
        <row r="1712">
          <cell r="A1712">
            <v>2423733.9999999851</v>
          </cell>
          <cell r="B1712">
            <v>40784.052476851852</v>
          </cell>
          <cell r="C1712">
            <v>40784.052476851852</v>
          </cell>
          <cell r="D1712">
            <v>0.10000000149011612</v>
          </cell>
          <cell r="G1712">
            <v>911012.99999991897</v>
          </cell>
          <cell r="H1712">
            <v>40766.544131944444</v>
          </cell>
          <cell r="I1712">
            <v>40766.544131944444</v>
          </cell>
          <cell r="J1712">
            <v>127.90000152587891</v>
          </cell>
          <cell r="M1712">
            <v>2562637.9999998026</v>
          </cell>
          <cell r="N1712">
            <v>40785.660162037035</v>
          </cell>
          <cell r="O1712">
            <v>40785.660162037035</v>
          </cell>
          <cell r="P1712">
            <v>173.80000305175781</v>
          </cell>
        </row>
        <row r="1713">
          <cell r="A1713">
            <v>2423759.9999997765</v>
          </cell>
          <cell r="B1713">
            <v>40784.052777777775</v>
          </cell>
          <cell r="C1713">
            <v>40784.052777777775</v>
          </cell>
          <cell r="D1713">
            <v>40</v>
          </cell>
          <cell r="G1713">
            <v>911038.99999971036</v>
          </cell>
          <cell r="H1713">
            <v>40766.544432870367</v>
          </cell>
          <cell r="I1713">
            <v>40766.544432870367</v>
          </cell>
          <cell r="J1713">
            <v>105</v>
          </cell>
          <cell r="M1713">
            <v>2564438.0000000121</v>
          </cell>
          <cell r="N1713">
            <v>40785.680995370371</v>
          </cell>
          <cell r="O1713">
            <v>40785.680995370371</v>
          </cell>
          <cell r="P1713">
            <v>178.80000305175781</v>
          </cell>
        </row>
        <row r="1714">
          <cell r="A1714">
            <v>2423807.0000000764</v>
          </cell>
          <cell r="B1714">
            <v>40784.05332175926</v>
          </cell>
          <cell r="C1714">
            <v>40784.05332175926</v>
          </cell>
          <cell r="D1714">
            <v>4.5999999046325684</v>
          </cell>
          <cell r="G1714">
            <v>911060.99999982398</v>
          </cell>
          <cell r="H1714">
            <v>40766.544687499998</v>
          </cell>
          <cell r="I1714">
            <v>40766.544687499998</v>
          </cell>
          <cell r="J1714">
            <v>124.40000152587891</v>
          </cell>
          <cell r="M1714">
            <v>2566238.0000002217</v>
          </cell>
          <cell r="N1714">
            <v>40785.701828703706</v>
          </cell>
          <cell r="O1714">
            <v>40785.701828703706</v>
          </cell>
          <cell r="P1714">
            <v>175.5</v>
          </cell>
        </row>
        <row r="1715">
          <cell r="A1715">
            <v>2423829.00000019</v>
          </cell>
          <cell r="B1715">
            <v>40784.053576388891</v>
          </cell>
          <cell r="C1715">
            <v>40784.053576388891</v>
          </cell>
          <cell r="D1715">
            <v>41.799999237060547</v>
          </cell>
          <cell r="G1715">
            <v>911073.99999971967</v>
          </cell>
          <cell r="H1715">
            <v>40766.54483796296</v>
          </cell>
          <cell r="I1715">
            <v>40766.54483796296</v>
          </cell>
          <cell r="J1715">
            <v>104.20000457763672</v>
          </cell>
          <cell r="M1715">
            <v>2568039.0000000363</v>
          </cell>
          <cell r="N1715">
            <v>40785.722673611112</v>
          </cell>
          <cell r="O1715">
            <v>40785.722673611112</v>
          </cell>
          <cell r="P1715">
            <v>178.19999694824219</v>
          </cell>
        </row>
        <row r="1716">
          <cell r="A1716">
            <v>2423907.0000001928</v>
          </cell>
          <cell r="B1716">
            <v>40784.054479166669</v>
          </cell>
          <cell r="C1716">
            <v>40784.054479166669</v>
          </cell>
          <cell r="D1716">
            <v>26.80000114440918</v>
          </cell>
          <cell r="G1716">
            <v>911248.99999976624</v>
          </cell>
          <cell r="H1716">
            <v>40766.546863425923</v>
          </cell>
          <cell r="I1716">
            <v>40766.546863425923</v>
          </cell>
          <cell r="J1716">
            <v>133.5</v>
          </cell>
          <cell r="M1716">
            <v>2568728.0000001658</v>
          </cell>
          <cell r="N1716">
            <v>40785.73064814815</v>
          </cell>
          <cell r="O1716">
            <v>40785.73064814815</v>
          </cell>
          <cell r="P1716">
            <v>204.69999694824219</v>
          </cell>
        </row>
        <row r="1717">
          <cell r="A1717">
            <v>2425706.9999997737</v>
          </cell>
          <cell r="B1717">
            <v>40784.075312499997</v>
          </cell>
          <cell r="C1717">
            <v>40784.075312499997</v>
          </cell>
          <cell r="D1717">
            <v>20</v>
          </cell>
          <cell r="G1717">
            <v>911259.99999982305</v>
          </cell>
          <cell r="H1717">
            <v>40766.546990740739</v>
          </cell>
          <cell r="I1717">
            <v>40766.546990740739</v>
          </cell>
          <cell r="J1717">
            <v>105.40000152587891</v>
          </cell>
          <cell r="M1717">
            <v>2568814.0000001527</v>
          </cell>
          <cell r="N1717">
            <v>40785.73164351852</v>
          </cell>
          <cell r="O1717">
            <v>40785.73164351852</v>
          </cell>
          <cell r="P1717">
            <v>184.60000610351562</v>
          </cell>
        </row>
        <row r="1718">
          <cell r="A1718">
            <v>2427506.9999999832</v>
          </cell>
          <cell r="B1718">
            <v>40784.096145833333</v>
          </cell>
          <cell r="C1718">
            <v>40784.096145833333</v>
          </cell>
          <cell r="D1718">
            <v>16.399999618530273</v>
          </cell>
          <cell r="G1718">
            <v>911364.99999985099</v>
          </cell>
          <cell r="H1718">
            <v>40766.548206018517</v>
          </cell>
          <cell r="I1718">
            <v>40766.548206018517</v>
          </cell>
          <cell r="J1718">
            <v>128.5</v>
          </cell>
          <cell r="M1718">
            <v>2569839.0000002459</v>
          </cell>
          <cell r="N1718">
            <v>40785.743506944447</v>
          </cell>
          <cell r="O1718">
            <v>40785.743506944447</v>
          </cell>
          <cell r="P1718">
            <v>166.90000915527344</v>
          </cell>
        </row>
        <row r="1719">
          <cell r="A1719">
            <v>2429307.0000001928</v>
          </cell>
          <cell r="B1719">
            <v>40784.116979166669</v>
          </cell>
          <cell r="C1719">
            <v>40784.116979166669</v>
          </cell>
          <cell r="D1719">
            <v>15.199999809265137</v>
          </cell>
          <cell r="G1719">
            <v>911487.00000008103</v>
          </cell>
          <cell r="H1719">
            <v>40766.549618055556</v>
          </cell>
          <cell r="I1719">
            <v>40766.549618055556</v>
          </cell>
          <cell r="J1719">
            <v>103.59999847412109</v>
          </cell>
          <cell r="M1719">
            <v>2571051.0000000475</v>
          </cell>
          <cell r="N1719">
            <v>40785.757534722223</v>
          </cell>
          <cell r="O1719">
            <v>40785.757534722223</v>
          </cell>
          <cell r="P1719">
            <v>146.5</v>
          </cell>
        </row>
        <row r="1720">
          <cell r="A1720">
            <v>2431106.9999997737</v>
          </cell>
          <cell r="B1720">
            <v>40784.137812499997</v>
          </cell>
          <cell r="C1720">
            <v>40784.137812499997</v>
          </cell>
          <cell r="D1720">
            <v>14.40000057220459</v>
          </cell>
          <cell r="G1720">
            <v>911519.0000000177</v>
          </cell>
          <cell r="H1720">
            <v>40766.549988425926</v>
          </cell>
          <cell r="I1720">
            <v>40766.549988425926</v>
          </cell>
          <cell r="J1720">
            <v>118.70000457763672</v>
          </cell>
          <cell r="M1720">
            <v>2571638.9999998268</v>
          </cell>
          <cell r="N1720">
            <v>40785.764340277776</v>
          </cell>
          <cell r="O1720">
            <v>40785.764340277776</v>
          </cell>
          <cell r="P1720">
            <v>147.40000915527344</v>
          </cell>
        </row>
        <row r="1721">
          <cell r="A1721">
            <v>2432908.000000217</v>
          </cell>
          <cell r="B1721">
            <v>40784.15865740741</v>
          </cell>
          <cell r="C1721">
            <v>40784.15865740741</v>
          </cell>
          <cell r="D1721">
            <v>15.40000057220459</v>
          </cell>
          <cell r="G1721">
            <v>911530.00000007451</v>
          </cell>
          <cell r="H1721">
            <v>40766.550115740742</v>
          </cell>
          <cell r="I1721">
            <v>40766.550115740742</v>
          </cell>
          <cell r="J1721">
            <v>103.59999847412109</v>
          </cell>
          <cell r="M1721">
            <v>2573439.0000000363</v>
          </cell>
          <cell r="N1721">
            <v>40785.785173611112</v>
          </cell>
          <cell r="O1721">
            <v>40785.785173611112</v>
          </cell>
          <cell r="P1721">
            <v>145.5</v>
          </cell>
        </row>
        <row r="1722">
          <cell r="A1722">
            <v>2434707.9999997979</v>
          </cell>
          <cell r="B1722">
            <v>40784.179490740738</v>
          </cell>
          <cell r="C1722">
            <v>40784.179490740738</v>
          </cell>
          <cell r="D1722">
            <v>17.80000114440918</v>
          </cell>
          <cell r="G1722">
            <v>911665.00000020023</v>
          </cell>
          <cell r="H1722">
            <v>40766.551678240743</v>
          </cell>
          <cell r="I1722">
            <v>40766.551678240743</v>
          </cell>
          <cell r="J1722">
            <v>101.59999847412109</v>
          </cell>
          <cell r="M1722">
            <v>2575239.0000002459</v>
          </cell>
          <cell r="N1722">
            <v>40785.806006944447</v>
          </cell>
          <cell r="O1722">
            <v>40785.806006944447</v>
          </cell>
          <cell r="P1722">
            <v>136.80000305175781</v>
          </cell>
        </row>
        <row r="1723">
          <cell r="A1723">
            <v>2434987.9999998724</v>
          </cell>
          <cell r="B1723">
            <v>40784.18273148148</v>
          </cell>
          <cell r="C1723">
            <v>40784.18273148148</v>
          </cell>
          <cell r="D1723">
            <v>57.299999237060547</v>
          </cell>
          <cell r="G1723">
            <v>911719.00000025053</v>
          </cell>
          <cell r="H1723">
            <v>40766.552303240744</v>
          </cell>
          <cell r="I1723">
            <v>40766.552303240744</v>
          </cell>
          <cell r="J1723">
            <v>114.70000457763672</v>
          </cell>
          <cell r="M1723">
            <v>2577038.9999998268</v>
          </cell>
          <cell r="N1723">
            <v>40785.826840277776</v>
          </cell>
          <cell r="O1723">
            <v>40785.826840277776</v>
          </cell>
          <cell r="P1723">
            <v>151</v>
          </cell>
        </row>
        <row r="1724">
          <cell r="A1724">
            <v>2435051.9999997457</v>
          </cell>
          <cell r="B1724">
            <v>40784.183472222219</v>
          </cell>
          <cell r="C1724">
            <v>40784.183472222219</v>
          </cell>
          <cell r="D1724">
            <v>25.700000762939453</v>
          </cell>
          <cell r="G1724">
            <v>911761.00000001024</v>
          </cell>
          <cell r="H1724">
            <v>40766.552789351852</v>
          </cell>
          <cell r="I1724">
            <v>40766.552789351852</v>
          </cell>
          <cell r="J1724">
            <v>128.30000305175781</v>
          </cell>
          <cell r="M1724">
            <v>2578840.0000002701</v>
          </cell>
          <cell r="N1724">
            <v>40785.847685185188</v>
          </cell>
          <cell r="O1724">
            <v>40785.847685185188</v>
          </cell>
          <cell r="P1724">
            <v>156.5</v>
          </cell>
        </row>
        <row r="1725">
          <cell r="A1725">
            <v>2436508.0000000075</v>
          </cell>
          <cell r="B1725">
            <v>40784.200324074074</v>
          </cell>
          <cell r="C1725">
            <v>40784.200324074074</v>
          </cell>
          <cell r="D1725">
            <v>43.799999237060547</v>
          </cell>
          <cell r="G1725">
            <v>911772.00000006706</v>
          </cell>
          <cell r="H1725">
            <v>40766.552916666667</v>
          </cell>
          <cell r="I1725">
            <v>40766.552916666667</v>
          </cell>
          <cell r="J1725">
            <v>102.70000457763672</v>
          </cell>
          <cell r="M1725">
            <v>2580639.999999851</v>
          </cell>
          <cell r="N1725">
            <v>40785.868518518517</v>
          </cell>
          <cell r="O1725">
            <v>40785.868518518517</v>
          </cell>
          <cell r="P1725">
            <v>165.30000305175781</v>
          </cell>
        </row>
        <row r="1726">
          <cell r="A1726">
            <v>2438308.000000217</v>
          </cell>
          <cell r="B1726">
            <v>40784.22115740741</v>
          </cell>
          <cell r="C1726">
            <v>40784.22115740741</v>
          </cell>
          <cell r="D1726">
            <v>43.600002288818359</v>
          </cell>
          <cell r="G1726">
            <v>911818.9999997383</v>
          </cell>
          <cell r="H1726">
            <v>40766.553460648145</v>
          </cell>
          <cell r="I1726">
            <v>40766.553460648145</v>
          </cell>
          <cell r="J1726">
            <v>117.30000305175781</v>
          </cell>
          <cell r="M1726">
            <v>2582440.0000000605</v>
          </cell>
          <cell r="N1726">
            <v>40785.889351851853</v>
          </cell>
          <cell r="O1726">
            <v>40785.889351851853</v>
          </cell>
          <cell r="P1726">
            <v>180.5</v>
          </cell>
        </row>
        <row r="1727">
          <cell r="A1727">
            <v>2440107.9999997979</v>
          </cell>
          <cell r="B1727">
            <v>40784.241990740738</v>
          </cell>
          <cell r="C1727">
            <v>40784.241990740738</v>
          </cell>
          <cell r="D1727">
            <v>40.799999237060547</v>
          </cell>
          <cell r="G1727">
            <v>911861.00000012666</v>
          </cell>
          <cell r="H1727">
            <v>40766.553946759261</v>
          </cell>
          <cell r="I1727">
            <v>40766.553946759261</v>
          </cell>
          <cell r="J1727">
            <v>104.5</v>
          </cell>
          <cell r="M1727">
            <v>2584240.0000002701</v>
          </cell>
          <cell r="N1727">
            <v>40785.910185185188</v>
          </cell>
          <cell r="O1727">
            <v>40785.910185185188</v>
          </cell>
          <cell r="P1727">
            <v>183.30000305175781</v>
          </cell>
        </row>
        <row r="1728">
          <cell r="A1728">
            <v>2441908.0000000075</v>
          </cell>
          <cell r="B1728">
            <v>40784.262824074074</v>
          </cell>
          <cell r="C1728">
            <v>40784.262824074074</v>
          </cell>
          <cell r="D1728">
            <v>51.200000762939453</v>
          </cell>
          <cell r="G1728">
            <v>911897.99999997485</v>
          </cell>
          <cell r="H1728">
            <v>40766.554375</v>
          </cell>
          <cell r="I1728">
            <v>40766.554375</v>
          </cell>
          <cell r="J1728">
            <v>118.59999847412109</v>
          </cell>
          <cell r="M1728">
            <v>2586039.999999851</v>
          </cell>
          <cell r="N1728">
            <v>40785.931018518517</v>
          </cell>
          <cell r="O1728">
            <v>40785.931018518517</v>
          </cell>
          <cell r="P1728">
            <v>191.40000915527344</v>
          </cell>
        </row>
        <row r="1729">
          <cell r="A1729">
            <v>2443708.9999998221</v>
          </cell>
          <cell r="B1729">
            <v>40784.283668981479</v>
          </cell>
          <cell r="C1729">
            <v>40784.283668981479</v>
          </cell>
          <cell r="D1729">
            <v>37.299999237060547</v>
          </cell>
          <cell r="G1729">
            <v>911923.00000016112</v>
          </cell>
          <cell r="H1729">
            <v>40766.554664351854</v>
          </cell>
          <cell r="I1729">
            <v>40766.554664351854</v>
          </cell>
          <cell r="J1729">
            <v>102</v>
          </cell>
          <cell r="M1729">
            <v>2587840.0000000605</v>
          </cell>
          <cell r="N1729">
            <v>40785.951851851853</v>
          </cell>
          <cell r="O1729">
            <v>40785.951851851853</v>
          </cell>
          <cell r="P1729">
            <v>193.10000610351562</v>
          </cell>
        </row>
        <row r="1730">
          <cell r="A1730">
            <v>2445507.9999997979</v>
          </cell>
          <cell r="B1730">
            <v>40784.304490740738</v>
          </cell>
          <cell r="C1730">
            <v>40784.304490740738</v>
          </cell>
          <cell r="D1730">
            <v>55.900001525878906</v>
          </cell>
          <cell r="G1730">
            <v>911998.00000009127</v>
          </cell>
          <cell r="H1730">
            <v>40766.555532407408</v>
          </cell>
          <cell r="I1730">
            <v>40766.555532407408</v>
          </cell>
          <cell r="J1730">
            <v>114.59999847412109</v>
          </cell>
          <cell r="M1730">
            <v>2589640.9999998752</v>
          </cell>
          <cell r="N1730">
            <v>40785.972696759258</v>
          </cell>
          <cell r="O1730">
            <v>40785.972696759258</v>
          </cell>
          <cell r="P1730">
            <v>192.19999694824219</v>
          </cell>
        </row>
        <row r="1731">
          <cell r="A1731">
            <v>2446061.9999998016</v>
          </cell>
          <cell r="B1731">
            <v>40784.310902777775</v>
          </cell>
          <cell r="C1731">
            <v>40784.310902777775</v>
          </cell>
          <cell r="D1731">
            <v>87.599998474121094</v>
          </cell>
          <cell r="G1731">
            <v>912225.99999995437</v>
          </cell>
          <cell r="H1731">
            <v>40766.558171296296</v>
          </cell>
          <cell r="I1731">
            <v>40766.558171296296</v>
          </cell>
          <cell r="J1731">
            <v>128.80000305175781</v>
          </cell>
          <cell r="M1731">
            <v>2591441.0000000848</v>
          </cell>
          <cell r="N1731">
            <v>40785.993530092594</v>
          </cell>
          <cell r="O1731">
            <v>40785.993530092594</v>
          </cell>
          <cell r="P1731">
            <v>186.30000305175781</v>
          </cell>
        </row>
        <row r="1732">
          <cell r="A1732">
            <v>2447308.0000000075</v>
          </cell>
          <cell r="B1732">
            <v>40784.325324074074</v>
          </cell>
          <cell r="C1732">
            <v>40784.325324074074</v>
          </cell>
          <cell r="D1732">
            <v>105.40000152587891</v>
          </cell>
          <cell r="G1732">
            <v>912240.99999968894</v>
          </cell>
          <cell r="H1732">
            <v>40766.558344907404</v>
          </cell>
          <cell r="I1732">
            <v>40766.558344907404</v>
          </cell>
          <cell r="J1732">
            <v>112.40000152587891</v>
          </cell>
          <cell r="M1732">
            <v>2593241.0000002943</v>
          </cell>
          <cell r="N1732">
            <v>40786.014363425929</v>
          </cell>
          <cell r="O1732">
            <v>40786.014363425929</v>
          </cell>
          <cell r="P1732">
            <v>186.69999694824219</v>
          </cell>
        </row>
        <row r="1733">
          <cell r="A1733">
            <v>2448344.0000001574</v>
          </cell>
          <cell r="B1733">
            <v>40784.337314814817</v>
          </cell>
          <cell r="C1733">
            <v>40784.337314814817</v>
          </cell>
          <cell r="D1733">
            <v>64.400001525878906</v>
          </cell>
          <cell r="G1733">
            <v>912276.99999993201</v>
          </cell>
          <cell r="H1733">
            <v>40766.558761574073</v>
          </cell>
          <cell r="I1733">
            <v>40766.558761574073</v>
          </cell>
          <cell r="J1733">
            <v>131</v>
          </cell>
          <cell r="M1733">
            <v>2594176.9999996992</v>
          </cell>
          <cell r="N1733">
            <v>40786.025196759256</v>
          </cell>
          <cell r="O1733">
            <v>40786.025196759256</v>
          </cell>
          <cell r="P1733">
            <v>159</v>
          </cell>
        </row>
        <row r="1734">
          <cell r="A1734">
            <v>2448355.9999998193</v>
          </cell>
          <cell r="B1734">
            <v>40784.337453703702</v>
          </cell>
          <cell r="C1734">
            <v>40784.337453703702</v>
          </cell>
          <cell r="D1734">
            <v>0.30000001192092896</v>
          </cell>
          <cell r="G1734">
            <v>912289.00000022259</v>
          </cell>
          <cell r="H1734">
            <v>40766.558900462966</v>
          </cell>
          <cell r="I1734">
            <v>40766.558900462966</v>
          </cell>
          <cell r="J1734">
            <v>104.90000152587891</v>
          </cell>
          <cell r="M1734">
            <v>2595040.9999998752</v>
          </cell>
          <cell r="N1734">
            <v>40786.035196759258</v>
          </cell>
          <cell r="O1734">
            <v>40786.035196759258</v>
          </cell>
          <cell r="P1734">
            <v>172.10000610351562</v>
          </cell>
        </row>
        <row r="1735">
          <cell r="A1735">
            <v>2448374.9999998603</v>
          </cell>
          <cell r="B1735">
            <v>40784.337673611109</v>
          </cell>
          <cell r="C1735">
            <v>40784.337673611109</v>
          </cell>
          <cell r="D1735">
            <v>55.400001525878906</v>
          </cell>
          <cell r="G1735">
            <v>912324.99999983702</v>
          </cell>
          <cell r="H1735">
            <v>40766.559317129628</v>
          </cell>
          <cell r="I1735">
            <v>40766.559317129628</v>
          </cell>
          <cell r="J1735">
            <v>124.90000152587891</v>
          </cell>
          <cell r="M1735">
            <v>2596841.0000000848</v>
          </cell>
          <cell r="N1735">
            <v>40786.056030092594</v>
          </cell>
          <cell r="O1735">
            <v>40786.056030092594</v>
          </cell>
          <cell r="P1735">
            <v>170.90000915527344</v>
          </cell>
        </row>
        <row r="1736">
          <cell r="A1736">
            <v>2448398.0000002077</v>
          </cell>
          <cell r="B1736">
            <v>40784.337939814817</v>
          </cell>
          <cell r="C1736">
            <v>40784.337939814817</v>
          </cell>
          <cell r="D1736">
            <v>12.699999809265137</v>
          </cell>
          <cell r="G1736">
            <v>912335.99999989383</v>
          </cell>
          <cell r="H1736">
            <v>40766.559444444443</v>
          </cell>
          <cell r="I1736">
            <v>40766.559444444443</v>
          </cell>
          <cell r="J1736">
            <v>109.30000305175781</v>
          </cell>
          <cell r="M1736">
            <v>2598641.0000002943</v>
          </cell>
          <cell r="N1736">
            <v>40786.076863425929</v>
          </cell>
          <cell r="O1736">
            <v>40786.076863425929</v>
          </cell>
          <cell r="P1736">
            <v>168.19999694824219</v>
          </cell>
        </row>
        <row r="1737">
          <cell r="A1737">
            <v>2448414.000000176</v>
          </cell>
          <cell r="B1737">
            <v>40784.338125000002</v>
          </cell>
          <cell r="C1737">
            <v>40784.338125000002</v>
          </cell>
          <cell r="D1737">
            <v>63</v>
          </cell>
          <cell r="G1737">
            <v>912531.99999982025</v>
          </cell>
          <cell r="H1737">
            <v>40766.561712962961</v>
          </cell>
          <cell r="I1737">
            <v>40766.561712962961</v>
          </cell>
          <cell r="J1737">
            <v>127.20000457763672</v>
          </cell>
          <cell r="M1737">
            <v>2600440.9999998752</v>
          </cell>
          <cell r="N1737">
            <v>40786.097696759258</v>
          </cell>
          <cell r="O1737">
            <v>40786.097696759258</v>
          </cell>
          <cell r="P1737">
            <v>169.90000915527344</v>
          </cell>
        </row>
        <row r="1738">
          <cell r="A1738">
            <v>2448428.0000003055</v>
          </cell>
          <cell r="B1738">
            <v>40784.338287037041</v>
          </cell>
          <cell r="C1738">
            <v>40784.338287037041</v>
          </cell>
          <cell r="D1738">
            <v>17.600000381469727</v>
          </cell>
          <cell r="G1738">
            <v>912569.00000029709</v>
          </cell>
          <cell r="H1738">
            <v>40766.562141203707</v>
          </cell>
          <cell r="I1738">
            <v>40766.562141203707</v>
          </cell>
          <cell r="J1738">
            <v>111.5</v>
          </cell>
          <cell r="M1738">
            <v>2602241.9999996899</v>
          </cell>
          <cell r="N1738">
            <v>40786.118541666663</v>
          </cell>
          <cell r="O1738">
            <v>40786.118541666663</v>
          </cell>
          <cell r="P1738">
            <v>184.19999694824219</v>
          </cell>
        </row>
        <row r="1739">
          <cell r="A1739">
            <v>2448443.00000004</v>
          </cell>
          <cell r="B1739">
            <v>40784.338460648149</v>
          </cell>
          <cell r="C1739">
            <v>40784.338460648149</v>
          </cell>
          <cell r="D1739">
            <v>61.100002288818359</v>
          </cell>
          <cell r="G1739">
            <v>912590.99999978207</v>
          </cell>
          <cell r="H1739">
            <v>40766.562395833331</v>
          </cell>
          <cell r="I1739">
            <v>40766.562395833331</v>
          </cell>
          <cell r="J1739">
            <v>128.19999694824219</v>
          </cell>
          <cell r="M1739">
            <v>2604041.9999998994</v>
          </cell>
          <cell r="N1739">
            <v>40786.139374999999</v>
          </cell>
          <cell r="O1739">
            <v>40786.139374999999</v>
          </cell>
          <cell r="P1739">
            <v>183.10000610351562</v>
          </cell>
        </row>
        <row r="1740">
          <cell r="A1740">
            <v>2449108.9999998221</v>
          </cell>
          <cell r="B1740">
            <v>40784.346168981479</v>
          </cell>
          <cell r="C1740">
            <v>40784.346168981479</v>
          </cell>
          <cell r="D1740">
            <v>45.700000762939453</v>
          </cell>
          <cell r="G1740">
            <v>912633.99999977555</v>
          </cell>
          <cell r="H1740">
            <v>40766.562893518516</v>
          </cell>
          <cell r="I1740">
            <v>40766.562893518516</v>
          </cell>
          <cell r="J1740">
            <v>115.20000457763672</v>
          </cell>
          <cell r="M1740">
            <v>2605611.9999997783</v>
          </cell>
          <cell r="N1740">
            <v>40786.157546296294</v>
          </cell>
          <cell r="O1740">
            <v>40786.157546296294</v>
          </cell>
          <cell r="P1740">
            <v>228.30000305175781</v>
          </cell>
        </row>
        <row r="1741">
          <cell r="A1741">
            <v>2450909.0000000317</v>
          </cell>
          <cell r="B1741">
            <v>40784.367002314815</v>
          </cell>
          <cell r="C1741">
            <v>40784.367002314815</v>
          </cell>
          <cell r="D1741">
            <v>51.100002288818359</v>
          </cell>
          <cell r="G1741">
            <v>912671.00000025239</v>
          </cell>
          <cell r="H1741">
            <v>40766.563321759262</v>
          </cell>
          <cell r="I1741">
            <v>40766.563321759262</v>
          </cell>
          <cell r="J1741">
            <v>130.60000610351562</v>
          </cell>
          <cell r="M1741">
            <v>2605842.000000109</v>
          </cell>
          <cell r="N1741">
            <v>40786.160208333335</v>
          </cell>
          <cell r="O1741">
            <v>40786.160208333335</v>
          </cell>
          <cell r="P1741">
            <v>223.60000610351562</v>
          </cell>
        </row>
        <row r="1742">
          <cell r="A1742">
            <v>2451338.9999999665</v>
          </cell>
          <cell r="B1742">
            <v>40784.371979166666</v>
          </cell>
          <cell r="C1742">
            <v>40784.371979166666</v>
          </cell>
          <cell r="D1742">
            <v>88.099998474121094</v>
          </cell>
          <cell r="G1742">
            <v>912685.99999998696</v>
          </cell>
          <cell r="H1742">
            <v>40766.56349537037</v>
          </cell>
          <cell r="I1742">
            <v>40766.56349537037</v>
          </cell>
          <cell r="J1742">
            <v>110.09999847412109</v>
          </cell>
          <cell r="M1742">
            <v>2607641.9999996899</v>
          </cell>
          <cell r="N1742">
            <v>40786.181041666663</v>
          </cell>
          <cell r="O1742">
            <v>40786.181041666663</v>
          </cell>
          <cell r="P1742">
            <v>222.30000305175781</v>
          </cell>
        </row>
        <row r="1743">
          <cell r="A1743">
            <v>2452071.0000000894</v>
          </cell>
          <cell r="B1743">
            <v>40784.38045138889</v>
          </cell>
          <cell r="C1743">
            <v>40784.38045138889</v>
          </cell>
          <cell r="D1743">
            <v>119.09999847412109</v>
          </cell>
          <cell r="G1743">
            <v>912762.99999975599</v>
          </cell>
          <cell r="H1743">
            <v>40766.564386574071</v>
          </cell>
          <cell r="I1743">
            <v>40766.564386574071</v>
          </cell>
          <cell r="J1743">
            <v>127.80000305175781</v>
          </cell>
          <cell r="M1743">
            <v>2609441.9999998994</v>
          </cell>
          <cell r="N1743">
            <v>40786.201874999999</v>
          </cell>
          <cell r="O1743">
            <v>40786.201874999999</v>
          </cell>
          <cell r="P1743">
            <v>211.10000610351562</v>
          </cell>
        </row>
        <row r="1744">
          <cell r="A1744">
            <v>2452709.0000002412</v>
          </cell>
          <cell r="B1744">
            <v>40784.387835648151</v>
          </cell>
          <cell r="C1744">
            <v>40784.387835648151</v>
          </cell>
          <cell r="D1744">
            <v>117.70000457763672</v>
          </cell>
          <cell r="G1744">
            <v>912773.00000020768</v>
          </cell>
          <cell r="H1744">
            <v>40766.564502314817</v>
          </cell>
          <cell r="I1744">
            <v>40766.564502314817</v>
          </cell>
          <cell r="J1744">
            <v>107.20000457763672</v>
          </cell>
          <cell r="M1744">
            <v>2611242.000000109</v>
          </cell>
          <cell r="N1744">
            <v>40786.222708333335</v>
          </cell>
          <cell r="O1744">
            <v>40786.222708333335</v>
          </cell>
          <cell r="P1744">
            <v>215</v>
          </cell>
        </row>
        <row r="1745">
          <cell r="A1745">
            <v>2454508.9999998221</v>
          </cell>
          <cell r="B1745">
            <v>40784.408668981479</v>
          </cell>
          <cell r="C1745">
            <v>40784.408668981479</v>
          </cell>
          <cell r="D1745">
            <v>132.30000305175781</v>
          </cell>
          <cell r="G1745">
            <v>912830.99999993574</v>
          </cell>
          <cell r="H1745">
            <v>40766.56517361111</v>
          </cell>
          <cell r="I1745">
            <v>40766.56517361111</v>
          </cell>
          <cell r="J1745">
            <v>129.40000915527344</v>
          </cell>
          <cell r="M1745">
            <v>2613042.9999999236</v>
          </cell>
          <cell r="N1745">
            <v>40786.24355324074</v>
          </cell>
          <cell r="O1745">
            <v>40786.24355324074</v>
          </cell>
          <cell r="P1745">
            <v>229.19999694824219</v>
          </cell>
        </row>
        <row r="1746">
          <cell r="A1746">
            <v>2454850.9999999311</v>
          </cell>
          <cell r="B1746">
            <v>40784.412627314814</v>
          </cell>
          <cell r="C1746">
            <v>40784.412627314814</v>
          </cell>
          <cell r="D1746">
            <v>170.80000305175781</v>
          </cell>
          <cell r="G1746">
            <v>912841.99999999255</v>
          </cell>
          <cell r="H1746">
            <v>40766.565300925926</v>
          </cell>
          <cell r="I1746">
            <v>40766.565300925926</v>
          </cell>
          <cell r="J1746">
            <v>104.90000152587891</v>
          </cell>
          <cell r="M1746">
            <v>2614843.0000001332</v>
          </cell>
          <cell r="N1746">
            <v>40786.264386574076</v>
          </cell>
          <cell r="O1746">
            <v>40786.264386574076</v>
          </cell>
          <cell r="P1746">
            <v>230.60000610351562</v>
          </cell>
        </row>
        <row r="1747">
          <cell r="A1747">
            <v>2456310.0000002654</v>
          </cell>
          <cell r="B1747">
            <v>40784.429513888892</v>
          </cell>
          <cell r="C1747">
            <v>40784.429513888892</v>
          </cell>
          <cell r="D1747">
            <v>188.10000610351562</v>
          </cell>
          <cell r="G1747">
            <v>912851.9999998156</v>
          </cell>
          <cell r="H1747">
            <v>40766.565416666665</v>
          </cell>
          <cell r="I1747">
            <v>40766.565416666665</v>
          </cell>
          <cell r="J1747">
            <v>127.20000457763672</v>
          </cell>
          <cell r="M1747">
            <v>2616145.9999998333</v>
          </cell>
          <cell r="N1747">
            <v>40786.279467592591</v>
          </cell>
          <cell r="O1747">
            <v>40786.279467592591</v>
          </cell>
          <cell r="P1747">
            <v>193.60000610351562</v>
          </cell>
        </row>
        <row r="1748">
          <cell r="A1748">
            <v>2458109.9999998463</v>
          </cell>
          <cell r="B1748">
            <v>40784.45034722222</v>
          </cell>
          <cell r="C1748">
            <v>40784.45034722222</v>
          </cell>
          <cell r="D1748">
            <v>187.30000305175781</v>
          </cell>
          <cell r="G1748">
            <v>912862.99999987241</v>
          </cell>
          <cell r="H1748">
            <v>40766.56554398148</v>
          </cell>
          <cell r="I1748">
            <v>40766.56554398148</v>
          </cell>
          <cell r="J1748">
            <v>112.80000305175781</v>
          </cell>
          <cell r="M1748">
            <v>2616183.0000003101</v>
          </cell>
          <cell r="N1748">
            <v>40786.279895833337</v>
          </cell>
          <cell r="O1748">
            <v>40786.279895833337</v>
          </cell>
          <cell r="P1748">
            <v>171.69999694824219</v>
          </cell>
        </row>
        <row r="1749">
          <cell r="A1749">
            <v>2459910.0000000559</v>
          </cell>
          <cell r="B1749">
            <v>40784.471180555556</v>
          </cell>
          <cell r="C1749">
            <v>40784.471180555556</v>
          </cell>
          <cell r="D1749">
            <v>171.80000305175781</v>
          </cell>
          <cell r="G1749">
            <v>912873.99999992922</v>
          </cell>
          <cell r="H1749">
            <v>40766.565671296295</v>
          </cell>
          <cell r="I1749">
            <v>40766.565671296295</v>
          </cell>
          <cell r="J1749">
            <v>130.90000915527344</v>
          </cell>
          <cell r="M1749">
            <v>2616642.9999997141</v>
          </cell>
          <cell r="N1749">
            <v>40786.285219907404</v>
          </cell>
          <cell r="O1749">
            <v>40786.285219907404</v>
          </cell>
          <cell r="P1749">
            <v>170.19999694824219</v>
          </cell>
        </row>
        <row r="1750">
          <cell r="A1750">
            <v>2461710.0000002654</v>
          </cell>
          <cell r="B1750">
            <v>40784.492013888892</v>
          </cell>
          <cell r="C1750">
            <v>40784.492013888892</v>
          </cell>
          <cell r="D1750">
            <v>167</v>
          </cell>
          <cell r="G1750">
            <v>912884.99999998603</v>
          </cell>
          <cell r="H1750">
            <v>40766.565798611111</v>
          </cell>
          <cell r="I1750">
            <v>40766.565798611111</v>
          </cell>
          <cell r="J1750">
            <v>106.70000457763672</v>
          </cell>
          <cell r="M1750">
            <v>2618442.9999999236</v>
          </cell>
          <cell r="N1750">
            <v>40786.30605324074</v>
          </cell>
          <cell r="O1750">
            <v>40786.30605324074</v>
          </cell>
          <cell r="P1750">
            <v>171</v>
          </cell>
        </row>
        <row r="1751">
          <cell r="A1751">
            <v>2463509.9999998463</v>
          </cell>
          <cell r="B1751">
            <v>40784.51284722222</v>
          </cell>
          <cell r="C1751">
            <v>40784.51284722222</v>
          </cell>
          <cell r="D1751">
            <v>143.30000305175781</v>
          </cell>
          <cell r="G1751">
            <v>912894.99999980908</v>
          </cell>
          <cell r="H1751">
            <v>40766.56591435185</v>
          </cell>
          <cell r="I1751">
            <v>40766.56591435185</v>
          </cell>
          <cell r="J1751">
            <v>128.40000915527344</v>
          </cell>
          <cell r="M1751">
            <v>2620243.0000001332</v>
          </cell>
          <cell r="N1751">
            <v>40786.326886574076</v>
          </cell>
          <cell r="O1751">
            <v>40786.326886574076</v>
          </cell>
          <cell r="P1751">
            <v>168.69999694824219</v>
          </cell>
        </row>
        <row r="1752">
          <cell r="A1752">
            <v>2465311.0000002896</v>
          </cell>
          <cell r="B1752">
            <v>40784.533692129633</v>
          </cell>
          <cell r="C1752">
            <v>40784.533692129633</v>
          </cell>
          <cell r="D1752">
            <v>147.19999694824219</v>
          </cell>
          <cell r="G1752">
            <v>912905.00000026077</v>
          </cell>
          <cell r="H1752">
            <v>40766.566030092596</v>
          </cell>
          <cell r="I1752">
            <v>40766.566030092596</v>
          </cell>
          <cell r="J1752">
            <v>105.70000457763672</v>
          </cell>
          <cell r="M1752">
            <v>2622042.9999997141</v>
          </cell>
          <cell r="N1752">
            <v>40786.347719907404</v>
          </cell>
          <cell r="O1752">
            <v>40786.347719907404</v>
          </cell>
          <cell r="P1752">
            <v>162.40000915527344</v>
          </cell>
        </row>
        <row r="1753">
          <cell r="A1753">
            <v>2466986.0000001965</v>
          </cell>
          <cell r="B1753">
            <v>40784.553078703706</v>
          </cell>
          <cell r="C1753">
            <v>40784.553078703706</v>
          </cell>
          <cell r="D1753">
            <v>141.5</v>
          </cell>
          <cell r="G1753">
            <v>912937.99999980256</v>
          </cell>
          <cell r="H1753">
            <v>40766.566412037035</v>
          </cell>
          <cell r="I1753">
            <v>40766.566412037035</v>
          </cell>
          <cell r="J1753">
            <v>120.5</v>
          </cell>
          <cell r="M1753">
            <v>2623844.0000001574</v>
          </cell>
          <cell r="N1753">
            <v>40786.368564814817</v>
          </cell>
          <cell r="O1753">
            <v>40786.368564814817</v>
          </cell>
          <cell r="P1753">
            <v>161</v>
          </cell>
        </row>
        <row r="1754">
          <cell r="A1754">
            <v>2467223.9999998827</v>
          </cell>
          <cell r="B1754">
            <v>40784.555833333332</v>
          </cell>
          <cell r="C1754">
            <v>40784.555833333332</v>
          </cell>
          <cell r="D1754">
            <v>141</v>
          </cell>
          <cell r="G1754">
            <v>912959.99999991618</v>
          </cell>
          <cell r="H1754">
            <v>40766.566666666666</v>
          </cell>
          <cell r="I1754">
            <v>40766.566666666666</v>
          </cell>
          <cell r="J1754">
            <v>105.5</v>
          </cell>
          <cell r="M1754">
            <v>2623928.9999999106</v>
          </cell>
          <cell r="N1754">
            <v>40786.36954861111</v>
          </cell>
          <cell r="O1754">
            <v>40786.36954861111</v>
          </cell>
          <cell r="P1754">
            <v>200.69999694824219</v>
          </cell>
        </row>
        <row r="1755">
          <cell r="A1755">
            <v>2469030.0000002375</v>
          </cell>
          <cell r="B1755">
            <v>40784.576736111114</v>
          </cell>
          <cell r="C1755">
            <v>40784.576736111114</v>
          </cell>
          <cell r="D1755">
            <v>135.90000915527344</v>
          </cell>
          <cell r="G1755">
            <v>913077.00000023469</v>
          </cell>
          <cell r="H1755">
            <v>40766.568020833336</v>
          </cell>
          <cell r="I1755">
            <v>40766.568020833336</v>
          </cell>
          <cell r="J1755">
            <v>125.30000305175781</v>
          </cell>
          <cell r="M1755">
            <v>2624011.0000002198</v>
          </cell>
          <cell r="N1755">
            <v>40786.370497685188</v>
          </cell>
          <cell r="O1755">
            <v>40786.370497685188</v>
          </cell>
          <cell r="P1755">
            <v>180.10000610351562</v>
          </cell>
        </row>
        <row r="1756">
          <cell r="A1756">
            <v>2470829.9999998184</v>
          </cell>
          <cell r="B1756">
            <v>40784.597569444442</v>
          </cell>
          <cell r="C1756">
            <v>40784.597569444442</v>
          </cell>
          <cell r="D1756">
            <v>119.90000152587891</v>
          </cell>
          <cell r="G1756">
            <v>913088.0000002915</v>
          </cell>
          <cell r="H1756">
            <v>40766.568148148152</v>
          </cell>
          <cell r="I1756">
            <v>40766.568148148152</v>
          </cell>
          <cell r="J1756">
            <v>102.90000152587891</v>
          </cell>
          <cell r="M1756">
            <v>2625643.9999997383</v>
          </cell>
          <cell r="N1756">
            <v>40786.389398148145</v>
          </cell>
          <cell r="O1756">
            <v>40786.389398148145</v>
          </cell>
          <cell r="P1756">
            <v>167.19999694824219</v>
          </cell>
        </row>
        <row r="1757">
          <cell r="A1757">
            <v>2472630.0000000279</v>
          </cell>
          <cell r="B1757">
            <v>40784.618402777778</v>
          </cell>
          <cell r="C1757">
            <v>40784.618402777778</v>
          </cell>
          <cell r="D1757">
            <v>120.40000152587891</v>
          </cell>
          <cell r="G1757">
            <v>913114.00000008289</v>
          </cell>
          <cell r="H1757">
            <v>40766.568449074075</v>
          </cell>
          <cell r="I1757">
            <v>40766.568449074075</v>
          </cell>
          <cell r="J1757">
            <v>117.09999847412109</v>
          </cell>
          <cell r="M1757">
            <v>2626254.999999865</v>
          </cell>
          <cell r="N1757">
            <v>40786.396469907406</v>
          </cell>
          <cell r="O1757">
            <v>40786.396469907406</v>
          </cell>
          <cell r="P1757">
            <v>187.5</v>
          </cell>
        </row>
        <row r="1758">
          <cell r="A1758">
            <v>2474430.0000002375</v>
          </cell>
          <cell r="B1758">
            <v>40784.639236111114</v>
          </cell>
          <cell r="C1758">
            <v>40784.639236111114</v>
          </cell>
          <cell r="D1758">
            <v>130.30000305175781</v>
          </cell>
          <cell r="G1758">
            <v>913139.99999987427</v>
          </cell>
          <cell r="H1758">
            <v>40766.568749999999</v>
          </cell>
          <cell r="I1758">
            <v>40766.568749999999</v>
          </cell>
          <cell r="J1758">
            <v>129.69999694824219</v>
          </cell>
          <cell r="M1758">
            <v>2627443.9999999478</v>
          </cell>
          <cell r="N1758">
            <v>40786.410231481481</v>
          </cell>
          <cell r="O1758">
            <v>40786.410231481481</v>
          </cell>
          <cell r="P1758">
            <v>182.90000915527344</v>
          </cell>
        </row>
        <row r="1759">
          <cell r="A1759">
            <v>2476229.9999998184</v>
          </cell>
          <cell r="B1759">
            <v>40784.660069444442</v>
          </cell>
          <cell r="C1759">
            <v>40784.660069444442</v>
          </cell>
          <cell r="D1759">
            <v>132.69999694824219</v>
          </cell>
          <cell r="G1759">
            <v>913150.99999993108</v>
          </cell>
          <cell r="H1759">
            <v>40766.568877314814</v>
          </cell>
          <cell r="I1759">
            <v>40766.568877314814</v>
          </cell>
          <cell r="J1759">
            <v>112.40000152587891</v>
          </cell>
          <cell r="M1759">
            <v>2629244.0000001574</v>
          </cell>
          <cell r="N1759">
            <v>40786.431064814817</v>
          </cell>
          <cell r="O1759">
            <v>40786.431064814817</v>
          </cell>
          <cell r="P1759">
            <v>181.10000610351562</v>
          </cell>
        </row>
        <row r="1760">
          <cell r="A1760">
            <v>2477041.999999783</v>
          </cell>
          <cell r="B1760">
            <v>40784.66946759259</v>
          </cell>
          <cell r="C1760">
            <v>40784.66946759259</v>
          </cell>
          <cell r="D1760">
            <v>76.400001525878906</v>
          </cell>
          <cell r="G1760">
            <v>913292.99999980722</v>
          </cell>
          <cell r="H1760">
            <v>40766.570520833331</v>
          </cell>
          <cell r="I1760">
            <v>40766.570520833331</v>
          </cell>
          <cell r="J1760">
            <v>125.20000457763672</v>
          </cell>
          <cell r="M1760">
            <v>2631043.9999997383</v>
          </cell>
          <cell r="N1760">
            <v>40786.451898148145</v>
          </cell>
          <cell r="O1760">
            <v>40786.451898148145</v>
          </cell>
          <cell r="P1760">
            <v>184</v>
          </cell>
        </row>
        <row r="1761">
          <cell r="A1761">
            <v>2477092.0000001555</v>
          </cell>
          <cell r="B1761">
            <v>40784.670046296298</v>
          </cell>
          <cell r="C1761">
            <v>40784.670046296298</v>
          </cell>
          <cell r="D1761">
            <v>40.900001525878906</v>
          </cell>
          <cell r="G1761">
            <v>913303.99999986403</v>
          </cell>
          <cell r="H1761">
            <v>40766.570648148147</v>
          </cell>
          <cell r="I1761">
            <v>40766.570648148147</v>
          </cell>
          <cell r="J1761">
            <v>104.70000457763672</v>
          </cell>
          <cell r="M1761">
            <v>2632843.9999999478</v>
          </cell>
          <cell r="N1761">
            <v>40786.472731481481</v>
          </cell>
          <cell r="O1761">
            <v>40786.472731481481</v>
          </cell>
          <cell r="P1761">
            <v>184.19999694824219</v>
          </cell>
        </row>
        <row r="1762">
          <cell r="A1762">
            <v>2477108.0000001239</v>
          </cell>
          <cell r="B1762">
            <v>40784.670231481483</v>
          </cell>
          <cell r="C1762">
            <v>40784.670231481483</v>
          </cell>
          <cell r="D1762">
            <v>83.300003051757813</v>
          </cell>
          <cell r="G1762">
            <v>913313.99999968708</v>
          </cell>
          <cell r="H1762">
            <v>40766.570763888885</v>
          </cell>
          <cell r="I1762">
            <v>40766.570763888885</v>
          </cell>
          <cell r="J1762">
            <v>130.40000915527344</v>
          </cell>
          <cell r="M1762">
            <v>2634644.9999997625</v>
          </cell>
          <cell r="N1762">
            <v>40786.493576388886</v>
          </cell>
          <cell r="O1762">
            <v>40786.493576388886</v>
          </cell>
          <cell r="P1762">
            <v>180.30000305175781</v>
          </cell>
        </row>
        <row r="1763">
          <cell r="A1763">
            <v>2477127.99999977</v>
          </cell>
          <cell r="B1763">
            <v>40784.67046296296</v>
          </cell>
          <cell r="C1763">
            <v>40784.67046296296</v>
          </cell>
          <cell r="D1763">
            <v>52.200000762939453</v>
          </cell>
          <cell r="G1763">
            <v>913330.00000028405</v>
          </cell>
          <cell r="H1763">
            <v>40766.570949074077</v>
          </cell>
          <cell r="I1763">
            <v>40766.570949074077</v>
          </cell>
          <cell r="J1763">
            <v>105</v>
          </cell>
          <cell r="M1763">
            <v>2636444.9999999721</v>
          </cell>
          <cell r="N1763">
            <v>40786.514409722222</v>
          </cell>
          <cell r="O1763">
            <v>40786.514409722222</v>
          </cell>
          <cell r="P1763">
            <v>186.10000610351562</v>
          </cell>
        </row>
        <row r="1764">
          <cell r="A1764">
            <v>2478030.0000000279</v>
          </cell>
          <cell r="B1764">
            <v>40784.680902777778</v>
          </cell>
          <cell r="C1764">
            <v>40784.680902777778</v>
          </cell>
          <cell r="D1764">
            <v>48.299999237060547</v>
          </cell>
          <cell r="G1764">
            <v>913413.00000019837</v>
          </cell>
          <cell r="H1764">
            <v>40766.571909722225</v>
          </cell>
          <cell r="I1764">
            <v>40766.571909722225</v>
          </cell>
          <cell r="J1764">
            <v>121.20000457763672</v>
          </cell>
          <cell r="M1764">
            <v>2638245.0000001816</v>
          </cell>
          <cell r="N1764">
            <v>40786.535243055558</v>
          </cell>
          <cell r="O1764">
            <v>40786.535243055558</v>
          </cell>
          <cell r="P1764">
            <v>188.40000915527344</v>
          </cell>
        </row>
        <row r="1765">
          <cell r="A1765">
            <v>2479830.9999998426</v>
          </cell>
          <cell r="B1765">
            <v>40784.701747685183</v>
          </cell>
          <cell r="C1765">
            <v>40784.701747685183</v>
          </cell>
          <cell r="D1765">
            <v>43.799999237060547</v>
          </cell>
          <cell r="G1765">
            <v>913434.00000007823</v>
          </cell>
          <cell r="H1765">
            <v>40766.572152777779</v>
          </cell>
          <cell r="I1765">
            <v>40766.572152777779</v>
          </cell>
          <cell r="J1765">
            <v>104.09999847412109</v>
          </cell>
          <cell r="M1765">
            <v>2640044.9999997625</v>
          </cell>
          <cell r="N1765">
            <v>40786.556076388886</v>
          </cell>
          <cell r="O1765">
            <v>40786.556076388886</v>
          </cell>
          <cell r="P1765">
            <v>182</v>
          </cell>
        </row>
        <row r="1766">
          <cell r="A1766">
            <v>2481631.0000000522</v>
          </cell>
          <cell r="B1766">
            <v>40784.722581018519</v>
          </cell>
          <cell r="C1766">
            <v>40784.722581018519</v>
          </cell>
          <cell r="D1766">
            <v>43.900001525878906</v>
          </cell>
          <cell r="G1766">
            <v>913456.99999979697</v>
          </cell>
          <cell r="H1766">
            <v>40766.572418981479</v>
          </cell>
          <cell r="I1766">
            <v>40766.572418981479</v>
          </cell>
          <cell r="J1766">
            <v>123.20000457763672</v>
          </cell>
          <cell r="M1766">
            <v>2641844.9999999721</v>
          </cell>
          <cell r="N1766">
            <v>40786.576909722222</v>
          </cell>
          <cell r="O1766">
            <v>40786.576909722222</v>
          </cell>
          <cell r="P1766">
            <v>184.10000610351562</v>
          </cell>
        </row>
        <row r="1767">
          <cell r="A1767">
            <v>2483431.0000002617</v>
          </cell>
          <cell r="B1767">
            <v>40784.743414351855</v>
          </cell>
          <cell r="C1767">
            <v>40784.743414351855</v>
          </cell>
          <cell r="D1767">
            <v>56.799999237060547</v>
          </cell>
          <cell r="G1767">
            <v>913464.99999978114</v>
          </cell>
          <cell r="H1767">
            <v>40766.572511574072</v>
          </cell>
          <cell r="I1767">
            <v>40766.572511574072</v>
          </cell>
          <cell r="J1767">
            <v>123.20000457763672</v>
          </cell>
          <cell r="M1767">
            <v>2643645.9999997867</v>
          </cell>
          <cell r="N1767">
            <v>40786.597754629627</v>
          </cell>
          <cell r="O1767">
            <v>40786.597754629627</v>
          </cell>
          <cell r="P1767">
            <v>187.90000915527344</v>
          </cell>
        </row>
        <row r="1768">
          <cell r="A1768">
            <v>2484528.0000002123</v>
          </cell>
          <cell r="B1768">
            <v>40784.756111111114</v>
          </cell>
          <cell r="C1768">
            <v>40784.756111111114</v>
          </cell>
          <cell r="D1768">
            <v>93</v>
          </cell>
          <cell r="G1768">
            <v>913467.00000024866</v>
          </cell>
          <cell r="H1768">
            <v>40766.572534722225</v>
          </cell>
          <cell r="I1768">
            <v>40766.572534722225</v>
          </cell>
          <cell r="J1768">
            <v>106.59999847412109</v>
          </cell>
          <cell r="M1768">
            <v>2645445.9999999963</v>
          </cell>
          <cell r="N1768">
            <v>40786.618587962963</v>
          </cell>
          <cell r="O1768">
            <v>40786.618587962963</v>
          </cell>
          <cell r="P1768">
            <v>191.5</v>
          </cell>
        </row>
        <row r="1769">
          <cell r="A1769">
            <v>2484554.0000000037</v>
          </cell>
          <cell r="B1769">
            <v>40784.756412037037</v>
          </cell>
          <cell r="C1769">
            <v>40784.756412037037</v>
          </cell>
          <cell r="D1769">
            <v>131.5</v>
          </cell>
          <cell r="G1769">
            <v>913502.9999998631</v>
          </cell>
          <cell r="H1769">
            <v>40766.572951388887</v>
          </cell>
          <cell r="I1769">
            <v>40766.572951388887</v>
          </cell>
          <cell r="J1769">
            <v>125.40000152587891</v>
          </cell>
          <cell r="M1769">
            <v>2645886.9999999879</v>
          </cell>
          <cell r="N1769">
            <v>40786.623692129629</v>
          </cell>
          <cell r="O1769">
            <v>40786.623692129629</v>
          </cell>
          <cell r="P1769">
            <v>141.60000610351562</v>
          </cell>
        </row>
        <row r="1770">
          <cell r="A1770">
            <v>2484886.9999998948</v>
          </cell>
          <cell r="B1770">
            <v>40784.760266203702</v>
          </cell>
          <cell r="C1770">
            <v>40784.760266203702</v>
          </cell>
          <cell r="D1770">
            <v>162.60000610351562</v>
          </cell>
          <cell r="G1770">
            <v>913515.00000015367</v>
          </cell>
          <cell r="H1770">
            <v>40766.57309027778</v>
          </cell>
          <cell r="I1770">
            <v>40766.57309027778</v>
          </cell>
          <cell r="J1770">
            <v>106.70000457763672</v>
          </cell>
          <cell r="M1770">
            <v>2645923.000000231</v>
          </cell>
          <cell r="N1770">
            <v>40786.624108796299</v>
          </cell>
          <cell r="O1770">
            <v>40786.624108796299</v>
          </cell>
          <cell r="P1770">
            <v>161.69999694824219</v>
          </cell>
        </row>
        <row r="1771">
          <cell r="A1771">
            <v>2485230.9999998426</v>
          </cell>
          <cell r="B1771">
            <v>40784.764247685183</v>
          </cell>
          <cell r="C1771">
            <v>40784.764247685183</v>
          </cell>
          <cell r="D1771">
            <v>158.60000610351562</v>
          </cell>
          <cell r="G1771">
            <v>913524.99999997672</v>
          </cell>
          <cell r="H1771">
            <v>40766.573206018518</v>
          </cell>
          <cell r="I1771">
            <v>40766.573206018518</v>
          </cell>
          <cell r="J1771">
            <v>127.20000457763672</v>
          </cell>
          <cell r="M1771">
            <v>2647082.0000002161</v>
          </cell>
          <cell r="N1771">
            <v>40786.637523148151</v>
          </cell>
          <cell r="O1771">
            <v>40786.637523148151</v>
          </cell>
          <cell r="P1771">
            <v>184.60000610351562</v>
          </cell>
        </row>
        <row r="1772">
          <cell r="A1772">
            <v>2487031.0000000522</v>
          </cell>
          <cell r="B1772">
            <v>40784.785081018519</v>
          </cell>
          <cell r="C1772">
            <v>40784.785081018519</v>
          </cell>
          <cell r="D1772">
            <v>180.30000305175781</v>
          </cell>
          <cell r="G1772">
            <v>913534.99999979977</v>
          </cell>
          <cell r="H1772">
            <v>40766.573321759257</v>
          </cell>
          <cell r="I1772">
            <v>40766.573321759257</v>
          </cell>
          <cell r="J1772">
            <v>110</v>
          </cell>
          <cell r="M1772">
            <v>2647246.0000002058</v>
          </cell>
          <cell r="N1772">
            <v>40786.639421296299</v>
          </cell>
          <cell r="O1772">
            <v>40786.639421296299</v>
          </cell>
          <cell r="P1772">
            <v>177.80000305175781</v>
          </cell>
        </row>
        <row r="1773">
          <cell r="A1773">
            <v>2488831.0000002617</v>
          </cell>
          <cell r="B1773">
            <v>40784.805914351855</v>
          </cell>
          <cell r="C1773">
            <v>40784.805914351855</v>
          </cell>
          <cell r="D1773">
            <v>187.40000915527344</v>
          </cell>
          <cell r="G1773">
            <v>913588.99999985006</v>
          </cell>
          <cell r="H1773">
            <v>40766.573946759258</v>
          </cell>
          <cell r="I1773">
            <v>40766.573946759258</v>
          </cell>
          <cell r="J1773">
            <v>124.40000152587891</v>
          </cell>
          <cell r="M1773">
            <v>2649045.9999997867</v>
          </cell>
          <cell r="N1773">
            <v>40786.660254629627</v>
          </cell>
          <cell r="O1773">
            <v>40786.660254629627</v>
          </cell>
          <cell r="P1773">
            <v>190.40000915527344</v>
          </cell>
        </row>
        <row r="1774">
          <cell r="A1774">
            <v>2490632.0000000764</v>
          </cell>
          <cell r="B1774">
            <v>40784.82675925926</v>
          </cell>
          <cell r="C1774">
            <v>40784.82675925926</v>
          </cell>
          <cell r="D1774">
            <v>193.10000610351562</v>
          </cell>
          <cell r="G1774">
            <v>913609.99999972992</v>
          </cell>
          <cell r="H1774">
            <v>40766.574189814812</v>
          </cell>
          <cell r="I1774">
            <v>40766.574189814812</v>
          </cell>
          <cell r="J1774">
            <v>104.09999847412109</v>
          </cell>
          <cell r="M1774">
            <v>2650845.9999999963</v>
          </cell>
          <cell r="N1774">
            <v>40786.681087962963</v>
          </cell>
          <cell r="O1774">
            <v>40786.681087962963</v>
          </cell>
          <cell r="P1774">
            <v>191.30000305175781</v>
          </cell>
        </row>
        <row r="1775">
          <cell r="A1775">
            <v>2492432.0000002859</v>
          </cell>
          <cell r="B1775">
            <v>40784.847592592596</v>
          </cell>
          <cell r="C1775">
            <v>40784.847592592596</v>
          </cell>
          <cell r="D1775">
            <v>214.40000915527344</v>
          </cell>
          <cell r="G1775">
            <v>913622.00000002049</v>
          </cell>
          <cell r="H1775">
            <v>40766.574328703704</v>
          </cell>
          <cell r="I1775">
            <v>40766.574328703704</v>
          </cell>
          <cell r="J1775">
            <v>119.40000152587891</v>
          </cell>
          <cell r="M1775">
            <v>2652646.9999998109</v>
          </cell>
          <cell r="N1775">
            <v>40786.701932870368</v>
          </cell>
          <cell r="O1775">
            <v>40786.701932870368</v>
          </cell>
          <cell r="P1775">
            <v>192.90000915527344</v>
          </cell>
        </row>
        <row r="1776">
          <cell r="A1776">
            <v>2494231.9999998668</v>
          </cell>
          <cell r="B1776">
            <v>40784.868425925924</v>
          </cell>
          <cell r="C1776">
            <v>40784.868425925924</v>
          </cell>
          <cell r="D1776">
            <v>208.80000305175781</v>
          </cell>
          <cell r="G1776">
            <v>913631.99999984354</v>
          </cell>
          <cell r="H1776">
            <v>40766.574444444443</v>
          </cell>
          <cell r="I1776">
            <v>40766.574444444443</v>
          </cell>
          <cell r="J1776">
            <v>132.90000915527344</v>
          </cell>
          <cell r="M1776">
            <v>2653921.0000002757</v>
          </cell>
          <cell r="N1776">
            <v>40786.716678240744</v>
          </cell>
          <cell r="O1776">
            <v>40786.716678240744</v>
          </cell>
          <cell r="P1776">
            <v>221.69999694824219</v>
          </cell>
        </row>
        <row r="1777">
          <cell r="A1777">
            <v>2496032.0000000764</v>
          </cell>
          <cell r="B1777">
            <v>40784.88925925926</v>
          </cell>
          <cell r="C1777">
            <v>40784.88925925926</v>
          </cell>
          <cell r="D1777">
            <v>187.60000610351562</v>
          </cell>
          <cell r="G1777">
            <v>913642.99999990035</v>
          </cell>
          <cell r="H1777">
            <v>40766.574571759258</v>
          </cell>
          <cell r="I1777">
            <v>40766.574571759258</v>
          </cell>
          <cell r="J1777">
            <v>110.30000305175781</v>
          </cell>
          <cell r="M1777">
            <v>2654052.9999997001</v>
          </cell>
          <cell r="N1777">
            <v>40786.718206018515</v>
          </cell>
          <cell r="O1777">
            <v>40786.718206018515</v>
          </cell>
          <cell r="P1777">
            <v>200.10000610351562</v>
          </cell>
        </row>
        <row r="1778">
          <cell r="A1778">
            <v>2497832.0000002859</v>
          </cell>
          <cell r="B1778">
            <v>40784.910092592596</v>
          </cell>
          <cell r="C1778">
            <v>40784.910092592596</v>
          </cell>
          <cell r="D1778">
            <v>169.80000305175781</v>
          </cell>
          <cell r="G1778">
            <v>913685.00000028871</v>
          </cell>
          <cell r="H1778">
            <v>40766.575057870374</v>
          </cell>
          <cell r="I1778">
            <v>40766.575057870374</v>
          </cell>
          <cell r="J1778">
            <v>127.59999847412109</v>
          </cell>
          <cell r="M1778">
            <v>2654447.0000000205</v>
          </cell>
          <cell r="N1778">
            <v>40786.722766203704</v>
          </cell>
          <cell r="O1778">
            <v>40786.722766203704</v>
          </cell>
          <cell r="P1778">
            <v>193.69999694824219</v>
          </cell>
        </row>
        <row r="1779">
          <cell r="A1779">
            <v>2499633.0000001006</v>
          </cell>
          <cell r="B1779">
            <v>40784.930937500001</v>
          </cell>
          <cell r="C1779">
            <v>40784.930937500001</v>
          </cell>
          <cell r="D1779">
            <v>155.5</v>
          </cell>
          <cell r="G1779">
            <v>913706.00000016857</v>
          </cell>
          <cell r="H1779">
            <v>40766.575300925928</v>
          </cell>
          <cell r="I1779">
            <v>40766.575300925928</v>
          </cell>
          <cell r="J1779">
            <v>114.90000152587891</v>
          </cell>
          <cell r="M1779">
            <v>2656247.00000023</v>
          </cell>
          <cell r="N1779">
            <v>40786.74359953704</v>
          </cell>
          <cell r="O1779">
            <v>40786.74359953704</v>
          </cell>
          <cell r="P1779">
            <v>193.5</v>
          </cell>
        </row>
        <row r="1780">
          <cell r="A1780">
            <v>2501433.0000003101</v>
          </cell>
          <cell r="B1780">
            <v>40784.951770833337</v>
          </cell>
          <cell r="C1780">
            <v>40784.951770833337</v>
          </cell>
          <cell r="D1780">
            <v>155.40000915527344</v>
          </cell>
          <cell r="G1780">
            <v>913795.99999983329</v>
          </cell>
          <cell r="H1780">
            <v>40766.576342592591</v>
          </cell>
          <cell r="I1780">
            <v>40766.576342592591</v>
          </cell>
          <cell r="J1780">
            <v>132.19999694824219</v>
          </cell>
          <cell r="M1780">
            <v>2657960.0000002189</v>
          </cell>
          <cell r="N1780">
            <v>40786.763425925928</v>
          </cell>
          <cell r="O1780">
            <v>40786.763425925928</v>
          </cell>
          <cell r="P1780">
            <v>173.30000305175781</v>
          </cell>
        </row>
        <row r="1781">
          <cell r="A1781">
            <v>2503232.999999891</v>
          </cell>
          <cell r="B1781">
            <v>40784.972604166665</v>
          </cell>
          <cell r="C1781">
            <v>40784.972604166665</v>
          </cell>
          <cell r="D1781">
            <v>147.5</v>
          </cell>
          <cell r="G1781">
            <v>913827.99999976996</v>
          </cell>
          <cell r="H1781">
            <v>40766.57671296296</v>
          </cell>
          <cell r="I1781">
            <v>40766.57671296296</v>
          </cell>
          <cell r="J1781">
            <v>118.40000152587891</v>
          </cell>
          <cell r="M1781">
            <v>2658046.9999998109</v>
          </cell>
          <cell r="N1781">
            <v>40786.764432870368</v>
          </cell>
          <cell r="O1781">
            <v>40786.764432870368</v>
          </cell>
          <cell r="P1781">
            <v>172.40000915527344</v>
          </cell>
        </row>
        <row r="1782">
          <cell r="A1782">
            <v>2505033.0000001006</v>
          </cell>
          <cell r="B1782">
            <v>40784.993437500001</v>
          </cell>
          <cell r="C1782">
            <v>40784.993437500001</v>
          </cell>
          <cell r="D1782">
            <v>140.10000610351562</v>
          </cell>
          <cell r="G1782">
            <v>913865.0000002468</v>
          </cell>
          <cell r="H1782">
            <v>40766.577141203707</v>
          </cell>
          <cell r="I1782">
            <v>40766.577141203707</v>
          </cell>
          <cell r="J1782">
            <v>105.30000305175781</v>
          </cell>
          <cell r="M1782">
            <v>2659792.9999999702</v>
          </cell>
          <cell r="N1782">
            <v>40786.784641203703</v>
          </cell>
          <cell r="O1782">
            <v>40786.784641203703</v>
          </cell>
          <cell r="P1782">
            <v>0</v>
          </cell>
        </row>
        <row r="1783">
          <cell r="A1783">
            <v>2506833.0000003101</v>
          </cell>
          <cell r="B1783">
            <v>40785.014270833337</v>
          </cell>
          <cell r="C1783">
            <v>40785.014270833337</v>
          </cell>
          <cell r="D1783">
            <v>133.40000915527344</v>
          </cell>
          <cell r="G1783">
            <v>913889.99999980442</v>
          </cell>
          <cell r="H1783">
            <v>40766.577430555553</v>
          </cell>
          <cell r="I1783">
            <v>40766.577430555553</v>
          </cell>
          <cell r="J1783">
            <v>127</v>
          </cell>
          <cell r="M1783">
            <v>2659847.0000000205</v>
          </cell>
          <cell r="N1783">
            <v>40786.785266203704</v>
          </cell>
          <cell r="O1783">
            <v>40786.785266203704</v>
          </cell>
          <cell r="P1783">
            <v>0</v>
          </cell>
        </row>
        <row r="1784">
          <cell r="A1784">
            <v>2508632.999999891</v>
          </cell>
          <cell r="B1784">
            <v>40785.035104166665</v>
          </cell>
          <cell r="C1784">
            <v>40785.035104166665</v>
          </cell>
          <cell r="D1784">
            <v>107.40000152587891</v>
          </cell>
          <cell r="G1784">
            <v>913900.00000025611</v>
          </cell>
          <cell r="H1784">
            <v>40766.577546296299</v>
          </cell>
          <cell r="I1784">
            <v>40766.577546296299</v>
          </cell>
          <cell r="J1784">
            <v>111.30000305175781</v>
          </cell>
          <cell r="M1784">
            <v>2659850.0000000931</v>
          </cell>
          <cell r="N1784">
            <v>40786.785300925927</v>
          </cell>
          <cell r="O1784">
            <v>40786.785300925927</v>
          </cell>
          <cell r="P1784">
            <v>156.10000610351562</v>
          </cell>
        </row>
        <row r="1785">
          <cell r="A1785">
            <v>2508879.00000019</v>
          </cell>
          <cell r="B1785">
            <v>40785.037951388891</v>
          </cell>
          <cell r="C1785">
            <v>40785.037951388891</v>
          </cell>
          <cell r="D1785">
            <v>59.5</v>
          </cell>
          <cell r="G1785">
            <v>914000.99999997765</v>
          </cell>
          <cell r="H1785">
            <v>40766.578715277778</v>
          </cell>
          <cell r="I1785">
            <v>40766.578715277778</v>
          </cell>
          <cell r="J1785">
            <v>129.60000610351562</v>
          </cell>
          <cell r="M1785">
            <v>2661647.9999998352</v>
          </cell>
          <cell r="N1785">
            <v>40786.806111111109</v>
          </cell>
          <cell r="O1785">
            <v>40786.806111111109</v>
          </cell>
          <cell r="P1785">
            <v>153.30000305175781</v>
          </cell>
        </row>
        <row r="1786">
          <cell r="A1786">
            <v>2508903.9999997476</v>
          </cell>
          <cell r="B1786">
            <v>40785.038240740738</v>
          </cell>
          <cell r="C1786">
            <v>40785.038240740738</v>
          </cell>
          <cell r="D1786">
            <v>0.69999998807907104</v>
          </cell>
          <cell r="G1786">
            <v>914013.00000026822</v>
          </cell>
          <cell r="H1786">
            <v>40766.57885416667</v>
          </cell>
          <cell r="I1786">
            <v>40766.57885416667</v>
          </cell>
          <cell r="J1786">
            <v>111.20000457763672</v>
          </cell>
          <cell r="M1786">
            <v>2663448.0000000447</v>
          </cell>
          <cell r="N1786">
            <v>40786.826944444445</v>
          </cell>
          <cell r="O1786">
            <v>40786.826944444445</v>
          </cell>
          <cell r="P1786">
            <v>165.30000305175781</v>
          </cell>
        </row>
        <row r="1787">
          <cell r="A1787">
            <v>2508925.0000002561</v>
          </cell>
          <cell r="B1787">
            <v>40785.038483796299</v>
          </cell>
          <cell r="C1787">
            <v>40785.038483796299</v>
          </cell>
          <cell r="D1787">
            <v>41.700000762939453</v>
          </cell>
          <cell r="G1787">
            <v>914032.99999991432</v>
          </cell>
          <cell r="H1787">
            <v>40766.579085648147</v>
          </cell>
          <cell r="I1787">
            <v>40766.579085648147</v>
          </cell>
          <cell r="J1787">
            <v>126.70000457763672</v>
          </cell>
          <cell r="M1787">
            <v>2665248.0000002543</v>
          </cell>
          <cell r="N1787">
            <v>40786.847777777781</v>
          </cell>
          <cell r="O1787">
            <v>40786.847777777781</v>
          </cell>
          <cell r="P1787">
            <v>170.10000610351562</v>
          </cell>
        </row>
        <row r="1788">
          <cell r="A1788">
            <v>2510433.0000001006</v>
          </cell>
          <cell r="B1788">
            <v>40785.055937500001</v>
          </cell>
          <cell r="C1788">
            <v>40785.055937500001</v>
          </cell>
          <cell r="D1788">
            <v>20.200000762939453</v>
          </cell>
          <cell r="G1788">
            <v>914043.99999997113</v>
          </cell>
          <cell r="H1788">
            <v>40766.579212962963</v>
          </cell>
          <cell r="I1788">
            <v>40766.579212962963</v>
          </cell>
          <cell r="J1788">
            <v>106.90000152587891</v>
          </cell>
          <cell r="M1788">
            <v>2667047.9999998352</v>
          </cell>
          <cell r="N1788">
            <v>40786.868611111109</v>
          </cell>
          <cell r="O1788">
            <v>40786.868611111109</v>
          </cell>
          <cell r="P1788">
            <v>179.40000915527344</v>
          </cell>
        </row>
        <row r="1789">
          <cell r="A1789">
            <v>2512233.0000003101</v>
          </cell>
          <cell r="B1789">
            <v>40785.076770833337</v>
          </cell>
          <cell r="C1789">
            <v>40785.076770833337</v>
          </cell>
          <cell r="D1789">
            <v>18</v>
          </cell>
          <cell r="G1789">
            <v>914064.99999985099</v>
          </cell>
          <cell r="H1789">
            <v>40766.579456018517</v>
          </cell>
          <cell r="I1789">
            <v>40766.579456018517</v>
          </cell>
          <cell r="J1789">
            <v>125.09999847412109</v>
          </cell>
          <cell r="M1789">
            <v>2668848.0000000447</v>
          </cell>
          <cell r="N1789">
            <v>40786.889444444445</v>
          </cell>
          <cell r="O1789">
            <v>40786.889444444445</v>
          </cell>
          <cell r="P1789">
            <v>181.30000305175781</v>
          </cell>
        </row>
        <row r="1790">
          <cell r="A1790">
            <v>2514034.0000001248</v>
          </cell>
          <cell r="B1790">
            <v>40785.097615740742</v>
          </cell>
          <cell r="C1790">
            <v>40785.097615740742</v>
          </cell>
          <cell r="D1790">
            <v>20.600000381469727</v>
          </cell>
          <cell r="G1790">
            <v>914086.99999996461</v>
          </cell>
          <cell r="H1790">
            <v>40766.579710648148</v>
          </cell>
          <cell r="I1790">
            <v>40766.579710648148</v>
          </cell>
          <cell r="J1790">
            <v>106.5</v>
          </cell>
          <cell r="M1790">
            <v>2670648.9999998594</v>
          </cell>
          <cell r="N1790">
            <v>40786.91028935185</v>
          </cell>
          <cell r="O1790">
            <v>40786.91028935185</v>
          </cell>
          <cell r="P1790">
            <v>194.69999694824219</v>
          </cell>
        </row>
        <row r="1791">
          <cell r="A1791">
            <v>2515833.9999997057</v>
          </cell>
          <cell r="B1791">
            <v>40785.118449074071</v>
          </cell>
          <cell r="C1791">
            <v>40785.118449074071</v>
          </cell>
          <cell r="D1791">
            <v>19.5</v>
          </cell>
          <cell r="G1791">
            <v>914101.00000009406</v>
          </cell>
          <cell r="H1791">
            <v>40766.579872685186</v>
          </cell>
          <cell r="I1791">
            <v>40766.579872685186</v>
          </cell>
          <cell r="J1791">
            <v>128.30000305175781</v>
          </cell>
          <cell r="M1791">
            <v>2672449.0000000689</v>
          </cell>
          <cell r="N1791">
            <v>40786.931122685186</v>
          </cell>
          <cell r="O1791">
            <v>40786.931122685186</v>
          </cell>
          <cell r="P1791">
            <v>185.60000610351562</v>
          </cell>
        </row>
        <row r="1792">
          <cell r="A1792">
            <v>2517633.9999999152</v>
          </cell>
          <cell r="B1792">
            <v>40785.139282407406</v>
          </cell>
          <cell r="C1792">
            <v>40785.139282407406</v>
          </cell>
          <cell r="D1792">
            <v>13.600000381469727</v>
          </cell>
          <cell r="G1792">
            <v>914147.00000016019</v>
          </cell>
          <cell r="H1792">
            <v>40766.580405092594</v>
          </cell>
          <cell r="I1792">
            <v>40766.580405092594</v>
          </cell>
          <cell r="J1792">
            <v>112.20000457763672</v>
          </cell>
          <cell r="M1792">
            <v>2674249.0000002785</v>
          </cell>
          <cell r="N1792">
            <v>40786.951956018522</v>
          </cell>
          <cell r="O1792">
            <v>40786.951956018522</v>
          </cell>
          <cell r="P1792">
            <v>189.69999694824219</v>
          </cell>
        </row>
        <row r="1793">
          <cell r="A1793">
            <v>2519434.0000001248</v>
          </cell>
          <cell r="B1793">
            <v>40785.160115740742</v>
          </cell>
          <cell r="C1793">
            <v>40785.160115740742</v>
          </cell>
          <cell r="D1793">
            <v>17.80000114440918</v>
          </cell>
          <cell r="G1793">
            <v>914179.99999970198</v>
          </cell>
          <cell r="H1793">
            <v>40766.580787037034</v>
          </cell>
          <cell r="I1793">
            <v>40766.580787037034</v>
          </cell>
          <cell r="J1793">
            <v>125.59999847412109</v>
          </cell>
          <cell r="M1793">
            <v>2676048.9999998594</v>
          </cell>
          <cell r="N1793">
            <v>40786.97278935185</v>
          </cell>
          <cell r="O1793">
            <v>40786.97278935185</v>
          </cell>
          <cell r="P1793">
            <v>185.40000915527344</v>
          </cell>
        </row>
        <row r="1794">
          <cell r="A1794">
            <v>2520376.0000003036</v>
          </cell>
          <cell r="B1794">
            <v>40785.171018518522</v>
          </cell>
          <cell r="C1794">
            <v>40785.171018518522</v>
          </cell>
          <cell r="D1794">
            <v>51.5</v>
          </cell>
          <cell r="G1794">
            <v>914190.00000015367</v>
          </cell>
          <cell r="H1794">
            <v>40766.58090277778</v>
          </cell>
          <cell r="I1794">
            <v>40766.58090277778</v>
          </cell>
          <cell r="J1794">
            <v>108</v>
          </cell>
          <cell r="M1794">
            <v>2676413.000000082</v>
          </cell>
          <cell r="N1794">
            <v>40786.977002314816</v>
          </cell>
          <cell r="O1794">
            <v>40786.977002314816</v>
          </cell>
          <cell r="P1794">
            <v>0</v>
          </cell>
        </row>
        <row r="1795">
          <cell r="A1795">
            <v>2521233.9999997057</v>
          </cell>
          <cell r="B1795">
            <v>40785.180949074071</v>
          </cell>
          <cell r="C1795">
            <v>40785.180949074071</v>
          </cell>
          <cell r="D1795">
            <v>45.5</v>
          </cell>
          <cell r="G1795">
            <v>914212.99999987241</v>
          </cell>
          <cell r="H1795">
            <v>40766.58116898148</v>
          </cell>
          <cell r="I1795">
            <v>40766.58116898148</v>
          </cell>
          <cell r="J1795">
            <v>125.80000305175781</v>
          </cell>
          <cell r="M1795">
            <v>2676747.0000002068</v>
          </cell>
          <cell r="N1795">
            <v>40786.980868055558</v>
          </cell>
          <cell r="O1795">
            <v>40786.980868055558</v>
          </cell>
          <cell r="P1795">
            <v>186.30000305175781</v>
          </cell>
        </row>
        <row r="1796">
          <cell r="A1796">
            <v>2523033.9999999152</v>
          </cell>
          <cell r="B1796">
            <v>40785.201782407406</v>
          </cell>
          <cell r="C1796">
            <v>40785.201782407406</v>
          </cell>
          <cell r="D1796">
            <v>34.200000762939453</v>
          </cell>
          <cell r="G1796">
            <v>914254.00000002701</v>
          </cell>
          <cell r="H1796">
            <v>40766.581643518519</v>
          </cell>
          <cell r="I1796">
            <v>40766.581643518519</v>
          </cell>
          <cell r="J1796">
            <v>105.5</v>
          </cell>
          <cell r="M1796">
            <v>2677849.0000000689</v>
          </cell>
          <cell r="N1796">
            <v>40786.993622685186</v>
          </cell>
          <cell r="O1796">
            <v>40786.993622685186</v>
          </cell>
          <cell r="P1796">
            <v>184.19999694824219</v>
          </cell>
        </row>
        <row r="1797">
          <cell r="A1797">
            <v>2524834.9999997299</v>
          </cell>
          <cell r="B1797">
            <v>40785.222627314812</v>
          </cell>
          <cell r="C1797">
            <v>40785.222627314812</v>
          </cell>
          <cell r="D1797">
            <v>34.900001525878906</v>
          </cell>
          <cell r="G1797">
            <v>914297.00000002049</v>
          </cell>
          <cell r="H1797">
            <v>40766.582141203704</v>
          </cell>
          <cell r="I1797">
            <v>40766.582141203704</v>
          </cell>
          <cell r="J1797">
            <v>126.59999847412109</v>
          </cell>
        </row>
        <row r="1798">
          <cell r="A1798">
            <v>2526634.9999999395</v>
          </cell>
          <cell r="B1798">
            <v>40785.243460648147</v>
          </cell>
          <cell r="C1798">
            <v>40785.243460648147</v>
          </cell>
          <cell r="D1798">
            <v>32.400001525878906</v>
          </cell>
          <cell r="G1798">
            <v>914349.99999983702</v>
          </cell>
          <cell r="H1798">
            <v>40766.582754629628</v>
          </cell>
          <cell r="I1798">
            <v>40766.582754629628</v>
          </cell>
          <cell r="J1798">
            <v>108.30000305175781</v>
          </cell>
        </row>
        <row r="1799">
          <cell r="A1799">
            <v>2528435.000000149</v>
          </cell>
          <cell r="B1799">
            <v>40785.264293981483</v>
          </cell>
          <cell r="C1799">
            <v>40785.264293981483</v>
          </cell>
          <cell r="D1799">
            <v>38.799999237060547</v>
          </cell>
          <cell r="G1799">
            <v>914360.99999989383</v>
          </cell>
          <cell r="H1799">
            <v>40766.582881944443</v>
          </cell>
          <cell r="I1799">
            <v>40766.582881944443</v>
          </cell>
          <cell r="J1799">
            <v>126.20000457763672</v>
          </cell>
        </row>
        <row r="1800">
          <cell r="A1800">
            <v>2530234.9999997299</v>
          </cell>
          <cell r="B1800">
            <v>40785.285127314812</v>
          </cell>
          <cell r="C1800">
            <v>40785.285127314812</v>
          </cell>
          <cell r="D1800">
            <v>35.700000762939453</v>
          </cell>
          <cell r="G1800">
            <v>914387.99999991897</v>
          </cell>
          <cell r="H1800">
            <v>40766.583194444444</v>
          </cell>
          <cell r="I1800">
            <v>40766.583194444444</v>
          </cell>
          <cell r="J1800">
            <v>110.70000457763672</v>
          </cell>
        </row>
        <row r="1801">
          <cell r="A1801">
            <v>2532034.9999999395</v>
          </cell>
          <cell r="B1801">
            <v>40785.305960648147</v>
          </cell>
          <cell r="C1801">
            <v>40785.305960648147</v>
          </cell>
          <cell r="D1801">
            <v>30.5</v>
          </cell>
          <cell r="G1801">
            <v>914397.99999974202</v>
          </cell>
          <cell r="H1801">
            <v>40766.583310185182</v>
          </cell>
          <cell r="I1801">
            <v>40766.583310185182</v>
          </cell>
          <cell r="J1801">
            <v>132.80000305175781</v>
          </cell>
        </row>
        <row r="1802">
          <cell r="A1802">
            <v>2533835.9999997541</v>
          </cell>
          <cell r="B1802">
            <v>40785.326805555553</v>
          </cell>
          <cell r="C1802">
            <v>40785.326805555553</v>
          </cell>
          <cell r="D1802">
            <v>29.700000762939453</v>
          </cell>
          <cell r="G1802">
            <v>914408.00000019372</v>
          </cell>
          <cell r="H1802">
            <v>40766.583425925928</v>
          </cell>
          <cell r="I1802">
            <v>40766.583425925928</v>
          </cell>
          <cell r="J1802">
            <v>108.90000152587891</v>
          </cell>
        </row>
        <row r="1803">
          <cell r="A1803">
            <v>2535635.9999999637</v>
          </cell>
          <cell r="B1803">
            <v>40785.347638888888</v>
          </cell>
          <cell r="C1803">
            <v>40785.347638888888</v>
          </cell>
          <cell r="D1803">
            <v>39.700000762939453</v>
          </cell>
          <cell r="G1803">
            <v>914419.99999985565</v>
          </cell>
          <cell r="H1803">
            <v>40766.583564814813</v>
          </cell>
          <cell r="I1803">
            <v>40766.583564814813</v>
          </cell>
          <cell r="J1803">
            <v>127.09999847412109</v>
          </cell>
        </row>
        <row r="1804">
          <cell r="A1804">
            <v>2537436.0000001732</v>
          </cell>
          <cell r="B1804">
            <v>40785.368472222224</v>
          </cell>
          <cell r="C1804">
            <v>40785.368472222224</v>
          </cell>
          <cell r="D1804">
            <v>48.100002288818359</v>
          </cell>
          <cell r="G1804">
            <v>914430.00000030734</v>
          </cell>
          <cell r="H1804">
            <v>40766.583680555559</v>
          </cell>
          <cell r="I1804">
            <v>40766.583680555559</v>
          </cell>
          <cell r="J1804">
            <v>114.20000457763672</v>
          </cell>
        </row>
        <row r="1805">
          <cell r="A1805">
            <v>2538254.9999998882</v>
          </cell>
          <cell r="B1805">
            <v>40785.377951388888</v>
          </cell>
          <cell r="C1805">
            <v>40785.377951388888</v>
          </cell>
          <cell r="D1805">
            <v>102.5</v>
          </cell>
          <cell r="G1805">
            <v>914499.0000000922</v>
          </cell>
          <cell r="H1805">
            <v>40766.584479166668</v>
          </cell>
          <cell r="I1805">
            <v>40766.584479166668</v>
          </cell>
          <cell r="J1805">
            <v>130.10000610351562</v>
          </cell>
        </row>
        <row r="1806">
          <cell r="A1806">
            <v>2538286.9999998249</v>
          </cell>
          <cell r="B1806">
            <v>40785.378321759257</v>
          </cell>
          <cell r="C1806">
            <v>40785.378321759257</v>
          </cell>
          <cell r="D1806">
            <v>132.90000915527344</v>
          </cell>
          <cell r="G1806">
            <v>914513.00000022165</v>
          </cell>
          <cell r="H1806">
            <v>40766.584641203706</v>
          </cell>
          <cell r="I1806">
            <v>40766.584641203706</v>
          </cell>
          <cell r="J1806">
            <v>103.90000152587891</v>
          </cell>
        </row>
        <row r="1807">
          <cell r="A1807">
            <v>2538501.0000001872</v>
          </cell>
          <cell r="B1807">
            <v>40785.380798611113</v>
          </cell>
          <cell r="C1807">
            <v>40785.380798611113</v>
          </cell>
          <cell r="D1807">
            <v>166.5</v>
          </cell>
          <cell r="G1807">
            <v>914534.99999970663</v>
          </cell>
          <cell r="H1807">
            <v>40766.58489583333</v>
          </cell>
          <cell r="I1807">
            <v>40766.58489583333</v>
          </cell>
          <cell r="J1807">
            <v>117.90000152587891</v>
          </cell>
        </row>
        <row r="1808">
          <cell r="A1808">
            <v>2539171.9999998808</v>
          </cell>
          <cell r="B1808">
            <v>40785.388564814813</v>
          </cell>
          <cell r="C1808">
            <v>40785.388564814813</v>
          </cell>
          <cell r="D1808">
            <v>197.80000305175781</v>
          </cell>
          <cell r="G1808">
            <v>914545.00000015832</v>
          </cell>
          <cell r="H1808">
            <v>40766.585011574076</v>
          </cell>
          <cell r="I1808">
            <v>40766.585011574076</v>
          </cell>
          <cell r="J1808">
            <v>104</v>
          </cell>
        </row>
        <row r="1809">
          <cell r="A1809">
            <v>2539235.9999997541</v>
          </cell>
          <cell r="B1809">
            <v>40785.389305555553</v>
          </cell>
          <cell r="C1809">
            <v>40785.389305555553</v>
          </cell>
          <cell r="D1809">
            <v>187.80000305175781</v>
          </cell>
          <cell r="G1809">
            <v>914618.00000024959</v>
          </cell>
          <cell r="H1809">
            <v>40766.585856481484</v>
          </cell>
          <cell r="I1809">
            <v>40766.585856481484</v>
          </cell>
          <cell r="J1809">
            <v>116.5</v>
          </cell>
        </row>
        <row r="1810">
          <cell r="A1810">
            <v>2541035.9999999637</v>
          </cell>
          <cell r="B1810">
            <v>40785.410138888888</v>
          </cell>
          <cell r="C1810">
            <v>40785.410138888888</v>
          </cell>
          <cell r="D1810">
            <v>184.80000305175781</v>
          </cell>
          <cell r="G1810">
            <v>914629.00000030641</v>
          </cell>
          <cell r="H1810">
            <v>40766.5859837963</v>
          </cell>
          <cell r="I1810">
            <v>40766.5859837963</v>
          </cell>
          <cell r="J1810">
            <v>129.30000305175781</v>
          </cell>
        </row>
        <row r="1811">
          <cell r="A1811">
            <v>2542836.0000001732</v>
          </cell>
          <cell r="B1811">
            <v>40785.430972222224</v>
          </cell>
          <cell r="C1811">
            <v>40785.430972222224</v>
          </cell>
          <cell r="D1811">
            <v>193.90000915527344</v>
          </cell>
          <cell r="G1811">
            <v>914650.99999979138</v>
          </cell>
          <cell r="H1811">
            <v>40766.586238425924</v>
          </cell>
          <cell r="I1811">
            <v>40766.586238425924</v>
          </cell>
          <cell r="J1811">
            <v>107.59999847412109</v>
          </cell>
        </row>
        <row r="1812">
          <cell r="A1812">
            <v>2544635.9999997541</v>
          </cell>
          <cell r="B1812">
            <v>40785.451805555553</v>
          </cell>
          <cell r="C1812">
            <v>40785.451805555553</v>
          </cell>
          <cell r="D1812">
            <v>190.30000305175781</v>
          </cell>
          <cell r="G1812">
            <v>914666.0000001546</v>
          </cell>
          <cell r="H1812">
            <v>40766.586412037039</v>
          </cell>
          <cell r="I1812">
            <v>40766.586412037039</v>
          </cell>
          <cell r="J1812">
            <v>126.09999847412109</v>
          </cell>
        </row>
        <row r="1813">
          <cell r="A1813">
            <v>2546437.0000001974</v>
          </cell>
          <cell r="B1813">
            <v>40785.472650462965</v>
          </cell>
          <cell r="C1813">
            <v>40785.472650462965</v>
          </cell>
          <cell r="D1813">
            <v>174.90000915527344</v>
          </cell>
          <cell r="G1813">
            <v>914690.99999971222</v>
          </cell>
          <cell r="H1813">
            <v>40766.586701388886</v>
          </cell>
          <cell r="I1813">
            <v>40766.586701388886</v>
          </cell>
          <cell r="J1813">
            <v>106.80000305175781</v>
          </cell>
        </row>
        <row r="1814">
          <cell r="A1814">
            <v>2548236.9999997783</v>
          </cell>
          <cell r="B1814">
            <v>40785.493483796294</v>
          </cell>
          <cell r="C1814">
            <v>40785.493483796294</v>
          </cell>
          <cell r="D1814">
            <v>161.69999694824219</v>
          </cell>
          <cell r="G1814">
            <v>914717.99999973737</v>
          </cell>
          <cell r="H1814">
            <v>40766.587013888886</v>
          </cell>
          <cell r="I1814">
            <v>40766.587013888886</v>
          </cell>
          <cell r="J1814">
            <v>120.40000152587891</v>
          </cell>
        </row>
        <row r="1815">
          <cell r="A1815">
            <v>2550036.9999999879</v>
          </cell>
          <cell r="B1815">
            <v>40785.514317129629</v>
          </cell>
          <cell r="C1815">
            <v>40785.514317129629</v>
          </cell>
          <cell r="D1815">
            <v>149</v>
          </cell>
          <cell r="G1815">
            <v>914738.00000001211</v>
          </cell>
          <cell r="H1815">
            <v>40766.587245370371</v>
          </cell>
          <cell r="I1815">
            <v>40766.587245370371</v>
          </cell>
          <cell r="J1815">
            <v>106</v>
          </cell>
        </row>
        <row r="1816">
          <cell r="A1816">
            <v>2551837.0000001974</v>
          </cell>
          <cell r="B1816">
            <v>40785.535150462965</v>
          </cell>
          <cell r="C1816">
            <v>40785.535150462965</v>
          </cell>
          <cell r="D1816">
            <v>132.80000305175781</v>
          </cell>
          <cell r="G1816">
            <v>914781.00000000559</v>
          </cell>
          <cell r="H1816">
            <v>40766.587743055556</v>
          </cell>
          <cell r="I1816">
            <v>40766.587743055556</v>
          </cell>
          <cell r="J1816">
            <v>121.59999847412109</v>
          </cell>
        </row>
        <row r="1817">
          <cell r="A1817">
            <v>2553636.9999997783</v>
          </cell>
          <cell r="B1817">
            <v>40785.555983796294</v>
          </cell>
          <cell r="C1817">
            <v>40785.555983796294</v>
          </cell>
          <cell r="D1817">
            <v>135.5</v>
          </cell>
          <cell r="G1817">
            <v>914792.0000000624</v>
          </cell>
          <cell r="H1817">
            <v>40766.587870370371</v>
          </cell>
          <cell r="I1817">
            <v>40766.587870370371</v>
          </cell>
          <cell r="J1817">
            <v>102.40000152587891</v>
          </cell>
        </row>
        <row r="1818">
          <cell r="A1818">
            <v>2555438.0000002217</v>
          </cell>
          <cell r="B1818">
            <v>40785.576828703706</v>
          </cell>
          <cell r="C1818">
            <v>40785.576828703706</v>
          </cell>
          <cell r="D1818">
            <v>140.19999694824219</v>
          </cell>
          <cell r="G1818">
            <v>914844.99999987893</v>
          </cell>
          <cell r="H1818">
            <v>40766.588483796295</v>
          </cell>
          <cell r="I1818">
            <v>40766.588483796295</v>
          </cell>
          <cell r="J1818">
            <v>128.80000305175781</v>
          </cell>
        </row>
        <row r="1819">
          <cell r="A1819">
            <v>2557237.9999998026</v>
          </cell>
          <cell r="B1819">
            <v>40785.597662037035</v>
          </cell>
          <cell r="C1819">
            <v>40785.597662037035</v>
          </cell>
          <cell r="D1819">
            <v>133.10000610351562</v>
          </cell>
          <cell r="G1819">
            <v>914866.99999999255</v>
          </cell>
          <cell r="H1819">
            <v>40766.588738425926</v>
          </cell>
          <cell r="I1819">
            <v>40766.588738425926</v>
          </cell>
          <cell r="J1819">
            <v>115.90000152587891</v>
          </cell>
        </row>
        <row r="1820">
          <cell r="A1820">
            <v>2559038.0000000121</v>
          </cell>
          <cell r="B1820">
            <v>40785.618495370371</v>
          </cell>
          <cell r="C1820">
            <v>40785.618495370371</v>
          </cell>
          <cell r="D1820">
            <v>134.80000305175781</v>
          </cell>
          <cell r="G1820">
            <v>914978.00000016578</v>
          </cell>
          <cell r="H1820">
            <v>40766.59002314815</v>
          </cell>
          <cell r="I1820">
            <v>40766.59002314815</v>
          </cell>
          <cell r="J1820">
            <v>101.59999847412109</v>
          </cell>
        </row>
        <row r="1821">
          <cell r="A1821">
            <v>2560313.9999996871</v>
          </cell>
          <cell r="B1821">
            <v>40785.633263888885</v>
          </cell>
          <cell r="C1821">
            <v>40785.633263888885</v>
          </cell>
          <cell r="D1821">
            <v>97.900001525878906</v>
          </cell>
          <cell r="G1821">
            <v>915043.00000027288</v>
          </cell>
          <cell r="H1821">
            <v>40766.590775462966</v>
          </cell>
          <cell r="I1821">
            <v>40766.590775462966</v>
          </cell>
          <cell r="J1821">
            <v>118.80000305175781</v>
          </cell>
        </row>
        <row r="1822">
          <cell r="A1822">
            <v>2560356.0000000754</v>
          </cell>
          <cell r="B1822">
            <v>40785.633750000001</v>
          </cell>
          <cell r="C1822">
            <v>40785.633750000001</v>
          </cell>
          <cell r="D1822">
            <v>65.099998474121094</v>
          </cell>
          <cell r="G1822">
            <v>915126.99999979232</v>
          </cell>
          <cell r="H1822">
            <v>40766.591747685183</v>
          </cell>
          <cell r="I1822">
            <v>40766.591747685183</v>
          </cell>
          <cell r="J1822">
            <v>105.5</v>
          </cell>
        </row>
        <row r="1823">
          <cell r="A1823">
            <v>2560367.0000001322</v>
          </cell>
          <cell r="B1823">
            <v>40785.633877314816</v>
          </cell>
          <cell r="C1823">
            <v>40785.633877314816</v>
          </cell>
          <cell r="D1823">
            <v>24.399999618530273</v>
          </cell>
          <cell r="G1823">
            <v>915217.9999996908</v>
          </cell>
          <cell r="H1823">
            <v>40766.592800925922</v>
          </cell>
          <cell r="I1823">
            <v>40766.592800925922</v>
          </cell>
          <cell r="J1823">
            <v>127.70000457763672</v>
          </cell>
        </row>
        <row r="1824">
          <cell r="A1824">
            <v>2560376.9999999553</v>
          </cell>
          <cell r="B1824">
            <v>40785.633993055555</v>
          </cell>
          <cell r="C1824">
            <v>40785.633993055555</v>
          </cell>
          <cell r="D1824">
            <v>58.5</v>
          </cell>
          <cell r="G1824">
            <v>915264.99999999069</v>
          </cell>
          <cell r="H1824">
            <v>40766.593344907407</v>
          </cell>
          <cell r="I1824">
            <v>40766.593344907407</v>
          </cell>
          <cell r="J1824">
            <v>131.40000915527344</v>
          </cell>
        </row>
        <row r="1825">
          <cell r="A1825">
            <v>2560838.0000002217</v>
          </cell>
          <cell r="B1825">
            <v>40785.639328703706</v>
          </cell>
          <cell r="C1825">
            <v>40785.639328703706</v>
          </cell>
          <cell r="D1825">
            <v>53</v>
          </cell>
          <cell r="G1825">
            <v>915301.99999983888</v>
          </cell>
          <cell r="H1825">
            <v>40766.593773148146</v>
          </cell>
          <cell r="I1825">
            <v>40766.593773148146</v>
          </cell>
          <cell r="J1825">
            <v>106.09999847412109</v>
          </cell>
        </row>
        <row r="1826">
          <cell r="A1826">
            <v>2562637.9999998026</v>
          </cell>
          <cell r="B1826">
            <v>40785.660162037035</v>
          </cell>
          <cell r="C1826">
            <v>40785.660162037035</v>
          </cell>
          <cell r="D1826">
            <v>54.400001525878906</v>
          </cell>
          <cell r="G1826">
            <v>915312.00000029057</v>
          </cell>
          <cell r="H1826">
            <v>40766.593888888892</v>
          </cell>
          <cell r="I1826">
            <v>40766.593888888892</v>
          </cell>
          <cell r="J1826">
            <v>127.30000305175781</v>
          </cell>
        </row>
        <row r="1827">
          <cell r="A1827">
            <v>2564438.0000000121</v>
          </cell>
          <cell r="B1827">
            <v>40785.680995370371</v>
          </cell>
          <cell r="C1827">
            <v>40785.680995370371</v>
          </cell>
          <cell r="D1827">
            <v>45.299999237060547</v>
          </cell>
          <cell r="G1827">
            <v>915559.00000019465</v>
          </cell>
          <cell r="H1827">
            <v>40766.596747685187</v>
          </cell>
          <cell r="I1827">
            <v>40766.596747685187</v>
          </cell>
          <cell r="J1827">
            <v>112.90000152587891</v>
          </cell>
        </row>
        <row r="1828">
          <cell r="A1828">
            <v>2566238.0000002217</v>
          </cell>
          <cell r="B1828">
            <v>40785.701828703706</v>
          </cell>
          <cell r="C1828">
            <v>40785.701828703706</v>
          </cell>
          <cell r="D1828">
            <v>46.299999237060547</v>
          </cell>
          <cell r="G1828">
            <v>915570.00000025146</v>
          </cell>
          <cell r="H1828">
            <v>40766.596875000003</v>
          </cell>
          <cell r="I1828">
            <v>40766.596875000003</v>
          </cell>
          <cell r="J1828">
            <v>130.60000610351562</v>
          </cell>
        </row>
        <row r="1829">
          <cell r="A1829">
            <v>2568039.0000000363</v>
          </cell>
          <cell r="B1829">
            <v>40785.722673611112</v>
          </cell>
          <cell r="C1829">
            <v>40785.722673611112</v>
          </cell>
          <cell r="D1829">
            <v>54.900001525878906</v>
          </cell>
          <cell r="G1829">
            <v>915661.99999975506</v>
          </cell>
          <cell r="H1829">
            <v>40766.597939814812</v>
          </cell>
          <cell r="I1829">
            <v>40766.597939814812</v>
          </cell>
          <cell r="J1829">
            <v>103.80000305175781</v>
          </cell>
        </row>
        <row r="1830">
          <cell r="A1830">
            <v>2568728.9999997709</v>
          </cell>
          <cell r="B1830">
            <v>40785.73065972222</v>
          </cell>
          <cell r="C1830">
            <v>40785.73065972222</v>
          </cell>
          <cell r="D1830">
            <v>86.400001525878906</v>
          </cell>
          <cell r="G1830">
            <v>915672.99999981187</v>
          </cell>
          <cell r="H1830">
            <v>40766.598067129627</v>
          </cell>
          <cell r="I1830">
            <v>40766.598067129627</v>
          </cell>
          <cell r="J1830">
            <v>130.10000610351562</v>
          </cell>
        </row>
        <row r="1831">
          <cell r="A1831">
            <v>2568771.0000001593</v>
          </cell>
          <cell r="B1831">
            <v>40785.731145833335</v>
          </cell>
          <cell r="C1831">
            <v>40785.731145833335</v>
          </cell>
          <cell r="D1831">
            <v>129.19999694824219</v>
          </cell>
          <cell r="G1831">
            <v>915705.9999999823</v>
          </cell>
          <cell r="H1831">
            <v>40766.598449074074</v>
          </cell>
          <cell r="I1831">
            <v>40766.598449074074</v>
          </cell>
          <cell r="J1831">
            <v>112.40000152587891</v>
          </cell>
        </row>
        <row r="1832">
          <cell r="A1832">
            <v>2569454.9999997485</v>
          </cell>
          <cell r="B1832">
            <v>40785.739062499997</v>
          </cell>
          <cell r="C1832">
            <v>40785.739062499997</v>
          </cell>
          <cell r="D1832">
            <v>159.19999694824219</v>
          </cell>
          <cell r="G1832">
            <v>915753.00000028219</v>
          </cell>
          <cell r="H1832">
            <v>40766.598993055559</v>
          </cell>
          <cell r="I1832">
            <v>40766.598993055559</v>
          </cell>
          <cell r="J1832">
            <v>125.90000152587891</v>
          </cell>
        </row>
        <row r="1833">
          <cell r="A1833">
            <v>2569839.0000002459</v>
          </cell>
          <cell r="B1833">
            <v>40785.743506944447</v>
          </cell>
          <cell r="C1833">
            <v>40785.743506944447</v>
          </cell>
          <cell r="D1833">
            <v>153.19999694824219</v>
          </cell>
          <cell r="G1833">
            <v>915772.99999992829</v>
          </cell>
          <cell r="H1833">
            <v>40766.599224537036</v>
          </cell>
          <cell r="I1833">
            <v>40766.599224537036</v>
          </cell>
          <cell r="J1833">
            <v>104.90000152587891</v>
          </cell>
        </row>
        <row r="1834">
          <cell r="A1834">
            <v>2571638.9999998268</v>
          </cell>
          <cell r="B1834">
            <v>40785.764340277776</v>
          </cell>
          <cell r="C1834">
            <v>40785.764340277776</v>
          </cell>
          <cell r="D1834">
            <v>176.10000610351562</v>
          </cell>
          <cell r="G1834">
            <v>915817.00000015553</v>
          </cell>
          <cell r="H1834">
            <v>40766.599733796298</v>
          </cell>
          <cell r="I1834">
            <v>40766.599733796298</v>
          </cell>
          <cell r="J1834">
            <v>124.90000152587891</v>
          </cell>
        </row>
        <row r="1835">
          <cell r="A1835">
            <v>2573439.0000000363</v>
          </cell>
          <cell r="B1835">
            <v>40785.785173611112</v>
          </cell>
          <cell r="C1835">
            <v>40785.785173611112</v>
          </cell>
          <cell r="D1835">
            <v>186.10000610351562</v>
          </cell>
          <cell r="G1835">
            <v>915873.0000000447</v>
          </cell>
          <cell r="H1835">
            <v>40766.600381944445</v>
          </cell>
          <cell r="I1835">
            <v>40766.600381944445</v>
          </cell>
          <cell r="J1835">
            <v>110.80000305175781</v>
          </cell>
        </row>
        <row r="1836">
          <cell r="A1836">
            <v>2575239.0000002459</v>
          </cell>
          <cell r="B1836">
            <v>40785.806006944447</v>
          </cell>
          <cell r="C1836">
            <v>40785.806006944447</v>
          </cell>
          <cell r="D1836">
            <v>193.90000915527344</v>
          </cell>
          <cell r="G1836">
            <v>915930.99999977276</v>
          </cell>
          <cell r="H1836">
            <v>40766.601053240738</v>
          </cell>
          <cell r="I1836">
            <v>40766.601053240738</v>
          </cell>
          <cell r="J1836">
            <v>125.5</v>
          </cell>
        </row>
        <row r="1837">
          <cell r="A1837">
            <v>2577038.9999998268</v>
          </cell>
          <cell r="B1837">
            <v>40785.826840277776</v>
          </cell>
          <cell r="C1837">
            <v>40785.826840277776</v>
          </cell>
          <cell r="D1837">
            <v>215.19999694824219</v>
          </cell>
          <cell r="G1837">
            <v>915962.99999970943</v>
          </cell>
          <cell r="H1837">
            <v>40766.601423611108</v>
          </cell>
          <cell r="I1837">
            <v>40766.601423611108</v>
          </cell>
          <cell r="J1837">
            <v>105.20000457763672</v>
          </cell>
        </row>
        <row r="1838">
          <cell r="A1838">
            <v>2578840.0000002701</v>
          </cell>
          <cell r="B1838">
            <v>40785.847685185188</v>
          </cell>
          <cell r="C1838">
            <v>40785.847685185188</v>
          </cell>
          <cell r="D1838">
            <v>230.90000915527344</v>
          </cell>
          <cell r="G1838">
            <v>915975</v>
          </cell>
          <cell r="H1838">
            <v>40766.6015625</v>
          </cell>
          <cell r="I1838">
            <v>40766.6015625</v>
          </cell>
          <cell r="J1838">
            <v>131.5</v>
          </cell>
        </row>
        <row r="1839">
          <cell r="A1839">
            <v>2580639.999999851</v>
          </cell>
          <cell r="B1839">
            <v>40785.868518518517</v>
          </cell>
          <cell r="C1839">
            <v>40785.868518518517</v>
          </cell>
          <cell r="D1839">
            <v>211.5</v>
          </cell>
          <cell r="G1839">
            <v>915989.99999973457</v>
          </cell>
          <cell r="H1839">
            <v>40766.601736111108</v>
          </cell>
          <cell r="I1839">
            <v>40766.601736111108</v>
          </cell>
          <cell r="J1839">
            <v>109.40000152587891</v>
          </cell>
        </row>
        <row r="1840">
          <cell r="A1840">
            <v>2582440.0000000605</v>
          </cell>
          <cell r="B1840">
            <v>40785.889351851853</v>
          </cell>
          <cell r="C1840">
            <v>40785.889351851853</v>
          </cell>
          <cell r="D1840">
            <v>197.10000610351562</v>
          </cell>
          <cell r="G1840">
            <v>916011.00000024308</v>
          </cell>
          <cell r="H1840">
            <v>40766.601979166669</v>
          </cell>
          <cell r="I1840">
            <v>40766.601979166669</v>
          </cell>
          <cell r="J1840">
            <v>129.80000305175781</v>
          </cell>
        </row>
        <row r="1841">
          <cell r="A1841">
            <v>2584240.0000002701</v>
          </cell>
          <cell r="B1841">
            <v>40785.910185185188</v>
          </cell>
          <cell r="C1841">
            <v>40785.910185185188</v>
          </cell>
          <cell r="D1841">
            <v>188</v>
          </cell>
          <cell r="G1841">
            <v>916057.0000003092</v>
          </cell>
          <cell r="H1841">
            <v>40766.602511574078</v>
          </cell>
          <cell r="I1841">
            <v>40766.602511574078</v>
          </cell>
          <cell r="J1841">
            <v>107.59999847412109</v>
          </cell>
        </row>
        <row r="1842">
          <cell r="A1842">
            <v>2584813.9999999199</v>
          </cell>
          <cell r="B1842">
            <v>40785.916828703703</v>
          </cell>
          <cell r="C1842">
            <v>40785.916828703703</v>
          </cell>
          <cell r="D1842">
            <v>157.19999694824219</v>
          </cell>
          <cell r="G1842">
            <v>916078.99999979418</v>
          </cell>
          <cell r="H1842">
            <v>40766.602766203701</v>
          </cell>
          <cell r="I1842">
            <v>40766.602766203701</v>
          </cell>
          <cell r="J1842">
            <v>120.30000305175781</v>
          </cell>
        </row>
        <row r="1843">
          <cell r="A1843">
            <v>2586039.999999851</v>
          </cell>
          <cell r="B1843">
            <v>40785.931018518517</v>
          </cell>
          <cell r="C1843">
            <v>40785.931018518517</v>
          </cell>
          <cell r="D1843">
            <v>152</v>
          </cell>
          <cell r="G1843">
            <v>916121.99999978766</v>
          </cell>
          <cell r="H1843">
            <v>40766.603263888886</v>
          </cell>
          <cell r="I1843">
            <v>40766.603263888886</v>
          </cell>
          <cell r="J1843">
            <v>105.5</v>
          </cell>
        </row>
        <row r="1844">
          <cell r="A1844">
            <v>2587840.0000000605</v>
          </cell>
          <cell r="B1844">
            <v>40785.951851851853</v>
          </cell>
          <cell r="C1844">
            <v>40785.951851851853</v>
          </cell>
          <cell r="D1844">
            <v>145.60000610351562</v>
          </cell>
          <cell r="G1844">
            <v>916143.99999990128</v>
          </cell>
          <cell r="H1844">
            <v>40766.603518518517</v>
          </cell>
          <cell r="I1844">
            <v>40766.603518518517</v>
          </cell>
          <cell r="J1844">
            <v>119.80000305175781</v>
          </cell>
        </row>
        <row r="1845">
          <cell r="A1845">
            <v>2589640.9999998752</v>
          </cell>
          <cell r="B1845">
            <v>40785.972696759258</v>
          </cell>
          <cell r="C1845">
            <v>40785.972696759258</v>
          </cell>
          <cell r="D1845">
            <v>133.60000610351562</v>
          </cell>
          <cell r="G1845">
            <v>916153.99999972433</v>
          </cell>
          <cell r="H1845">
            <v>40766.603634259256</v>
          </cell>
          <cell r="I1845">
            <v>40766.603634259256</v>
          </cell>
          <cell r="J1845">
            <v>107.09999847412109</v>
          </cell>
        </row>
        <row r="1846">
          <cell r="A1846">
            <v>2591441.0000000848</v>
          </cell>
          <cell r="B1846">
            <v>40785.993530092594</v>
          </cell>
          <cell r="C1846">
            <v>40785.993530092594</v>
          </cell>
          <cell r="D1846">
            <v>127</v>
          </cell>
          <cell r="G1846">
            <v>916232.99999996088</v>
          </cell>
          <cell r="H1846">
            <v>40766.604548611111</v>
          </cell>
          <cell r="I1846">
            <v>40766.604548611111</v>
          </cell>
          <cell r="J1846">
            <v>131.19999694824219</v>
          </cell>
        </row>
        <row r="1847">
          <cell r="A1847">
            <v>2593241.0000002943</v>
          </cell>
          <cell r="B1847">
            <v>40786.014363425929</v>
          </cell>
          <cell r="C1847">
            <v>40786.014363425929</v>
          </cell>
          <cell r="D1847">
            <v>117.30000305175781</v>
          </cell>
          <cell r="G1847">
            <v>916244.0000000177</v>
          </cell>
          <cell r="H1847">
            <v>40766.604675925926</v>
          </cell>
          <cell r="I1847">
            <v>40766.604675925926</v>
          </cell>
          <cell r="J1847">
            <v>107.40000152587891</v>
          </cell>
        </row>
        <row r="1848">
          <cell r="A1848">
            <v>2594187.999999756</v>
          </cell>
          <cell r="B1848">
            <v>40786.025324074071</v>
          </cell>
          <cell r="C1848">
            <v>40786.025324074071</v>
          </cell>
          <cell r="D1848">
            <v>63.200000762939453</v>
          </cell>
          <cell r="G1848">
            <v>916285.99999977741</v>
          </cell>
          <cell r="H1848">
            <v>40766.605162037034</v>
          </cell>
          <cell r="I1848">
            <v>40766.605162037034</v>
          </cell>
          <cell r="J1848">
            <v>120.09999847412109</v>
          </cell>
        </row>
        <row r="1849">
          <cell r="A1849">
            <v>2594209.9999998696</v>
          </cell>
          <cell r="B1849">
            <v>40786.025578703702</v>
          </cell>
          <cell r="C1849">
            <v>40786.025578703702</v>
          </cell>
          <cell r="D1849">
            <v>30.200000762939453</v>
          </cell>
          <cell r="G1849">
            <v>916301.00000014063</v>
          </cell>
          <cell r="H1849">
            <v>40766.60533564815</v>
          </cell>
          <cell r="I1849">
            <v>40766.60533564815</v>
          </cell>
          <cell r="J1849">
            <v>102.40000152587891</v>
          </cell>
        </row>
        <row r="1850">
          <cell r="A1850">
            <v>2595040.9999998752</v>
          </cell>
          <cell r="B1850">
            <v>40786.035196759258</v>
          </cell>
          <cell r="C1850">
            <v>40786.035196759258</v>
          </cell>
          <cell r="D1850">
            <v>25.5</v>
          </cell>
          <cell r="G1850">
            <v>916352.00000011828</v>
          </cell>
          <cell r="H1850">
            <v>40766.605925925927</v>
          </cell>
          <cell r="I1850">
            <v>40766.605925925927</v>
          </cell>
          <cell r="J1850">
            <v>127.20000457763672</v>
          </cell>
        </row>
        <row r="1851">
          <cell r="A1851">
            <v>2596841.0000000848</v>
          </cell>
          <cell r="B1851">
            <v>40786.056030092594</v>
          </cell>
          <cell r="C1851">
            <v>40786.056030092594</v>
          </cell>
          <cell r="D1851">
            <v>21.899999618530273</v>
          </cell>
          <cell r="G1851">
            <v>916382.00000021607</v>
          </cell>
          <cell r="H1851">
            <v>40766.606273148151</v>
          </cell>
          <cell r="I1851">
            <v>40766.606273148151</v>
          </cell>
          <cell r="J1851">
            <v>108.09999847412109</v>
          </cell>
        </row>
        <row r="1852">
          <cell r="A1852">
            <v>2598641.0000002943</v>
          </cell>
          <cell r="B1852">
            <v>40786.076863425929</v>
          </cell>
          <cell r="C1852">
            <v>40786.076863425929</v>
          </cell>
          <cell r="D1852">
            <v>20.399999618530273</v>
          </cell>
          <cell r="G1852">
            <v>916423.99999997579</v>
          </cell>
          <cell r="H1852">
            <v>40766.606759259259</v>
          </cell>
          <cell r="I1852">
            <v>40766.606759259259</v>
          </cell>
          <cell r="J1852">
            <v>128.80000305175781</v>
          </cell>
        </row>
        <row r="1853">
          <cell r="A1853">
            <v>2600440.9999998752</v>
          </cell>
          <cell r="B1853">
            <v>40786.097696759258</v>
          </cell>
          <cell r="C1853">
            <v>40786.097696759258</v>
          </cell>
          <cell r="D1853">
            <v>19.100000381469727</v>
          </cell>
          <cell r="G1853">
            <v>916436.00000026636</v>
          </cell>
          <cell r="H1853">
            <v>40766.606898148151</v>
          </cell>
          <cell r="I1853">
            <v>40766.606898148151</v>
          </cell>
          <cell r="J1853">
            <v>104.5</v>
          </cell>
        </row>
        <row r="1854">
          <cell r="A1854">
            <v>2602241.9999996899</v>
          </cell>
          <cell r="B1854">
            <v>40786.118541666663</v>
          </cell>
          <cell r="C1854">
            <v>40786.118541666663</v>
          </cell>
          <cell r="D1854">
            <v>20.5</v>
          </cell>
          <cell r="G1854">
            <v>916503.99999981746</v>
          </cell>
          <cell r="H1854">
            <v>40766.607685185183</v>
          </cell>
          <cell r="I1854">
            <v>40766.607685185183</v>
          </cell>
          <cell r="J1854">
            <v>120</v>
          </cell>
        </row>
        <row r="1855">
          <cell r="A1855">
            <v>2604041.9999998994</v>
          </cell>
          <cell r="B1855">
            <v>40786.139374999999</v>
          </cell>
          <cell r="C1855">
            <v>40786.139374999999</v>
          </cell>
          <cell r="D1855">
            <v>16.600000381469727</v>
          </cell>
          <cell r="G1855">
            <v>916514.99999987427</v>
          </cell>
          <cell r="H1855">
            <v>40766.607812499999</v>
          </cell>
          <cell r="I1855">
            <v>40766.607812499999</v>
          </cell>
          <cell r="J1855">
            <v>102.80000305175781</v>
          </cell>
        </row>
        <row r="1856">
          <cell r="A1856">
            <v>2605611.9999997783</v>
          </cell>
          <cell r="B1856">
            <v>40786.157546296294</v>
          </cell>
          <cell r="C1856">
            <v>40786.157546296294</v>
          </cell>
          <cell r="D1856">
            <v>58.100002288818359</v>
          </cell>
          <cell r="G1856">
            <v>916524.99999969732</v>
          </cell>
          <cell r="H1856">
            <v>40766.607928240737</v>
          </cell>
          <cell r="I1856">
            <v>40766.607928240737</v>
          </cell>
          <cell r="J1856">
            <v>118.70000457763672</v>
          </cell>
        </row>
        <row r="1857">
          <cell r="A1857">
            <v>2605842.000000109</v>
          </cell>
          <cell r="B1857">
            <v>40786.160208333335</v>
          </cell>
          <cell r="C1857">
            <v>40786.160208333335</v>
          </cell>
          <cell r="D1857">
            <v>71.400001525878906</v>
          </cell>
          <cell r="G1857">
            <v>916535.00000014901</v>
          </cell>
          <cell r="H1857">
            <v>40766.608043981483</v>
          </cell>
          <cell r="I1857">
            <v>40766.608043981483</v>
          </cell>
          <cell r="J1857">
            <v>102.70000457763672</v>
          </cell>
        </row>
        <row r="1858">
          <cell r="A1858">
            <v>2607641.9999996899</v>
          </cell>
          <cell r="B1858">
            <v>40786.181041666663</v>
          </cell>
          <cell r="C1858">
            <v>40786.181041666663</v>
          </cell>
          <cell r="D1858">
            <v>76.300003051757813</v>
          </cell>
          <cell r="G1858">
            <v>916554.99999979511</v>
          </cell>
          <cell r="H1858">
            <v>40766.608275462961</v>
          </cell>
          <cell r="I1858">
            <v>40766.608275462961</v>
          </cell>
          <cell r="J1858">
            <v>121.30000305175781</v>
          </cell>
        </row>
        <row r="1859">
          <cell r="A1859">
            <v>2609441.9999998994</v>
          </cell>
          <cell r="B1859">
            <v>40786.201874999999</v>
          </cell>
          <cell r="C1859">
            <v>40786.201874999999</v>
          </cell>
          <cell r="D1859">
            <v>85.800003051757812</v>
          </cell>
          <cell r="G1859">
            <v>916597.99999978859</v>
          </cell>
          <cell r="H1859">
            <v>40766.608773148146</v>
          </cell>
          <cell r="I1859">
            <v>40766.608773148146</v>
          </cell>
          <cell r="J1859">
            <v>106.5</v>
          </cell>
        </row>
        <row r="1860">
          <cell r="A1860">
            <v>2610658.0000000075</v>
          </cell>
          <cell r="B1860">
            <v>40786.215949074074</v>
          </cell>
          <cell r="C1860">
            <v>40786.215949074074</v>
          </cell>
          <cell r="D1860">
            <v>54.900001525878906</v>
          </cell>
          <cell r="G1860">
            <v>916619.99999990221</v>
          </cell>
          <cell r="H1860">
            <v>40766.609027777777</v>
          </cell>
          <cell r="I1860">
            <v>40766.609027777777</v>
          </cell>
          <cell r="J1860">
            <v>123.70000457763672</v>
          </cell>
        </row>
        <row r="1861">
          <cell r="A1861">
            <v>2611242.000000109</v>
          </cell>
          <cell r="B1861">
            <v>40786.222708333335</v>
          </cell>
          <cell r="C1861">
            <v>40786.222708333335</v>
          </cell>
          <cell r="D1861">
            <v>54.200000762939453</v>
          </cell>
          <cell r="G1861">
            <v>916630.99999995902</v>
          </cell>
          <cell r="H1861">
            <v>40766.609155092592</v>
          </cell>
          <cell r="I1861">
            <v>40766.609155092592</v>
          </cell>
          <cell r="J1861">
            <v>106.09999847412109</v>
          </cell>
        </row>
        <row r="1862">
          <cell r="A1862">
            <v>2613042.9999999236</v>
          </cell>
          <cell r="B1862">
            <v>40786.24355324074</v>
          </cell>
          <cell r="C1862">
            <v>40786.24355324074</v>
          </cell>
          <cell r="D1862">
            <v>40.299999237060547</v>
          </cell>
          <cell r="G1862">
            <v>916640.99999978207</v>
          </cell>
          <cell r="H1862">
            <v>40766.609270833331</v>
          </cell>
          <cell r="I1862">
            <v>40766.609270833331</v>
          </cell>
          <cell r="J1862">
            <v>127.30000305175781</v>
          </cell>
        </row>
        <row r="1863">
          <cell r="A1863">
            <v>2614843.0000001332</v>
          </cell>
          <cell r="B1863">
            <v>40786.264386574076</v>
          </cell>
          <cell r="C1863">
            <v>40786.264386574076</v>
          </cell>
          <cell r="D1863">
            <v>47.299999237060547</v>
          </cell>
          <cell r="G1863">
            <v>916654.99999991152</v>
          </cell>
          <cell r="H1863">
            <v>40766.609432870369</v>
          </cell>
          <cell r="I1863">
            <v>40766.609432870369</v>
          </cell>
          <cell r="J1863">
            <v>105</v>
          </cell>
        </row>
        <row r="1864">
          <cell r="A1864">
            <v>2616161.9999998016</v>
          </cell>
          <cell r="B1864">
            <v>40786.279652777775</v>
          </cell>
          <cell r="C1864">
            <v>40786.279652777775</v>
          </cell>
          <cell r="D1864">
            <v>15.699999809265137</v>
          </cell>
          <cell r="G1864">
            <v>916670.00000027474</v>
          </cell>
          <cell r="H1864">
            <v>40766.609606481485</v>
          </cell>
          <cell r="I1864">
            <v>40766.609606481485</v>
          </cell>
          <cell r="J1864">
            <v>126.40000152587891</v>
          </cell>
        </row>
        <row r="1865">
          <cell r="A1865">
            <v>2616172.9999998584</v>
          </cell>
          <cell r="B1865">
            <v>40786.279780092591</v>
          </cell>
          <cell r="C1865">
            <v>40786.279780092591</v>
          </cell>
          <cell r="D1865">
            <v>49.400001525878906</v>
          </cell>
          <cell r="G1865">
            <v>916691.99999975972</v>
          </cell>
          <cell r="H1865">
            <v>40766.609861111108</v>
          </cell>
          <cell r="I1865">
            <v>40766.609861111108</v>
          </cell>
          <cell r="J1865">
            <v>111.40000152587891</v>
          </cell>
        </row>
        <row r="1866">
          <cell r="A1866">
            <v>2616183.9999999152</v>
          </cell>
          <cell r="B1866">
            <v>40786.279907407406</v>
          </cell>
          <cell r="C1866">
            <v>40786.279907407406</v>
          </cell>
          <cell r="D1866">
            <v>18.600000381469727</v>
          </cell>
          <cell r="G1866">
            <v>916702.99999981653</v>
          </cell>
          <cell r="H1866">
            <v>40766.609988425924</v>
          </cell>
          <cell r="I1866">
            <v>40766.609988425924</v>
          </cell>
          <cell r="J1866">
            <v>124.30000305175781</v>
          </cell>
        </row>
        <row r="1867">
          <cell r="A1867">
            <v>2616642.9999997141</v>
          </cell>
          <cell r="B1867">
            <v>40786.285219907404</v>
          </cell>
          <cell r="C1867">
            <v>40786.285219907404</v>
          </cell>
          <cell r="D1867">
            <v>28.100000381469727</v>
          </cell>
          <cell r="G1867">
            <v>916713.00000026822</v>
          </cell>
          <cell r="H1867">
            <v>40766.61010416667</v>
          </cell>
          <cell r="I1867">
            <v>40766.61010416667</v>
          </cell>
          <cell r="J1867">
            <v>106</v>
          </cell>
        </row>
        <row r="1868">
          <cell r="A1868">
            <v>2618442.9999999236</v>
          </cell>
          <cell r="B1868">
            <v>40786.30605324074</v>
          </cell>
          <cell r="C1868">
            <v>40786.30605324074</v>
          </cell>
          <cell r="D1868">
            <v>32.100002288818359</v>
          </cell>
          <cell r="G1868">
            <v>916770.99999999627</v>
          </cell>
          <cell r="H1868">
            <v>40766.610775462963</v>
          </cell>
          <cell r="I1868">
            <v>40766.610775462963</v>
          </cell>
          <cell r="J1868">
            <v>124.70000457763672</v>
          </cell>
        </row>
        <row r="1869">
          <cell r="A1869">
            <v>2620243.0000001332</v>
          </cell>
          <cell r="B1869">
            <v>40786.326886574076</v>
          </cell>
          <cell r="C1869">
            <v>40786.326886574076</v>
          </cell>
          <cell r="D1869">
            <v>34.5</v>
          </cell>
          <cell r="G1869">
            <v>916823.9999998128</v>
          </cell>
          <cell r="H1869">
            <v>40766.611388888887</v>
          </cell>
          <cell r="I1869">
            <v>40766.611388888887</v>
          </cell>
          <cell r="J1869">
            <v>106.40000152587891</v>
          </cell>
        </row>
        <row r="1870">
          <cell r="A1870">
            <v>2622042.9999997141</v>
          </cell>
          <cell r="B1870">
            <v>40786.347719907404</v>
          </cell>
          <cell r="C1870">
            <v>40786.347719907404</v>
          </cell>
          <cell r="D1870">
            <v>42.299999237060547</v>
          </cell>
          <cell r="G1870">
            <v>916847.00000016019</v>
          </cell>
          <cell r="H1870">
            <v>40766.611655092594</v>
          </cell>
          <cell r="I1870">
            <v>40766.611655092594</v>
          </cell>
          <cell r="J1870">
            <v>129.5</v>
          </cell>
        </row>
        <row r="1871">
          <cell r="A1871">
            <v>2623844.0000001574</v>
          </cell>
          <cell r="B1871">
            <v>40786.368564814817</v>
          </cell>
          <cell r="C1871">
            <v>40786.368564814817</v>
          </cell>
          <cell r="D1871">
            <v>42.600002288818359</v>
          </cell>
          <cell r="G1871">
            <v>916890.99999975879</v>
          </cell>
          <cell r="H1871">
            <v>40766.612164351849</v>
          </cell>
          <cell r="I1871">
            <v>40766.612164351849</v>
          </cell>
          <cell r="J1871">
            <v>109.80000305175781</v>
          </cell>
        </row>
        <row r="1872">
          <cell r="A1872">
            <v>2623928.9999999106</v>
          </cell>
          <cell r="B1872">
            <v>40786.36954861111</v>
          </cell>
          <cell r="C1872">
            <v>40786.36954861111</v>
          </cell>
          <cell r="D1872">
            <v>96.099998474121094</v>
          </cell>
          <cell r="G1872">
            <v>916901.00000021048</v>
          </cell>
          <cell r="H1872">
            <v>40766.612280092595</v>
          </cell>
          <cell r="I1872">
            <v>40766.612280092595</v>
          </cell>
          <cell r="J1872">
            <v>130.19999694824219</v>
          </cell>
        </row>
        <row r="1873">
          <cell r="A1873">
            <v>2623971.9999999041</v>
          </cell>
          <cell r="B1873">
            <v>40786.370046296295</v>
          </cell>
          <cell r="C1873">
            <v>40786.370046296295</v>
          </cell>
          <cell r="D1873">
            <v>128.90000915527344</v>
          </cell>
          <cell r="G1873">
            <v>916912.00000026729</v>
          </cell>
          <cell r="H1873">
            <v>40766.612407407411</v>
          </cell>
          <cell r="I1873">
            <v>40766.612407407411</v>
          </cell>
          <cell r="J1873">
            <v>101.40000152587891</v>
          </cell>
        </row>
        <row r="1874">
          <cell r="A1874">
            <v>2624288.9999998268</v>
          </cell>
          <cell r="B1874">
            <v>40786.373715277776</v>
          </cell>
          <cell r="C1874">
            <v>40786.373715277776</v>
          </cell>
          <cell r="D1874">
            <v>159</v>
          </cell>
          <cell r="G1874">
            <v>916922.00000009034</v>
          </cell>
          <cell r="H1874">
            <v>40766.612523148149</v>
          </cell>
          <cell r="I1874">
            <v>40766.612523148149</v>
          </cell>
          <cell r="J1874">
            <v>128.10000610351562</v>
          </cell>
        </row>
        <row r="1875">
          <cell r="A1875">
            <v>2625643.9999997383</v>
          </cell>
          <cell r="B1875">
            <v>40786.389398148145</v>
          </cell>
          <cell r="C1875">
            <v>40786.389398148145</v>
          </cell>
          <cell r="D1875">
            <v>167</v>
          </cell>
          <cell r="G1875">
            <v>916947.99999988172</v>
          </cell>
          <cell r="H1875">
            <v>40766.612824074073</v>
          </cell>
          <cell r="I1875">
            <v>40766.612824074073</v>
          </cell>
          <cell r="J1875">
            <v>107.40000152587891</v>
          </cell>
        </row>
        <row r="1876">
          <cell r="A1876">
            <v>2627443.9999999478</v>
          </cell>
          <cell r="B1876">
            <v>40786.410231481481</v>
          </cell>
          <cell r="C1876">
            <v>40786.410231481481</v>
          </cell>
          <cell r="D1876">
            <v>192.80000305175781</v>
          </cell>
          <cell r="G1876">
            <v>916958.99999993853</v>
          </cell>
          <cell r="H1876">
            <v>40766.612951388888</v>
          </cell>
          <cell r="I1876">
            <v>40766.612951388888</v>
          </cell>
          <cell r="J1876">
            <v>130.10000610351562</v>
          </cell>
        </row>
        <row r="1877">
          <cell r="A1877">
            <v>2629244.0000001574</v>
          </cell>
          <cell r="B1877">
            <v>40786.431064814817</v>
          </cell>
          <cell r="C1877">
            <v>40786.431064814817</v>
          </cell>
          <cell r="D1877">
            <v>183</v>
          </cell>
          <cell r="G1877">
            <v>916968.99999976158</v>
          </cell>
          <cell r="H1877">
            <v>40766.613067129627</v>
          </cell>
          <cell r="I1877">
            <v>40766.613067129627</v>
          </cell>
          <cell r="J1877">
            <v>115.80000305175781</v>
          </cell>
        </row>
        <row r="1878">
          <cell r="A1878">
            <v>2631043.9999997383</v>
          </cell>
          <cell r="B1878">
            <v>40786.451898148145</v>
          </cell>
          <cell r="C1878">
            <v>40786.451898148145</v>
          </cell>
          <cell r="D1878">
            <v>177.60000610351562</v>
          </cell>
          <cell r="G1878">
            <v>917001.99999993201</v>
          </cell>
          <cell r="H1878">
            <v>40766.613449074073</v>
          </cell>
          <cell r="I1878">
            <v>40766.613449074073</v>
          </cell>
          <cell r="J1878">
            <v>129.5</v>
          </cell>
        </row>
        <row r="1879">
          <cell r="A1879">
            <v>2632843.9999999478</v>
          </cell>
          <cell r="B1879">
            <v>40786.472731481481</v>
          </cell>
          <cell r="C1879">
            <v>40786.472731481481</v>
          </cell>
          <cell r="D1879">
            <v>167.80000305175781</v>
          </cell>
          <cell r="G1879">
            <v>917033.00000026356</v>
          </cell>
          <cell r="H1879">
            <v>40766.613807870373</v>
          </cell>
          <cell r="I1879">
            <v>40766.613807870373</v>
          </cell>
          <cell r="J1879">
            <v>115.20000457763672</v>
          </cell>
        </row>
        <row r="1880">
          <cell r="A1880">
            <v>2634644.9999997625</v>
          </cell>
          <cell r="B1880">
            <v>40786.493576388886</v>
          </cell>
          <cell r="C1880">
            <v>40786.493576388886</v>
          </cell>
          <cell r="D1880">
            <v>148.40000915527344</v>
          </cell>
          <cell r="G1880">
            <v>917065.99999980535</v>
          </cell>
          <cell r="H1880">
            <v>40766.614189814813</v>
          </cell>
          <cell r="I1880">
            <v>40766.614189814813</v>
          </cell>
          <cell r="J1880">
            <v>125.20000457763672</v>
          </cell>
        </row>
        <row r="1881">
          <cell r="A1881">
            <v>2636444.9999999721</v>
          </cell>
          <cell r="B1881">
            <v>40786.514409722222</v>
          </cell>
          <cell r="C1881">
            <v>40786.514409722222</v>
          </cell>
          <cell r="D1881">
            <v>139.19999694824219</v>
          </cell>
          <cell r="G1881">
            <v>917076.00000025705</v>
          </cell>
          <cell r="H1881">
            <v>40766.614305555559</v>
          </cell>
          <cell r="I1881">
            <v>40766.614305555559</v>
          </cell>
          <cell r="J1881">
            <v>105.09999847412109</v>
          </cell>
        </row>
        <row r="1882">
          <cell r="A1882">
            <v>2638245.0000001816</v>
          </cell>
          <cell r="B1882">
            <v>40786.535243055558</v>
          </cell>
          <cell r="C1882">
            <v>40786.535243055558</v>
          </cell>
          <cell r="D1882">
            <v>129.5</v>
          </cell>
          <cell r="G1882">
            <v>917098.99999997579</v>
          </cell>
          <cell r="H1882">
            <v>40766.614571759259</v>
          </cell>
          <cell r="I1882">
            <v>40766.614571759259</v>
          </cell>
          <cell r="J1882">
            <v>128.60000610351562</v>
          </cell>
        </row>
        <row r="1883">
          <cell r="A1883">
            <v>2640044.9999997625</v>
          </cell>
          <cell r="B1883">
            <v>40786.556076388886</v>
          </cell>
          <cell r="C1883">
            <v>40786.556076388886</v>
          </cell>
          <cell r="D1883">
            <v>133.69999694824219</v>
          </cell>
          <cell r="G1883">
            <v>917119.99999985565</v>
          </cell>
          <cell r="H1883">
            <v>40766.614814814813</v>
          </cell>
          <cell r="I1883">
            <v>40766.614814814813</v>
          </cell>
          <cell r="J1883">
            <v>113.40000152587891</v>
          </cell>
        </row>
        <row r="1884">
          <cell r="A1884">
            <v>2641844.9999999721</v>
          </cell>
          <cell r="B1884">
            <v>40786.576909722222</v>
          </cell>
          <cell r="C1884">
            <v>40786.576909722222</v>
          </cell>
          <cell r="D1884">
            <v>130.69999694824219</v>
          </cell>
          <cell r="G1884">
            <v>917151.0000001872</v>
          </cell>
          <cell r="H1884">
            <v>40766.615173611113</v>
          </cell>
          <cell r="I1884">
            <v>40766.615173611113</v>
          </cell>
          <cell r="J1884">
            <v>129.30000305175781</v>
          </cell>
        </row>
        <row r="1885">
          <cell r="A1885">
            <v>2643645.9999997867</v>
          </cell>
          <cell r="B1885">
            <v>40786.597754629627</v>
          </cell>
          <cell r="C1885">
            <v>40786.597754629627</v>
          </cell>
          <cell r="D1885">
            <v>137.19999694824219</v>
          </cell>
          <cell r="G1885">
            <v>917164.99999968801</v>
          </cell>
          <cell r="H1885">
            <v>40766.615335648145</v>
          </cell>
          <cell r="I1885">
            <v>40766.615335648145</v>
          </cell>
          <cell r="J1885">
            <v>116.59999847412109</v>
          </cell>
        </row>
        <row r="1886">
          <cell r="A1886">
            <v>2645445.9999999963</v>
          </cell>
          <cell r="B1886">
            <v>40786.618587962963</v>
          </cell>
          <cell r="C1886">
            <v>40786.618587962963</v>
          </cell>
          <cell r="D1886">
            <v>119.70000457763672</v>
          </cell>
          <cell r="G1886">
            <v>917266.00000003818</v>
          </cell>
          <cell r="H1886">
            <v>40766.61650462963</v>
          </cell>
          <cell r="I1886">
            <v>40766.61650462963</v>
          </cell>
          <cell r="J1886">
            <v>130.80000305175781</v>
          </cell>
        </row>
        <row r="1887">
          <cell r="A1887">
            <v>2645898.0000000447</v>
          </cell>
          <cell r="B1887">
            <v>40786.623819444445</v>
          </cell>
          <cell r="C1887">
            <v>40786.623819444445</v>
          </cell>
          <cell r="D1887">
            <v>56.5</v>
          </cell>
          <cell r="G1887">
            <v>917286.99999991804</v>
          </cell>
          <cell r="H1887">
            <v>40766.616747685184</v>
          </cell>
          <cell r="I1887">
            <v>40766.616747685184</v>
          </cell>
          <cell r="J1887">
            <v>115.09999847412109</v>
          </cell>
        </row>
        <row r="1888">
          <cell r="A1888">
            <v>2645925.0000000698</v>
          </cell>
          <cell r="B1888">
            <v>40786.624131944445</v>
          </cell>
          <cell r="C1888">
            <v>40786.624131944445</v>
          </cell>
          <cell r="D1888">
            <v>0</v>
          </cell>
          <cell r="G1888">
            <v>917320.00000008848</v>
          </cell>
          <cell r="H1888">
            <v>40766.617129629631</v>
          </cell>
          <cell r="I1888">
            <v>40766.617129629631</v>
          </cell>
          <cell r="J1888">
            <v>128</v>
          </cell>
        </row>
        <row r="1889">
          <cell r="A1889">
            <v>2645945.9999999497</v>
          </cell>
          <cell r="B1889">
            <v>40786.624374999999</v>
          </cell>
          <cell r="C1889">
            <v>40786.624374999999</v>
          </cell>
          <cell r="D1889">
            <v>68.400001525878906</v>
          </cell>
          <cell r="G1889">
            <v>917339.00000012945</v>
          </cell>
          <cell r="H1889">
            <v>40766.617349537039</v>
          </cell>
          <cell r="I1889">
            <v>40766.617349537039</v>
          </cell>
          <cell r="J1889">
            <v>105.5</v>
          </cell>
        </row>
        <row r="1890">
          <cell r="A1890">
            <v>2645966.9999998296</v>
          </cell>
          <cell r="B1890">
            <v>40786.624618055554</v>
          </cell>
          <cell r="C1890">
            <v>40786.624618055554</v>
          </cell>
          <cell r="D1890">
            <v>14</v>
          </cell>
          <cell r="G1890">
            <v>917398.00000009127</v>
          </cell>
          <cell r="H1890">
            <v>40766.618032407408</v>
          </cell>
          <cell r="I1890">
            <v>40766.618032407408</v>
          </cell>
          <cell r="J1890">
            <v>121.59999847412109</v>
          </cell>
        </row>
        <row r="1891">
          <cell r="A1891">
            <v>2645977.0000002813</v>
          </cell>
          <cell r="B1891">
            <v>40786.6247337963</v>
          </cell>
          <cell r="C1891">
            <v>40786.6247337963</v>
          </cell>
          <cell r="D1891">
            <v>51.299999237060547</v>
          </cell>
          <cell r="G1891">
            <v>917418.99999997113</v>
          </cell>
          <cell r="H1891">
            <v>40766.618275462963</v>
          </cell>
          <cell r="I1891">
            <v>40766.618275462963</v>
          </cell>
          <cell r="J1891">
            <v>107.90000152587891</v>
          </cell>
        </row>
        <row r="1892">
          <cell r="A1892">
            <v>2647246.0000002058</v>
          </cell>
          <cell r="B1892">
            <v>40786.639421296299</v>
          </cell>
          <cell r="C1892">
            <v>40786.639421296299</v>
          </cell>
          <cell r="D1892">
            <v>28.600000381469727</v>
          </cell>
          <cell r="G1892">
            <v>917476.00000009406</v>
          </cell>
          <cell r="H1892">
            <v>40766.618935185186</v>
          </cell>
          <cell r="I1892">
            <v>40766.618935185186</v>
          </cell>
          <cell r="J1892">
            <v>131.69999694824219</v>
          </cell>
        </row>
        <row r="1893">
          <cell r="A1893">
            <v>2649045.9999997867</v>
          </cell>
          <cell r="B1893">
            <v>40786.660254629627</v>
          </cell>
          <cell r="C1893">
            <v>40786.660254629627</v>
          </cell>
          <cell r="D1893">
            <v>28.899999618530273</v>
          </cell>
          <cell r="G1893">
            <v>917487.00000015087</v>
          </cell>
          <cell r="H1893">
            <v>40766.619062500002</v>
          </cell>
          <cell r="I1893">
            <v>40766.619062500002</v>
          </cell>
          <cell r="J1893">
            <v>116.70000457763672</v>
          </cell>
        </row>
        <row r="1894">
          <cell r="A1894">
            <v>2650845.9999999963</v>
          </cell>
          <cell r="B1894">
            <v>40786.681087962963</v>
          </cell>
          <cell r="C1894">
            <v>40786.681087962963</v>
          </cell>
          <cell r="D1894">
            <v>26.200000762939453</v>
          </cell>
          <cell r="G1894">
            <v>917573.00000013784</v>
          </cell>
          <cell r="H1894">
            <v>40766.620057870372</v>
          </cell>
          <cell r="I1894">
            <v>40766.620057870372</v>
          </cell>
          <cell r="J1894">
            <v>102.59999847412109</v>
          </cell>
        </row>
        <row r="1895">
          <cell r="A1895">
            <v>2652646.9999998109</v>
          </cell>
          <cell r="B1895">
            <v>40786.701932870368</v>
          </cell>
          <cell r="C1895">
            <v>40786.701932870368</v>
          </cell>
          <cell r="D1895">
            <v>27.600000381469727</v>
          </cell>
          <cell r="G1895">
            <v>917584.00000019465</v>
          </cell>
          <cell r="H1895">
            <v>40766.620185185187</v>
          </cell>
          <cell r="I1895">
            <v>40766.620185185187</v>
          </cell>
          <cell r="J1895">
            <v>122.30000305175781</v>
          </cell>
        </row>
        <row r="1896">
          <cell r="A1896">
            <v>2653921.0000002757</v>
          </cell>
          <cell r="B1896">
            <v>40786.716678240744</v>
          </cell>
          <cell r="C1896">
            <v>40786.716678240744</v>
          </cell>
          <cell r="D1896">
            <v>72</v>
          </cell>
          <cell r="G1896">
            <v>917721.00000015926</v>
          </cell>
          <cell r="H1896">
            <v>40766.621770833335</v>
          </cell>
          <cell r="I1896">
            <v>40766.621770833335</v>
          </cell>
          <cell r="J1896">
            <v>104.40000152587891</v>
          </cell>
        </row>
        <row r="1897">
          <cell r="A1897">
            <v>2653958.0000001239</v>
          </cell>
          <cell r="B1897">
            <v>40786.717106481483</v>
          </cell>
          <cell r="C1897">
            <v>40786.717106481483</v>
          </cell>
          <cell r="D1897">
            <v>108.59999847412109</v>
          </cell>
          <cell r="G1897">
            <v>917730.9999999823</v>
          </cell>
          <cell r="H1897">
            <v>40766.621886574074</v>
          </cell>
          <cell r="I1897">
            <v>40766.621886574074</v>
          </cell>
          <cell r="J1897">
            <v>118.20000457763672</v>
          </cell>
        </row>
        <row r="1898">
          <cell r="A1898">
            <v>2654447.0000000205</v>
          </cell>
          <cell r="B1898">
            <v>40786.722766203704</v>
          </cell>
          <cell r="C1898">
            <v>40786.722766203704</v>
          </cell>
          <cell r="D1898">
            <v>128.60000610351562</v>
          </cell>
          <cell r="G1898">
            <v>917753.00000009593</v>
          </cell>
          <cell r="H1898">
            <v>40766.622141203705</v>
          </cell>
          <cell r="I1898">
            <v>40766.622141203705</v>
          </cell>
          <cell r="J1898">
            <v>105.59999847412109</v>
          </cell>
        </row>
        <row r="1899">
          <cell r="A1899">
            <v>2656247.00000023</v>
          </cell>
          <cell r="B1899">
            <v>40786.74359953704</v>
          </cell>
          <cell r="C1899">
            <v>40786.74359953704</v>
          </cell>
          <cell r="D1899">
            <v>140.80000305175781</v>
          </cell>
          <cell r="G1899">
            <v>917826.0000001872</v>
          </cell>
          <cell r="H1899">
            <v>40766.622986111113</v>
          </cell>
          <cell r="I1899">
            <v>40766.622986111113</v>
          </cell>
          <cell r="J1899">
            <v>126.80000305175781</v>
          </cell>
        </row>
        <row r="1900">
          <cell r="A1900">
            <v>2658046.9999998109</v>
          </cell>
          <cell r="B1900">
            <v>40786.764432870368</v>
          </cell>
          <cell r="C1900">
            <v>40786.764432870368</v>
          </cell>
          <cell r="D1900">
            <v>157.40000915527344</v>
          </cell>
          <cell r="G1900">
            <v>918049.00000013877</v>
          </cell>
          <cell r="H1900">
            <v>40766.625567129631</v>
          </cell>
          <cell r="I1900">
            <v>40766.625567129631</v>
          </cell>
          <cell r="J1900">
            <v>109.30000305175781</v>
          </cell>
        </row>
        <row r="1901">
          <cell r="A1901">
            <v>2659847.0000000205</v>
          </cell>
          <cell r="B1901">
            <v>40786.785266203704</v>
          </cell>
          <cell r="C1901">
            <v>40786.785266203704</v>
          </cell>
          <cell r="D1901">
            <v>167.69999694824219</v>
          </cell>
          <cell r="G1901">
            <v>918081.00000007544</v>
          </cell>
          <cell r="H1901">
            <v>40766.625937500001</v>
          </cell>
          <cell r="I1901">
            <v>40766.625937500001</v>
          </cell>
          <cell r="J1901">
            <v>126.40000152587891</v>
          </cell>
        </row>
        <row r="1902">
          <cell r="A1902">
            <v>2661647.9999998352</v>
          </cell>
          <cell r="B1902">
            <v>40786.806111111109</v>
          </cell>
          <cell r="C1902">
            <v>40786.806111111109</v>
          </cell>
          <cell r="D1902">
            <v>178.60000610351562</v>
          </cell>
          <cell r="G1902">
            <v>918326.00000014063</v>
          </cell>
          <cell r="H1902">
            <v>40766.62877314815</v>
          </cell>
          <cell r="I1902">
            <v>40766.62877314815</v>
          </cell>
          <cell r="J1902">
            <v>106.70000457763672</v>
          </cell>
        </row>
        <row r="1903">
          <cell r="A1903">
            <v>2663448.0000000447</v>
          </cell>
          <cell r="B1903">
            <v>40786.826944444445</v>
          </cell>
          <cell r="C1903">
            <v>40786.826944444445</v>
          </cell>
          <cell r="D1903">
            <v>197.5</v>
          </cell>
          <cell r="G1903">
            <v>918347.00000002049</v>
          </cell>
          <cell r="H1903">
            <v>40766.629016203704</v>
          </cell>
          <cell r="I1903">
            <v>40766.629016203704</v>
          </cell>
          <cell r="J1903">
            <v>128.40000915527344</v>
          </cell>
        </row>
        <row r="1904">
          <cell r="A1904">
            <v>2665248.0000002543</v>
          </cell>
          <cell r="B1904">
            <v>40786.847777777781</v>
          </cell>
          <cell r="C1904">
            <v>40786.847777777781</v>
          </cell>
          <cell r="D1904">
            <v>195.40000915527344</v>
          </cell>
          <cell r="G1904">
            <v>918359.00000031106</v>
          </cell>
          <cell r="H1904">
            <v>40766.629155092596</v>
          </cell>
          <cell r="I1904">
            <v>40766.629155092596</v>
          </cell>
          <cell r="J1904">
            <v>104.70000457763672</v>
          </cell>
        </row>
        <row r="1905">
          <cell r="A1905">
            <v>2667047.9999998352</v>
          </cell>
          <cell r="B1905">
            <v>40786.868611111109</v>
          </cell>
          <cell r="C1905">
            <v>40786.868611111109</v>
          </cell>
          <cell r="D1905">
            <v>189.5</v>
          </cell>
          <cell r="G1905">
            <v>918372.99999981187</v>
          </cell>
          <cell r="H1905">
            <v>40766.629317129627</v>
          </cell>
          <cell r="I1905">
            <v>40766.629317129627</v>
          </cell>
          <cell r="J1905">
            <v>128.19999694824219</v>
          </cell>
        </row>
        <row r="1906">
          <cell r="A1906">
            <v>2668848.0000000447</v>
          </cell>
          <cell r="B1906">
            <v>40786.889444444445</v>
          </cell>
          <cell r="C1906">
            <v>40786.889444444445</v>
          </cell>
          <cell r="D1906">
            <v>181.60000610351562</v>
          </cell>
          <cell r="G1906">
            <v>918463.00000010524</v>
          </cell>
          <cell r="H1906">
            <v>40766.630358796298</v>
          </cell>
          <cell r="I1906">
            <v>40766.630358796298</v>
          </cell>
          <cell r="J1906">
            <v>106.90000152587891</v>
          </cell>
        </row>
        <row r="1907">
          <cell r="A1907">
            <v>2670648.9999998594</v>
          </cell>
          <cell r="B1907">
            <v>40786.91028935185</v>
          </cell>
          <cell r="C1907">
            <v>40786.91028935185</v>
          </cell>
          <cell r="D1907">
            <v>154.80000305175781</v>
          </cell>
          <cell r="G1907">
            <v>918472.99999992829</v>
          </cell>
          <cell r="H1907">
            <v>40766.630474537036</v>
          </cell>
          <cell r="I1907">
            <v>40766.630474537036</v>
          </cell>
          <cell r="J1907">
            <v>125.40000152587891</v>
          </cell>
        </row>
        <row r="1908">
          <cell r="A1908">
            <v>2672449.0000000689</v>
          </cell>
          <cell r="B1908">
            <v>40786.931122685186</v>
          </cell>
          <cell r="C1908">
            <v>40786.931122685186</v>
          </cell>
          <cell r="D1908">
            <v>138.30000305175781</v>
          </cell>
          <cell r="G1908">
            <v>918526.99999997858</v>
          </cell>
          <cell r="H1908">
            <v>40766.631099537037</v>
          </cell>
          <cell r="I1908">
            <v>40766.631099537037</v>
          </cell>
          <cell r="J1908">
            <v>106.80000305175781</v>
          </cell>
        </row>
        <row r="1909">
          <cell r="A1909">
            <v>2674249.0000002785</v>
          </cell>
          <cell r="B1909">
            <v>40786.951956018522</v>
          </cell>
          <cell r="C1909">
            <v>40786.951956018522</v>
          </cell>
          <cell r="D1909">
            <v>134.60000610351562</v>
          </cell>
          <cell r="G1909">
            <v>918538.00000003539</v>
          </cell>
          <cell r="H1909">
            <v>40766.631226851852</v>
          </cell>
          <cell r="I1909">
            <v>40766.631226851852</v>
          </cell>
          <cell r="J1909">
            <v>129.30000305175781</v>
          </cell>
        </row>
        <row r="1910">
          <cell r="A1910">
            <v>2676048.9999998594</v>
          </cell>
          <cell r="B1910">
            <v>40786.97278935185</v>
          </cell>
          <cell r="C1910">
            <v>40786.97278935185</v>
          </cell>
          <cell r="D1910">
            <v>132.90000915527344</v>
          </cell>
          <cell r="G1910">
            <v>918568.9999997383</v>
          </cell>
          <cell r="H1910">
            <v>40766.631585648145</v>
          </cell>
          <cell r="I1910">
            <v>40766.631585648145</v>
          </cell>
          <cell r="J1910">
            <v>107.20000457763672</v>
          </cell>
        </row>
        <row r="1911">
          <cell r="A1911">
            <v>2677849.0000000689</v>
          </cell>
          <cell r="B1911">
            <v>40786.993622685186</v>
          </cell>
          <cell r="C1911">
            <v>40786.993622685186</v>
          </cell>
          <cell r="D1911">
            <v>113.80000305175781</v>
          </cell>
          <cell r="G1911">
            <v>918595.99999976344</v>
          </cell>
          <cell r="H1911">
            <v>40766.631898148145</v>
          </cell>
          <cell r="I1911">
            <v>40766.631898148145</v>
          </cell>
          <cell r="J1911">
            <v>129.19999694824219</v>
          </cell>
        </row>
        <row r="1912">
          <cell r="G1912">
            <v>918856.99999979697</v>
          </cell>
          <cell r="H1912">
            <v>40766.634918981479</v>
          </cell>
          <cell r="I1912">
            <v>40766.634918981479</v>
          </cell>
          <cell r="J1912">
            <v>108.09999847412109</v>
          </cell>
        </row>
        <row r="1913">
          <cell r="G1913">
            <v>918866.0000000149</v>
          </cell>
          <cell r="H1913">
            <v>40766.635023148148</v>
          </cell>
          <cell r="I1913">
            <v>40766.635023148148</v>
          </cell>
          <cell r="J1913">
            <v>108.09999847412109</v>
          </cell>
        </row>
        <row r="1914">
          <cell r="G1914">
            <v>918867.00000024866</v>
          </cell>
          <cell r="H1914">
            <v>40766.635034722225</v>
          </cell>
          <cell r="I1914">
            <v>40766.635034722225</v>
          </cell>
          <cell r="J1914">
            <v>130.5</v>
          </cell>
        </row>
        <row r="1915">
          <cell r="G1915">
            <v>919103.00000009593</v>
          </cell>
          <cell r="H1915">
            <v>40766.637766203705</v>
          </cell>
          <cell r="I1915">
            <v>40766.637766203705</v>
          </cell>
          <cell r="J1915">
            <v>106</v>
          </cell>
        </row>
        <row r="1916">
          <cell r="G1916">
            <v>919128.99999988731</v>
          </cell>
          <cell r="H1916">
            <v>40766.638067129628</v>
          </cell>
          <cell r="I1916">
            <v>40766.638067129628</v>
          </cell>
          <cell r="J1916">
            <v>133.10000610351562</v>
          </cell>
        </row>
        <row r="1917">
          <cell r="G1917">
            <v>919176.0000001872</v>
          </cell>
          <cell r="H1917">
            <v>40766.638611111113</v>
          </cell>
          <cell r="I1917">
            <v>40766.638611111113</v>
          </cell>
          <cell r="J1917">
            <v>112.70000457763672</v>
          </cell>
        </row>
        <row r="1918">
          <cell r="G1918">
            <v>919208.99999972899</v>
          </cell>
          <cell r="H1918">
            <v>40766.638993055552</v>
          </cell>
          <cell r="I1918">
            <v>40766.638993055552</v>
          </cell>
          <cell r="J1918">
            <v>125.59999847412109</v>
          </cell>
        </row>
        <row r="1919">
          <cell r="G1919">
            <v>919283.00000005402</v>
          </cell>
          <cell r="H1919">
            <v>40766.639849537038</v>
          </cell>
          <cell r="I1919">
            <v>40766.639849537038</v>
          </cell>
          <cell r="J1919">
            <v>110</v>
          </cell>
        </row>
        <row r="1920">
          <cell r="G1920">
            <v>919314.99999999069</v>
          </cell>
          <cell r="H1920">
            <v>40766.640219907407</v>
          </cell>
          <cell r="I1920">
            <v>40766.640219907407</v>
          </cell>
          <cell r="J1920">
            <v>126.90000152587891</v>
          </cell>
        </row>
        <row r="1921">
          <cell r="G1921">
            <v>919337.00000010431</v>
          </cell>
          <cell r="H1921">
            <v>40766.640474537038</v>
          </cell>
          <cell r="I1921">
            <v>40766.640474537038</v>
          </cell>
          <cell r="J1921">
            <v>103.90000152587891</v>
          </cell>
        </row>
        <row r="1922">
          <cell r="G1922">
            <v>919346.99999992736</v>
          </cell>
          <cell r="H1922">
            <v>40766.640590277777</v>
          </cell>
          <cell r="I1922">
            <v>40766.640590277777</v>
          </cell>
          <cell r="J1922">
            <v>130.19999694824219</v>
          </cell>
        </row>
        <row r="1923">
          <cell r="G1923">
            <v>919386.99999984819</v>
          </cell>
          <cell r="H1923">
            <v>40766.641053240739</v>
          </cell>
          <cell r="I1923">
            <v>40766.641053240739</v>
          </cell>
          <cell r="J1923">
            <v>111.20000457763672</v>
          </cell>
        </row>
        <row r="1924">
          <cell r="G1924">
            <v>919397.99999990501</v>
          </cell>
          <cell r="H1924">
            <v>40766.641180555554</v>
          </cell>
          <cell r="I1924">
            <v>40766.641180555554</v>
          </cell>
          <cell r="J1924">
            <v>126.90000152587891</v>
          </cell>
        </row>
        <row r="1925">
          <cell r="G1925">
            <v>919434.9999997532</v>
          </cell>
          <cell r="H1925">
            <v>40766.641608796293</v>
          </cell>
          <cell r="I1925">
            <v>40766.641608796293</v>
          </cell>
          <cell r="J1925">
            <v>111.5</v>
          </cell>
        </row>
        <row r="1926">
          <cell r="G1926">
            <v>919466.00000008475</v>
          </cell>
          <cell r="H1926">
            <v>40766.641967592594</v>
          </cell>
          <cell r="I1926">
            <v>40766.641967592594</v>
          </cell>
          <cell r="J1926">
            <v>127.80000305175781</v>
          </cell>
        </row>
        <row r="1927">
          <cell r="G1927">
            <v>919475.9999999078</v>
          </cell>
          <cell r="H1927">
            <v>40766.642083333332</v>
          </cell>
          <cell r="I1927">
            <v>40766.642083333332</v>
          </cell>
          <cell r="J1927">
            <v>115</v>
          </cell>
        </row>
        <row r="1928">
          <cell r="G1928">
            <v>919496.99999978766</v>
          </cell>
          <cell r="H1928">
            <v>40766.642326388886</v>
          </cell>
          <cell r="I1928">
            <v>40766.642326388886</v>
          </cell>
          <cell r="J1928">
            <v>130.10000610351562</v>
          </cell>
        </row>
        <row r="1929">
          <cell r="G1929">
            <v>919507.00000023935</v>
          </cell>
          <cell r="H1929">
            <v>40766.642442129632</v>
          </cell>
          <cell r="I1929">
            <v>40766.642442129632</v>
          </cell>
          <cell r="J1929">
            <v>107.30000305175781</v>
          </cell>
        </row>
        <row r="1930">
          <cell r="G1930">
            <v>919555.99999974947</v>
          </cell>
          <cell r="H1930">
            <v>40766.643009259256</v>
          </cell>
          <cell r="I1930">
            <v>40766.643009259256</v>
          </cell>
          <cell r="J1930">
            <v>130.40000915527344</v>
          </cell>
        </row>
        <row r="1931">
          <cell r="G1931">
            <v>919601.9999998156</v>
          </cell>
          <cell r="H1931">
            <v>40766.643541666665</v>
          </cell>
          <cell r="I1931">
            <v>40766.643541666665</v>
          </cell>
          <cell r="J1931">
            <v>104.5</v>
          </cell>
        </row>
        <row r="1932">
          <cell r="G1932">
            <v>919612.99999987241</v>
          </cell>
          <cell r="H1932">
            <v>40766.64366898148</v>
          </cell>
          <cell r="I1932">
            <v>40766.64366898148</v>
          </cell>
          <cell r="J1932">
            <v>118.59999847412109</v>
          </cell>
        </row>
        <row r="1933">
          <cell r="G1933">
            <v>919776.99999986216</v>
          </cell>
          <cell r="H1933">
            <v>40766.645567129628</v>
          </cell>
          <cell r="I1933">
            <v>40766.645567129628</v>
          </cell>
          <cell r="J1933">
            <v>131.80000305175781</v>
          </cell>
        </row>
        <row r="1934">
          <cell r="G1934">
            <v>919833.9999999851</v>
          </cell>
          <cell r="H1934">
            <v>40766.646226851852</v>
          </cell>
          <cell r="I1934">
            <v>40766.646226851852</v>
          </cell>
          <cell r="J1934">
            <v>113.20000457763672</v>
          </cell>
        </row>
        <row r="1935">
          <cell r="G1935">
            <v>919845.00000004191</v>
          </cell>
          <cell r="H1935">
            <v>40766.646354166667</v>
          </cell>
          <cell r="I1935">
            <v>40766.646354166667</v>
          </cell>
          <cell r="J1935">
            <v>127.40000152587891</v>
          </cell>
        </row>
        <row r="1936">
          <cell r="G1936">
            <v>919923.0000000447</v>
          </cell>
          <cell r="H1936">
            <v>40766.647256944445</v>
          </cell>
          <cell r="I1936">
            <v>40766.647256944445</v>
          </cell>
          <cell r="J1936">
            <v>107.20000457763672</v>
          </cell>
        </row>
        <row r="1937">
          <cell r="G1937">
            <v>919934.00000010151</v>
          </cell>
          <cell r="H1937">
            <v>40766.64738425926</v>
          </cell>
          <cell r="I1937">
            <v>40766.64738425926</v>
          </cell>
          <cell r="J1937">
            <v>123.30000305175781</v>
          </cell>
        </row>
        <row r="1938">
          <cell r="G1938">
            <v>919945.00000015832</v>
          </cell>
          <cell r="H1938">
            <v>40766.647511574076</v>
          </cell>
          <cell r="I1938">
            <v>40766.647511574076</v>
          </cell>
          <cell r="J1938">
            <v>103.30000305175781</v>
          </cell>
        </row>
        <row r="1939">
          <cell r="G1939">
            <v>919954.99999998137</v>
          </cell>
          <cell r="H1939">
            <v>40766.647627314815</v>
          </cell>
          <cell r="I1939">
            <v>40766.647627314815</v>
          </cell>
          <cell r="J1939">
            <v>128.30000305175781</v>
          </cell>
        </row>
        <row r="1940">
          <cell r="G1940">
            <v>919977.99999970011</v>
          </cell>
          <cell r="H1940">
            <v>40766.647893518515</v>
          </cell>
          <cell r="I1940">
            <v>40766.647893518515</v>
          </cell>
          <cell r="J1940">
            <v>115.09999847412109</v>
          </cell>
        </row>
        <row r="1941">
          <cell r="G1941">
            <v>919988.99999975692</v>
          </cell>
          <cell r="H1941">
            <v>40766.648020833331</v>
          </cell>
          <cell r="I1941">
            <v>40766.648020833331</v>
          </cell>
          <cell r="J1941">
            <v>131.10000610351562</v>
          </cell>
        </row>
        <row r="1942">
          <cell r="G1942">
            <v>920077.00000021141</v>
          </cell>
          <cell r="H1942">
            <v>40766.649039351854</v>
          </cell>
          <cell r="I1942">
            <v>40766.649039351854</v>
          </cell>
          <cell r="J1942">
            <v>113.30000305175781</v>
          </cell>
        </row>
        <row r="1943">
          <cell r="G1943">
            <v>920109.00000014808</v>
          </cell>
          <cell r="H1943">
            <v>40766.649409722224</v>
          </cell>
          <cell r="I1943">
            <v>40766.649409722224</v>
          </cell>
          <cell r="J1943">
            <v>128.90000915527344</v>
          </cell>
        </row>
        <row r="1944">
          <cell r="G1944">
            <v>920152.00000014156</v>
          </cell>
          <cell r="H1944">
            <v>40766.649907407409</v>
          </cell>
          <cell r="I1944">
            <v>40766.649907407409</v>
          </cell>
          <cell r="J1944">
            <v>103.80000305175781</v>
          </cell>
        </row>
        <row r="1945">
          <cell r="G1945">
            <v>920166.99999987613</v>
          </cell>
          <cell r="H1945">
            <v>40766.650081018517</v>
          </cell>
          <cell r="I1945">
            <v>40766.650081018517</v>
          </cell>
          <cell r="J1945">
            <v>125.40000152587891</v>
          </cell>
        </row>
        <row r="1946">
          <cell r="G1946">
            <v>920177.99999993294</v>
          </cell>
          <cell r="H1946">
            <v>40766.650208333333</v>
          </cell>
          <cell r="I1946">
            <v>40766.650208333333</v>
          </cell>
          <cell r="J1946">
            <v>112.30000305175781</v>
          </cell>
        </row>
        <row r="1947">
          <cell r="G1947">
            <v>920198.9999998128</v>
          </cell>
          <cell r="H1947">
            <v>40766.650451388887</v>
          </cell>
          <cell r="I1947">
            <v>40766.650451388887</v>
          </cell>
          <cell r="J1947">
            <v>126.40000152587891</v>
          </cell>
        </row>
        <row r="1948">
          <cell r="G1948">
            <v>920375.00000009313</v>
          </cell>
          <cell r="H1948">
            <v>40766.652488425927</v>
          </cell>
          <cell r="I1948">
            <v>40766.652488425927</v>
          </cell>
          <cell r="J1948">
            <v>107.90000152587891</v>
          </cell>
        </row>
        <row r="1949">
          <cell r="G1949">
            <v>920411.99999994133</v>
          </cell>
          <cell r="H1949">
            <v>40766.652916666666</v>
          </cell>
          <cell r="I1949">
            <v>40766.652916666666</v>
          </cell>
          <cell r="J1949">
            <v>127.09999847412109</v>
          </cell>
        </row>
        <row r="1950">
          <cell r="G1950">
            <v>920491.00000017788</v>
          </cell>
          <cell r="H1950">
            <v>40766.653831018521</v>
          </cell>
          <cell r="I1950">
            <v>40766.653831018521</v>
          </cell>
          <cell r="J1950">
            <v>109</v>
          </cell>
        </row>
        <row r="1951">
          <cell r="G1951">
            <v>920501.00000000093</v>
          </cell>
          <cell r="H1951">
            <v>40766.653946759259</v>
          </cell>
          <cell r="I1951">
            <v>40766.653946759259</v>
          </cell>
          <cell r="J1951">
            <v>128.60000610351562</v>
          </cell>
        </row>
        <row r="1952">
          <cell r="G1952">
            <v>920551.99999997858</v>
          </cell>
          <cell r="H1952">
            <v>40766.654537037037</v>
          </cell>
          <cell r="I1952">
            <v>40766.654537037037</v>
          </cell>
          <cell r="J1952">
            <v>110.5</v>
          </cell>
        </row>
        <row r="1953">
          <cell r="G1953">
            <v>920561.99999980163</v>
          </cell>
          <cell r="H1953">
            <v>40766.654652777775</v>
          </cell>
          <cell r="I1953">
            <v>40766.654652777775</v>
          </cell>
          <cell r="J1953">
            <v>130.30000305175781</v>
          </cell>
        </row>
        <row r="1954">
          <cell r="G1954">
            <v>920588.99999982677</v>
          </cell>
          <cell r="H1954">
            <v>40766.654965277776</v>
          </cell>
          <cell r="I1954">
            <v>40766.654965277776</v>
          </cell>
          <cell r="J1954">
            <v>115.80000305175781</v>
          </cell>
        </row>
        <row r="1955">
          <cell r="G1955">
            <v>920602.99999995623</v>
          </cell>
          <cell r="H1955">
            <v>40766.655127314814</v>
          </cell>
          <cell r="I1955">
            <v>40766.655127314814</v>
          </cell>
          <cell r="J1955">
            <v>129.30000305175781</v>
          </cell>
        </row>
        <row r="1956">
          <cell r="G1956">
            <v>920666.00000022445</v>
          </cell>
          <cell r="H1956">
            <v>40766.655856481484</v>
          </cell>
          <cell r="I1956">
            <v>40766.655856481484</v>
          </cell>
          <cell r="J1956">
            <v>117.30000305175781</v>
          </cell>
        </row>
        <row r="1957">
          <cell r="G1957">
            <v>920723.9999999525</v>
          </cell>
          <cell r="H1957">
            <v>40766.656527777777</v>
          </cell>
          <cell r="I1957">
            <v>40766.656527777777</v>
          </cell>
          <cell r="J1957">
            <v>129.80000305175781</v>
          </cell>
        </row>
        <row r="1958">
          <cell r="G1958">
            <v>920778.00000000279</v>
          </cell>
          <cell r="H1958">
            <v>40766.657152777778</v>
          </cell>
          <cell r="I1958">
            <v>40766.657152777778</v>
          </cell>
          <cell r="J1958">
            <v>105.59999847412109</v>
          </cell>
        </row>
        <row r="1959">
          <cell r="G1959">
            <v>920790.00000029337</v>
          </cell>
          <cell r="H1959">
            <v>40766.65729166667</v>
          </cell>
          <cell r="I1959">
            <v>40766.65729166667</v>
          </cell>
          <cell r="J1959">
            <v>131.80000305175781</v>
          </cell>
        </row>
        <row r="1960">
          <cell r="G1960">
            <v>920800.00000011642</v>
          </cell>
          <cell r="H1960">
            <v>40766.657407407409</v>
          </cell>
          <cell r="I1960">
            <v>40766.657407407409</v>
          </cell>
          <cell r="J1960">
            <v>108.30000305175781</v>
          </cell>
        </row>
        <row r="1961">
          <cell r="G1961">
            <v>920809.99999993946</v>
          </cell>
          <cell r="H1961">
            <v>40766.657523148147</v>
          </cell>
          <cell r="I1961">
            <v>40766.657523148147</v>
          </cell>
          <cell r="J1961">
            <v>122.90000152587891</v>
          </cell>
        </row>
        <row r="1962">
          <cell r="G1962">
            <v>920835.99999973085</v>
          </cell>
          <cell r="H1962">
            <v>40766.657824074071</v>
          </cell>
          <cell r="I1962">
            <v>40766.657824074071</v>
          </cell>
          <cell r="J1962">
            <v>108.30000305175781</v>
          </cell>
        </row>
        <row r="1963">
          <cell r="G1963">
            <v>920846.99999978766</v>
          </cell>
          <cell r="H1963">
            <v>40766.657951388886</v>
          </cell>
          <cell r="I1963">
            <v>40766.657951388886</v>
          </cell>
          <cell r="J1963">
            <v>128.80000305175781</v>
          </cell>
        </row>
        <row r="1964">
          <cell r="G1964">
            <v>920922.99999995157</v>
          </cell>
          <cell r="H1964">
            <v>40766.658831018518</v>
          </cell>
          <cell r="I1964">
            <v>40766.658831018518</v>
          </cell>
          <cell r="J1964">
            <v>112.20000457763672</v>
          </cell>
        </row>
        <row r="1965">
          <cell r="G1965">
            <v>920935.00000024214</v>
          </cell>
          <cell r="H1965">
            <v>40766.65896990741</v>
          </cell>
          <cell r="I1965">
            <v>40766.65896990741</v>
          </cell>
          <cell r="J1965">
            <v>129.69999694824219</v>
          </cell>
        </row>
        <row r="1966">
          <cell r="G1966">
            <v>920943.99999983143</v>
          </cell>
          <cell r="H1966">
            <v>40766.659074074072</v>
          </cell>
          <cell r="I1966">
            <v>40766.659074074072</v>
          </cell>
          <cell r="J1966">
            <v>113</v>
          </cell>
        </row>
        <row r="1967">
          <cell r="G1967">
            <v>920975.9999997681</v>
          </cell>
          <cell r="H1967">
            <v>40766.659444444442</v>
          </cell>
          <cell r="I1967">
            <v>40766.659444444442</v>
          </cell>
          <cell r="J1967">
            <v>128.40000915527344</v>
          </cell>
        </row>
        <row r="1968">
          <cell r="G1968">
            <v>920986.99999982491</v>
          </cell>
          <cell r="H1968">
            <v>40766.659571759257</v>
          </cell>
          <cell r="I1968">
            <v>40766.659571759257</v>
          </cell>
          <cell r="J1968">
            <v>109.5</v>
          </cell>
        </row>
        <row r="1969">
          <cell r="G1969">
            <v>920997.99999988172</v>
          </cell>
          <cell r="H1969">
            <v>40766.659699074073</v>
          </cell>
          <cell r="I1969">
            <v>40766.659699074073</v>
          </cell>
          <cell r="J1969">
            <v>122.80000305175781</v>
          </cell>
        </row>
        <row r="1970">
          <cell r="G1970">
            <v>921032.00000028592</v>
          </cell>
          <cell r="H1970">
            <v>40766.660092592596</v>
          </cell>
          <cell r="I1970">
            <v>40766.660092592596</v>
          </cell>
          <cell r="J1970">
            <v>105.59999847412109</v>
          </cell>
        </row>
        <row r="1971">
          <cell r="G1971">
            <v>921040.00000027008</v>
          </cell>
          <cell r="H1971">
            <v>40766.660185185188</v>
          </cell>
          <cell r="I1971">
            <v>40766.660185185188</v>
          </cell>
          <cell r="J1971">
            <v>124.30000305175781</v>
          </cell>
        </row>
        <row r="1972">
          <cell r="G1972">
            <v>921074.00000004563</v>
          </cell>
          <cell r="H1972">
            <v>40766.660578703704</v>
          </cell>
          <cell r="I1972">
            <v>40766.660578703704</v>
          </cell>
          <cell r="J1972">
            <v>109.59999847412109</v>
          </cell>
        </row>
        <row r="1973">
          <cell r="G1973">
            <v>921093.99999969173</v>
          </cell>
          <cell r="H1973">
            <v>40766.660810185182</v>
          </cell>
          <cell r="I1973">
            <v>40766.660810185182</v>
          </cell>
          <cell r="J1973">
            <v>131.60000610351562</v>
          </cell>
        </row>
        <row r="1974">
          <cell r="G1974">
            <v>921131.00000016857</v>
          </cell>
          <cell r="H1974">
            <v>40766.661238425928</v>
          </cell>
          <cell r="I1974">
            <v>40766.661238425928</v>
          </cell>
          <cell r="J1974">
            <v>119.09999847412109</v>
          </cell>
        </row>
        <row r="1975">
          <cell r="G1975">
            <v>921185.00000021886</v>
          </cell>
          <cell r="H1975">
            <v>40766.661863425928</v>
          </cell>
          <cell r="I1975">
            <v>40766.661863425928</v>
          </cell>
          <cell r="J1975">
            <v>131.60000610351562</v>
          </cell>
        </row>
        <row r="1976">
          <cell r="G1976">
            <v>921206.00000009872</v>
          </cell>
          <cell r="H1976">
            <v>40766.662106481483</v>
          </cell>
          <cell r="I1976">
            <v>40766.662106481483</v>
          </cell>
          <cell r="J1976">
            <v>117.30000305175781</v>
          </cell>
        </row>
        <row r="1977">
          <cell r="G1977">
            <v>921277.99999995623</v>
          </cell>
          <cell r="H1977">
            <v>40766.662939814814</v>
          </cell>
          <cell r="I1977">
            <v>40766.662939814814</v>
          </cell>
          <cell r="J1977">
            <v>133.60000610351562</v>
          </cell>
        </row>
        <row r="1978">
          <cell r="G1978">
            <v>921301.00000030361</v>
          </cell>
          <cell r="H1978">
            <v>40766.663206018522</v>
          </cell>
          <cell r="I1978">
            <v>40766.663206018522</v>
          </cell>
          <cell r="J1978">
            <v>118.70000457763672</v>
          </cell>
        </row>
        <row r="1979">
          <cell r="G1979">
            <v>921362.99999970943</v>
          </cell>
          <cell r="H1979">
            <v>40766.663923611108</v>
          </cell>
          <cell r="I1979">
            <v>40766.663923611108</v>
          </cell>
          <cell r="J1979">
            <v>132</v>
          </cell>
        </row>
        <row r="1980">
          <cell r="G1980">
            <v>921478.00000018906</v>
          </cell>
          <cell r="H1980">
            <v>40766.665254629632</v>
          </cell>
          <cell r="I1980">
            <v>40766.665254629632</v>
          </cell>
          <cell r="J1980">
            <v>102.5</v>
          </cell>
        </row>
        <row r="1981">
          <cell r="G1981">
            <v>921492.99999992363</v>
          </cell>
          <cell r="H1981">
            <v>40766.66542824074</v>
          </cell>
          <cell r="I1981">
            <v>40766.66542824074</v>
          </cell>
          <cell r="J1981">
            <v>128.69999694824219</v>
          </cell>
        </row>
        <row r="1982">
          <cell r="G1982">
            <v>921515.00000003725</v>
          </cell>
          <cell r="H1982">
            <v>40766.665682870371</v>
          </cell>
          <cell r="I1982">
            <v>40766.665682870371</v>
          </cell>
          <cell r="J1982">
            <v>107.59999847412109</v>
          </cell>
        </row>
        <row r="1983">
          <cell r="G1983">
            <v>921524.00000025518</v>
          </cell>
          <cell r="H1983">
            <v>40766.66578703704</v>
          </cell>
          <cell r="I1983">
            <v>40766.66578703704</v>
          </cell>
          <cell r="J1983">
            <v>130.40000915527344</v>
          </cell>
        </row>
        <row r="1984">
          <cell r="G1984">
            <v>921604.00000009686</v>
          </cell>
          <cell r="H1984">
            <v>40766.666712962964</v>
          </cell>
          <cell r="I1984">
            <v>40766.666712962964</v>
          </cell>
          <cell r="J1984">
            <v>116.09999847412109</v>
          </cell>
        </row>
        <row r="1985">
          <cell r="G1985">
            <v>921661.99999982491</v>
          </cell>
          <cell r="H1985">
            <v>40766.667384259257</v>
          </cell>
          <cell r="I1985">
            <v>40766.667384259257</v>
          </cell>
          <cell r="J1985">
            <v>129.80000305175781</v>
          </cell>
        </row>
        <row r="1986">
          <cell r="G1986">
            <v>921730.00000000466</v>
          </cell>
          <cell r="H1986">
            <v>40766.668171296296</v>
          </cell>
          <cell r="I1986">
            <v>40766.668171296296</v>
          </cell>
          <cell r="J1986">
            <v>108.70000457763672</v>
          </cell>
        </row>
        <row r="1987">
          <cell r="G1987">
            <v>921741.00000006147</v>
          </cell>
          <cell r="H1987">
            <v>40766.668298611112</v>
          </cell>
          <cell r="I1987">
            <v>40766.668298611112</v>
          </cell>
          <cell r="J1987">
            <v>128.5</v>
          </cell>
        </row>
        <row r="1988">
          <cell r="G1988">
            <v>921763.00000017509</v>
          </cell>
          <cell r="H1988">
            <v>40766.668553240743</v>
          </cell>
          <cell r="I1988">
            <v>40766.668553240743</v>
          </cell>
          <cell r="J1988">
            <v>112.59999847412109</v>
          </cell>
        </row>
        <row r="1989">
          <cell r="G1989">
            <v>921777.99999990966</v>
          </cell>
          <cell r="H1989">
            <v>40766.668726851851</v>
          </cell>
          <cell r="I1989">
            <v>40766.668726851851</v>
          </cell>
          <cell r="J1989">
            <v>126</v>
          </cell>
        </row>
        <row r="1990">
          <cell r="G1990">
            <v>921841.00000017788</v>
          </cell>
          <cell r="H1990">
            <v>40766.669456018521</v>
          </cell>
          <cell r="I1990">
            <v>40766.669456018521</v>
          </cell>
          <cell r="J1990">
            <v>105.59999847412109</v>
          </cell>
        </row>
        <row r="1991">
          <cell r="G1991">
            <v>921871.99999988079</v>
          </cell>
          <cell r="H1991">
            <v>40766.669814814813</v>
          </cell>
          <cell r="I1991">
            <v>40766.669814814813</v>
          </cell>
          <cell r="J1991">
            <v>126.90000152587891</v>
          </cell>
        </row>
        <row r="1992">
          <cell r="G1992">
            <v>921944.99999997206</v>
          </cell>
          <cell r="H1992">
            <v>40766.670659722222</v>
          </cell>
          <cell r="I1992">
            <v>40766.670659722222</v>
          </cell>
          <cell r="J1992">
            <v>111.59999847412109</v>
          </cell>
        </row>
        <row r="1993">
          <cell r="G1993">
            <v>921957.00000026263</v>
          </cell>
          <cell r="H1993">
            <v>40766.670798611114</v>
          </cell>
          <cell r="I1993">
            <v>40766.670798611114</v>
          </cell>
          <cell r="J1993">
            <v>129.30000305175781</v>
          </cell>
        </row>
        <row r="1994">
          <cell r="G1994">
            <v>921967.00000008568</v>
          </cell>
          <cell r="H1994">
            <v>40766.670914351853</v>
          </cell>
          <cell r="I1994">
            <v>40766.670914351853</v>
          </cell>
          <cell r="J1994">
            <v>109.40000152587891</v>
          </cell>
        </row>
        <row r="1995">
          <cell r="G1995">
            <v>921976.99999990873</v>
          </cell>
          <cell r="H1995">
            <v>40766.671030092592</v>
          </cell>
          <cell r="I1995">
            <v>40766.671030092592</v>
          </cell>
          <cell r="J1995">
            <v>132.30000305175781</v>
          </cell>
        </row>
        <row r="1996">
          <cell r="G1996">
            <v>922013.00000015181</v>
          </cell>
          <cell r="H1996">
            <v>40766.671446759261</v>
          </cell>
          <cell r="I1996">
            <v>40766.671446759261</v>
          </cell>
          <cell r="J1996">
            <v>108.70000457763672</v>
          </cell>
        </row>
        <row r="1997">
          <cell r="G1997">
            <v>922045.00000008848</v>
          </cell>
          <cell r="H1997">
            <v>40766.671817129631</v>
          </cell>
          <cell r="I1997">
            <v>40766.671817129631</v>
          </cell>
          <cell r="J1997">
            <v>129.90000915527344</v>
          </cell>
        </row>
        <row r="1998">
          <cell r="G1998">
            <v>922080.99999970291</v>
          </cell>
          <cell r="H1998">
            <v>40766.672233796293</v>
          </cell>
          <cell r="I1998">
            <v>40766.672233796293</v>
          </cell>
          <cell r="J1998">
            <v>103.40000152587891</v>
          </cell>
        </row>
        <row r="1999">
          <cell r="G1999">
            <v>922091.99999975972</v>
          </cell>
          <cell r="H1999">
            <v>40766.672361111108</v>
          </cell>
          <cell r="I1999">
            <v>40766.672361111108</v>
          </cell>
          <cell r="J1999">
            <v>130.69999694824219</v>
          </cell>
        </row>
        <row r="2000">
          <cell r="G2000">
            <v>922113.00000026822</v>
          </cell>
          <cell r="H2000">
            <v>40766.67260416667</v>
          </cell>
          <cell r="I2000">
            <v>40766.67260416667</v>
          </cell>
          <cell r="J2000">
            <v>114.59999847412109</v>
          </cell>
        </row>
        <row r="2001">
          <cell r="G2001">
            <v>922159.99999993946</v>
          </cell>
          <cell r="H2001">
            <v>40766.673148148147</v>
          </cell>
          <cell r="I2001">
            <v>40766.673148148147</v>
          </cell>
          <cell r="J2001">
            <v>129.19999694824219</v>
          </cell>
        </row>
        <row r="2002">
          <cell r="G2002">
            <v>922170.99999999627</v>
          </cell>
          <cell r="H2002">
            <v>40766.673275462963</v>
          </cell>
          <cell r="I2002">
            <v>40766.673275462963</v>
          </cell>
          <cell r="J2002">
            <v>114.90000152587891</v>
          </cell>
        </row>
        <row r="2003">
          <cell r="G2003">
            <v>922218.00000029616</v>
          </cell>
          <cell r="H2003">
            <v>40766.673819444448</v>
          </cell>
          <cell r="I2003">
            <v>40766.673819444448</v>
          </cell>
          <cell r="J2003">
            <v>131.69999694824219</v>
          </cell>
        </row>
        <row r="2004">
          <cell r="G2004">
            <v>922239.00000017602</v>
          </cell>
          <cell r="H2004">
            <v>40766.674062500002</v>
          </cell>
          <cell r="I2004">
            <v>40766.674062500002</v>
          </cell>
          <cell r="J2004">
            <v>105.90000152587891</v>
          </cell>
        </row>
        <row r="2005">
          <cell r="G2005">
            <v>922328.00000023562</v>
          </cell>
          <cell r="H2005">
            <v>40766.675092592595</v>
          </cell>
          <cell r="I2005">
            <v>40766.675092592595</v>
          </cell>
          <cell r="J2005">
            <v>129.69999694824219</v>
          </cell>
        </row>
        <row r="2006">
          <cell r="G2006">
            <v>922338.00000005867</v>
          </cell>
          <cell r="H2006">
            <v>40766.675208333334</v>
          </cell>
          <cell r="I2006">
            <v>40766.675208333334</v>
          </cell>
          <cell r="J2006">
            <v>101.70000457763672</v>
          </cell>
        </row>
        <row r="2007">
          <cell r="G2007">
            <v>922374.00000030175</v>
          </cell>
          <cell r="H2007">
            <v>40766.675625000003</v>
          </cell>
          <cell r="I2007">
            <v>40766.675625000003</v>
          </cell>
          <cell r="J2007">
            <v>131.5</v>
          </cell>
        </row>
        <row r="2008">
          <cell r="G2008">
            <v>922438.00000017509</v>
          </cell>
          <cell r="H2008">
            <v>40766.676365740743</v>
          </cell>
          <cell r="I2008">
            <v>40766.676365740743</v>
          </cell>
          <cell r="J2008">
            <v>109.20000457763672</v>
          </cell>
        </row>
        <row r="2009">
          <cell r="G2009">
            <v>922460.00000028871</v>
          </cell>
          <cell r="H2009">
            <v>40766.676620370374</v>
          </cell>
          <cell r="I2009">
            <v>40766.676620370374</v>
          </cell>
          <cell r="J2009">
            <v>130.30000305175781</v>
          </cell>
        </row>
        <row r="2010">
          <cell r="G2010">
            <v>922465.99999980535</v>
          </cell>
          <cell r="H2010">
            <v>40766.676689814813</v>
          </cell>
          <cell r="I2010">
            <v>40766.676689814813</v>
          </cell>
          <cell r="J2010">
            <v>130.30000305175781</v>
          </cell>
        </row>
        <row r="2011">
          <cell r="G2011">
            <v>922470.99999971688</v>
          </cell>
          <cell r="H2011">
            <v>40766.676747685182</v>
          </cell>
          <cell r="I2011">
            <v>40766.676747685182</v>
          </cell>
          <cell r="J2011">
            <v>101.90000152587891</v>
          </cell>
        </row>
        <row r="2012">
          <cell r="G2012">
            <v>922481.00000016857</v>
          </cell>
          <cell r="H2012">
            <v>40766.676863425928</v>
          </cell>
          <cell r="I2012">
            <v>40766.676863425928</v>
          </cell>
          <cell r="J2012">
            <v>127.59999847412109</v>
          </cell>
        </row>
        <row r="2013">
          <cell r="G2013">
            <v>922502.00000004843</v>
          </cell>
          <cell r="H2013">
            <v>40766.677106481482</v>
          </cell>
          <cell r="I2013">
            <v>40766.677106481482</v>
          </cell>
          <cell r="J2013">
            <v>115</v>
          </cell>
        </row>
        <row r="2014">
          <cell r="G2014">
            <v>922554.00000025984</v>
          </cell>
          <cell r="H2014">
            <v>40766.677708333336</v>
          </cell>
          <cell r="I2014">
            <v>40766.677708333336</v>
          </cell>
          <cell r="J2014">
            <v>128.60000610351562</v>
          </cell>
        </row>
        <row r="2015">
          <cell r="G2015">
            <v>922564.99999968801</v>
          </cell>
          <cell r="H2015">
            <v>40766.677835648145</v>
          </cell>
          <cell r="I2015">
            <v>40766.677835648145</v>
          </cell>
          <cell r="J2015">
            <v>106</v>
          </cell>
        </row>
        <row r="2016">
          <cell r="G2016">
            <v>922575.0000001397</v>
          </cell>
          <cell r="H2016">
            <v>40766.677951388891</v>
          </cell>
          <cell r="I2016">
            <v>40766.677951388891</v>
          </cell>
          <cell r="J2016">
            <v>128.60000610351562</v>
          </cell>
        </row>
        <row r="2017">
          <cell r="G2017">
            <v>922586.00000019651</v>
          </cell>
          <cell r="H2017">
            <v>40766.678078703706</v>
          </cell>
          <cell r="I2017">
            <v>40766.678078703706</v>
          </cell>
          <cell r="J2017">
            <v>104.20000457763672</v>
          </cell>
        </row>
        <row r="2018">
          <cell r="G2018">
            <v>922600.99999993108</v>
          </cell>
          <cell r="H2018">
            <v>40766.678252314814</v>
          </cell>
          <cell r="I2018">
            <v>40766.678252314814</v>
          </cell>
          <cell r="J2018">
            <v>118.40000152587891</v>
          </cell>
        </row>
        <row r="2019">
          <cell r="G2019">
            <v>922626.99999972247</v>
          </cell>
          <cell r="H2019">
            <v>40766.678553240738</v>
          </cell>
          <cell r="I2019">
            <v>40766.678553240738</v>
          </cell>
          <cell r="J2019">
            <v>102.59999847412109</v>
          </cell>
        </row>
        <row r="2020">
          <cell r="G2020">
            <v>922637.00000017416</v>
          </cell>
          <cell r="H2020">
            <v>40766.678668981483</v>
          </cell>
          <cell r="I2020">
            <v>40766.678668981483</v>
          </cell>
          <cell r="J2020">
            <v>124.70000457763672</v>
          </cell>
        </row>
        <row r="2021">
          <cell r="G2021">
            <v>922710.99999987055</v>
          </cell>
          <cell r="H2021">
            <v>40766.679525462961</v>
          </cell>
          <cell r="I2021">
            <v>40766.679525462961</v>
          </cell>
          <cell r="J2021">
            <v>107.20000457763672</v>
          </cell>
        </row>
        <row r="2022">
          <cell r="G2022">
            <v>922739.00000012945</v>
          </cell>
          <cell r="H2022">
            <v>40766.679849537039</v>
          </cell>
          <cell r="I2022">
            <v>40766.679849537039</v>
          </cell>
          <cell r="J2022">
            <v>124.70000457763672</v>
          </cell>
        </row>
        <row r="2023">
          <cell r="G2023">
            <v>922748.9999999525</v>
          </cell>
          <cell r="H2023">
            <v>40766.679965277777</v>
          </cell>
          <cell r="I2023">
            <v>40766.679965277777</v>
          </cell>
          <cell r="J2023">
            <v>111.90000152587891</v>
          </cell>
        </row>
        <row r="2024">
          <cell r="G2024">
            <v>922807.0000003092</v>
          </cell>
          <cell r="H2024">
            <v>40766.680636574078</v>
          </cell>
          <cell r="I2024">
            <v>40766.680636574078</v>
          </cell>
          <cell r="J2024">
            <v>130.60000610351562</v>
          </cell>
        </row>
        <row r="2025">
          <cell r="G2025">
            <v>922849.00000006892</v>
          </cell>
          <cell r="H2025">
            <v>40766.681122685186</v>
          </cell>
          <cell r="I2025">
            <v>40766.681122685186</v>
          </cell>
          <cell r="J2025">
            <v>112.59999847412109</v>
          </cell>
        </row>
        <row r="2026">
          <cell r="G2026">
            <v>922863.00000019837</v>
          </cell>
          <cell r="H2026">
            <v>40766.681284722225</v>
          </cell>
          <cell r="I2026">
            <v>40766.681284722225</v>
          </cell>
          <cell r="J2026">
            <v>133.5</v>
          </cell>
        </row>
        <row r="2027">
          <cell r="G2027">
            <v>922885.00000031199</v>
          </cell>
          <cell r="H2027">
            <v>40766.681539351855</v>
          </cell>
          <cell r="I2027">
            <v>40766.681539351855</v>
          </cell>
          <cell r="J2027">
            <v>107.90000152587891</v>
          </cell>
        </row>
        <row r="2028">
          <cell r="G2028">
            <v>922895.00000013504</v>
          </cell>
          <cell r="H2028">
            <v>40766.681655092594</v>
          </cell>
          <cell r="I2028">
            <v>40766.681655092594</v>
          </cell>
          <cell r="J2028">
            <v>126.20000457763672</v>
          </cell>
        </row>
        <row r="2029">
          <cell r="G2029">
            <v>922944.00000027381</v>
          </cell>
          <cell r="H2029">
            <v>40766.682222222225</v>
          </cell>
          <cell r="I2029">
            <v>40766.682222222225</v>
          </cell>
          <cell r="J2029">
            <v>106.80000305175781</v>
          </cell>
        </row>
        <row r="2030">
          <cell r="G2030">
            <v>922954.00000009686</v>
          </cell>
          <cell r="H2030">
            <v>40766.682337962964</v>
          </cell>
          <cell r="I2030">
            <v>40766.682337962964</v>
          </cell>
          <cell r="J2030">
            <v>122.80000305175781</v>
          </cell>
        </row>
        <row r="2031">
          <cell r="G2031">
            <v>922974.99999997672</v>
          </cell>
          <cell r="H2031">
            <v>40766.682581018518</v>
          </cell>
          <cell r="I2031">
            <v>40766.682581018518</v>
          </cell>
          <cell r="J2031">
            <v>108.5</v>
          </cell>
        </row>
        <row r="2032">
          <cell r="G2032">
            <v>922984.99999979977</v>
          </cell>
          <cell r="H2032">
            <v>40766.682696759257</v>
          </cell>
          <cell r="I2032">
            <v>40766.682696759257</v>
          </cell>
          <cell r="J2032">
            <v>132.10000610351562</v>
          </cell>
        </row>
        <row r="2033">
          <cell r="G2033">
            <v>923017.9999999702</v>
          </cell>
          <cell r="H2033">
            <v>40766.683078703703</v>
          </cell>
          <cell r="I2033">
            <v>40766.683078703703</v>
          </cell>
          <cell r="J2033">
            <v>112.90000152587891</v>
          </cell>
        </row>
        <row r="2034">
          <cell r="G2034">
            <v>923038.99999985006</v>
          </cell>
          <cell r="H2034">
            <v>40766.683321759258</v>
          </cell>
          <cell r="I2034">
            <v>40766.683321759258</v>
          </cell>
          <cell r="J2034">
            <v>128.10000610351562</v>
          </cell>
        </row>
        <row r="2035">
          <cell r="G2035">
            <v>923118.99999969173</v>
          </cell>
          <cell r="H2035">
            <v>40766.684247685182</v>
          </cell>
          <cell r="I2035">
            <v>40766.684247685182</v>
          </cell>
          <cell r="J2035">
            <v>105.59999847412109</v>
          </cell>
        </row>
        <row r="2036">
          <cell r="G2036">
            <v>923135.00000028871</v>
          </cell>
          <cell r="H2036">
            <v>40766.684432870374</v>
          </cell>
          <cell r="I2036">
            <v>40766.684432870374</v>
          </cell>
          <cell r="J2036">
            <v>128.80000305175781</v>
          </cell>
        </row>
        <row r="2037">
          <cell r="G2037">
            <v>923167.00000022538</v>
          </cell>
          <cell r="H2037">
            <v>40766.684803240743</v>
          </cell>
          <cell r="I2037">
            <v>40766.684803240743</v>
          </cell>
          <cell r="J2037">
            <v>106.20000457763672</v>
          </cell>
        </row>
        <row r="2038">
          <cell r="G2038">
            <v>923177.00000004843</v>
          </cell>
          <cell r="H2038">
            <v>40766.684918981482</v>
          </cell>
          <cell r="I2038">
            <v>40766.684918981482</v>
          </cell>
          <cell r="J2038">
            <v>128</v>
          </cell>
        </row>
        <row r="2039">
          <cell r="G2039">
            <v>923229.99999986496</v>
          </cell>
          <cell r="H2039">
            <v>40766.685532407406</v>
          </cell>
          <cell r="I2039">
            <v>40766.685532407406</v>
          </cell>
          <cell r="J2039">
            <v>104.80000305175781</v>
          </cell>
        </row>
        <row r="2040">
          <cell r="G2040">
            <v>923304.00000018999</v>
          </cell>
          <cell r="H2040">
            <v>40766.686388888891</v>
          </cell>
          <cell r="I2040">
            <v>40766.686388888891</v>
          </cell>
          <cell r="J2040">
            <v>119</v>
          </cell>
        </row>
        <row r="2041">
          <cell r="G2041">
            <v>923470.00000001863</v>
          </cell>
          <cell r="H2041">
            <v>40766.688310185185</v>
          </cell>
          <cell r="I2041">
            <v>40766.688310185185</v>
          </cell>
          <cell r="J2041">
            <v>105.59999847412109</v>
          </cell>
        </row>
        <row r="2042">
          <cell r="G2042">
            <v>923490.99999989849</v>
          </cell>
          <cell r="H2042">
            <v>40766.68855324074</v>
          </cell>
          <cell r="I2042">
            <v>40766.68855324074</v>
          </cell>
          <cell r="J2042">
            <v>120.59999847412109</v>
          </cell>
        </row>
        <row r="2043">
          <cell r="G2043">
            <v>923576.00000028033</v>
          </cell>
          <cell r="H2043">
            <v>40766.68953703704</v>
          </cell>
          <cell r="I2043">
            <v>40766.68953703704</v>
          </cell>
          <cell r="J2043">
            <v>103.09999847412109</v>
          </cell>
        </row>
        <row r="2044">
          <cell r="G2044">
            <v>923586.00000010338</v>
          </cell>
          <cell r="H2044">
            <v>40766.689652777779</v>
          </cell>
          <cell r="I2044">
            <v>40766.689652777779</v>
          </cell>
          <cell r="J2044">
            <v>123.09999847412109</v>
          </cell>
        </row>
        <row r="2045">
          <cell r="G2045">
            <v>923611.99999989476</v>
          </cell>
          <cell r="H2045">
            <v>40766.689953703702</v>
          </cell>
          <cell r="I2045">
            <v>40766.689953703702</v>
          </cell>
          <cell r="J2045">
            <v>109.09999847412109</v>
          </cell>
        </row>
        <row r="2046">
          <cell r="G2046">
            <v>923632.0000001695</v>
          </cell>
          <cell r="H2046">
            <v>40766.690185185187</v>
          </cell>
          <cell r="I2046">
            <v>40766.690185185187</v>
          </cell>
          <cell r="J2046">
            <v>127.80000305175781</v>
          </cell>
        </row>
        <row r="2047">
          <cell r="G2047">
            <v>923651.9999998156</v>
          </cell>
          <cell r="H2047">
            <v>40766.690416666665</v>
          </cell>
          <cell r="I2047">
            <v>40766.690416666665</v>
          </cell>
          <cell r="J2047">
            <v>109.20000457763672</v>
          </cell>
        </row>
        <row r="2048">
          <cell r="G2048">
            <v>923664.00000010617</v>
          </cell>
          <cell r="H2048">
            <v>40766.690555555557</v>
          </cell>
          <cell r="I2048">
            <v>40766.690555555557</v>
          </cell>
          <cell r="J2048">
            <v>125.70000457763672</v>
          </cell>
        </row>
        <row r="2049">
          <cell r="G2049">
            <v>923705.99999986589</v>
          </cell>
          <cell r="H2049">
            <v>40766.691041666665</v>
          </cell>
          <cell r="I2049">
            <v>40766.691041666665</v>
          </cell>
          <cell r="J2049">
            <v>112.20000457763672</v>
          </cell>
        </row>
        <row r="2050">
          <cell r="G2050">
            <v>923727.99999997951</v>
          </cell>
          <cell r="H2050">
            <v>40766.691296296296</v>
          </cell>
          <cell r="I2050">
            <v>40766.691296296296</v>
          </cell>
          <cell r="J2050">
            <v>128</v>
          </cell>
        </row>
        <row r="2051">
          <cell r="G2051">
            <v>923737.99999980256</v>
          </cell>
          <cell r="H2051">
            <v>40766.691412037035</v>
          </cell>
          <cell r="I2051">
            <v>40766.691412037035</v>
          </cell>
          <cell r="J2051">
            <v>106</v>
          </cell>
        </row>
        <row r="2052">
          <cell r="G2052">
            <v>923748.99999985937</v>
          </cell>
          <cell r="H2052">
            <v>40766.69153935185</v>
          </cell>
          <cell r="I2052">
            <v>40766.69153935185</v>
          </cell>
          <cell r="J2052">
            <v>131.19999694824219</v>
          </cell>
        </row>
        <row r="2053">
          <cell r="G2053">
            <v>923774.00000004563</v>
          </cell>
          <cell r="H2053">
            <v>40766.691828703704</v>
          </cell>
          <cell r="I2053">
            <v>40766.691828703704</v>
          </cell>
          <cell r="J2053">
            <v>115.40000152587891</v>
          </cell>
        </row>
        <row r="2054">
          <cell r="G2054">
            <v>923785.99999970756</v>
          </cell>
          <cell r="H2054">
            <v>40766.691967592589</v>
          </cell>
          <cell r="I2054">
            <v>40766.691967592589</v>
          </cell>
          <cell r="J2054">
            <v>130.90000915527344</v>
          </cell>
        </row>
        <row r="2055">
          <cell r="G2055">
            <v>923836.00000008009</v>
          </cell>
          <cell r="H2055">
            <v>40766.692546296297</v>
          </cell>
          <cell r="I2055">
            <v>40766.692546296297</v>
          </cell>
          <cell r="J2055">
            <v>112.70000457763672</v>
          </cell>
        </row>
        <row r="2056">
          <cell r="G2056">
            <v>923872.99999992829</v>
          </cell>
          <cell r="H2056">
            <v>40766.692974537036</v>
          </cell>
          <cell r="I2056">
            <v>40766.692974537036</v>
          </cell>
          <cell r="J2056">
            <v>127.30000305175781</v>
          </cell>
        </row>
        <row r="2057">
          <cell r="G2057">
            <v>923906.00000009872</v>
          </cell>
          <cell r="H2057">
            <v>40766.693356481483</v>
          </cell>
          <cell r="I2057">
            <v>40766.693356481483</v>
          </cell>
          <cell r="J2057">
            <v>113.09999847412109</v>
          </cell>
        </row>
        <row r="2058">
          <cell r="G2058">
            <v>923914.99999968801</v>
          </cell>
          <cell r="H2058">
            <v>40766.693460648145</v>
          </cell>
          <cell r="I2058">
            <v>40766.693460648145</v>
          </cell>
          <cell r="J2058">
            <v>128.60000610351562</v>
          </cell>
        </row>
        <row r="2059">
          <cell r="G2059">
            <v>923973.0000000447</v>
          </cell>
          <cell r="H2059">
            <v>40766.694131944445</v>
          </cell>
          <cell r="I2059">
            <v>40766.694131944445</v>
          </cell>
          <cell r="J2059">
            <v>108.20000457763672</v>
          </cell>
        </row>
        <row r="2060">
          <cell r="G2060">
            <v>924024.00000002235</v>
          </cell>
          <cell r="H2060">
            <v>40766.694722222222</v>
          </cell>
          <cell r="I2060">
            <v>40766.694722222222</v>
          </cell>
          <cell r="J2060">
            <v>131.60000610351562</v>
          </cell>
        </row>
        <row r="2061">
          <cell r="G2061">
            <v>924038.00000015181</v>
          </cell>
          <cell r="H2061">
            <v>40766.694884259261</v>
          </cell>
          <cell r="I2061">
            <v>40766.694884259261</v>
          </cell>
          <cell r="J2061">
            <v>102.90000152587891</v>
          </cell>
        </row>
        <row r="2062">
          <cell r="G2062">
            <v>924049.99999981374</v>
          </cell>
          <cell r="H2062">
            <v>40766.695023148146</v>
          </cell>
          <cell r="I2062">
            <v>40766.695023148146</v>
          </cell>
          <cell r="J2062">
            <v>128.40000915527344</v>
          </cell>
        </row>
        <row r="2063">
          <cell r="G2063">
            <v>924060.00000026543</v>
          </cell>
          <cell r="H2063">
            <v>40766.695138888892</v>
          </cell>
          <cell r="I2063">
            <v>40766.695138888892</v>
          </cell>
          <cell r="J2063">
            <v>112.30000305175781</v>
          </cell>
        </row>
        <row r="2064">
          <cell r="G2064">
            <v>924081.99999975041</v>
          </cell>
          <cell r="H2064">
            <v>40766.695393518516</v>
          </cell>
          <cell r="I2064">
            <v>40766.695393518516</v>
          </cell>
          <cell r="J2064">
            <v>128.90000915527344</v>
          </cell>
        </row>
        <row r="2065">
          <cell r="G2065">
            <v>924092.0000002021</v>
          </cell>
          <cell r="H2065">
            <v>40766.695509259262</v>
          </cell>
          <cell r="I2065">
            <v>40766.695509259262</v>
          </cell>
          <cell r="J2065">
            <v>107.5</v>
          </cell>
        </row>
        <row r="2066">
          <cell r="G2066">
            <v>924103.99999986403</v>
          </cell>
          <cell r="H2066">
            <v>40766.695648148147</v>
          </cell>
          <cell r="I2066">
            <v>40766.695648148147</v>
          </cell>
          <cell r="J2066">
            <v>127.59999847412109</v>
          </cell>
        </row>
        <row r="2067">
          <cell r="G2067">
            <v>924113.99999968708</v>
          </cell>
          <cell r="H2067">
            <v>40766.695763888885</v>
          </cell>
          <cell r="I2067">
            <v>40766.695763888885</v>
          </cell>
          <cell r="J2067">
            <v>107</v>
          </cell>
        </row>
        <row r="2068">
          <cell r="G2068">
            <v>924156.00000007544</v>
          </cell>
          <cell r="H2068">
            <v>40766.696250000001</v>
          </cell>
          <cell r="I2068">
            <v>40766.696250000001</v>
          </cell>
          <cell r="J2068">
            <v>126.20000457763672</v>
          </cell>
        </row>
        <row r="2069">
          <cell r="G2069">
            <v>924175.00000011642</v>
          </cell>
          <cell r="H2069">
            <v>40766.696469907409</v>
          </cell>
          <cell r="I2069">
            <v>40766.696469907409</v>
          </cell>
          <cell r="J2069">
            <v>113</v>
          </cell>
        </row>
        <row r="2070">
          <cell r="G2070">
            <v>924218.99999971502</v>
          </cell>
          <cell r="H2070">
            <v>40766.696979166663</v>
          </cell>
          <cell r="I2070">
            <v>40766.696979166663</v>
          </cell>
          <cell r="J2070">
            <v>127.5</v>
          </cell>
        </row>
        <row r="2071">
          <cell r="G2071">
            <v>924248.00000020768</v>
          </cell>
          <cell r="H2071">
            <v>40766.697314814817</v>
          </cell>
          <cell r="I2071">
            <v>40766.697314814817</v>
          </cell>
          <cell r="J2071">
            <v>114.70000457763672</v>
          </cell>
        </row>
        <row r="2072">
          <cell r="G2072">
            <v>924267.00000024866</v>
          </cell>
          <cell r="H2072">
            <v>40766.697534722225</v>
          </cell>
          <cell r="I2072">
            <v>40766.697534722225</v>
          </cell>
          <cell r="J2072">
            <v>109.30000305175781</v>
          </cell>
        </row>
        <row r="2073">
          <cell r="G2073">
            <v>924293.00000004005</v>
          </cell>
          <cell r="H2073">
            <v>40766.697835648149</v>
          </cell>
          <cell r="I2073">
            <v>40766.697835648149</v>
          </cell>
          <cell r="J2073">
            <v>123.80000305175781</v>
          </cell>
        </row>
        <row r="2074">
          <cell r="G2074">
            <v>924329.00000028312</v>
          </cell>
          <cell r="H2074">
            <v>40766.698252314818</v>
          </cell>
          <cell r="I2074">
            <v>40766.698252314818</v>
          </cell>
          <cell r="J2074">
            <v>108.5</v>
          </cell>
        </row>
        <row r="2075">
          <cell r="G2075">
            <v>924359.99999998603</v>
          </cell>
          <cell r="H2075">
            <v>40766.698611111111</v>
          </cell>
          <cell r="I2075">
            <v>40766.698611111111</v>
          </cell>
          <cell r="J2075">
            <v>121.80000305175781</v>
          </cell>
        </row>
        <row r="2076">
          <cell r="G2076">
            <v>924439.99999982771</v>
          </cell>
          <cell r="H2076">
            <v>40766.699537037035</v>
          </cell>
          <cell r="I2076">
            <v>40766.699537037035</v>
          </cell>
          <cell r="J2076">
            <v>104.59999847412109</v>
          </cell>
        </row>
        <row r="2077">
          <cell r="G2077">
            <v>924466.00000024773</v>
          </cell>
          <cell r="H2077">
            <v>40766.699837962966</v>
          </cell>
          <cell r="I2077">
            <v>40766.699837962966</v>
          </cell>
          <cell r="J2077">
            <v>123.70000457763672</v>
          </cell>
        </row>
        <row r="2078">
          <cell r="G2078">
            <v>924501.99999986216</v>
          </cell>
          <cell r="H2078">
            <v>40766.700254629628</v>
          </cell>
          <cell r="I2078">
            <v>40766.700254629628</v>
          </cell>
          <cell r="J2078">
            <v>102</v>
          </cell>
        </row>
        <row r="2079">
          <cell r="G2079">
            <v>924522.99999974202</v>
          </cell>
          <cell r="H2079">
            <v>40766.700497685182</v>
          </cell>
          <cell r="I2079">
            <v>40766.700497685182</v>
          </cell>
          <cell r="J2079">
            <v>119.09999847412109</v>
          </cell>
        </row>
        <row r="2080">
          <cell r="G2080">
            <v>924630.00000023749</v>
          </cell>
          <cell r="H2080">
            <v>40766.701736111114</v>
          </cell>
          <cell r="I2080">
            <v>40766.701736111114</v>
          </cell>
          <cell r="J2080">
            <v>104.09999847412109</v>
          </cell>
        </row>
        <row r="2081">
          <cell r="G2081">
            <v>924641.0000002943</v>
          </cell>
          <cell r="H2081">
            <v>40766.701863425929</v>
          </cell>
          <cell r="I2081">
            <v>40766.701863425929</v>
          </cell>
          <cell r="J2081">
            <v>129.90000915527344</v>
          </cell>
        </row>
        <row r="2082">
          <cell r="G2082">
            <v>924681.99999982025</v>
          </cell>
          <cell r="H2082">
            <v>40766.702337962961</v>
          </cell>
          <cell r="I2082">
            <v>40766.702337962961</v>
          </cell>
          <cell r="J2082">
            <v>104.5</v>
          </cell>
        </row>
        <row r="2083">
          <cell r="G2083">
            <v>924692.99999987707</v>
          </cell>
          <cell r="H2083">
            <v>40766.702465277776</v>
          </cell>
          <cell r="I2083">
            <v>40766.702465277776</v>
          </cell>
          <cell r="J2083">
            <v>127.80000305175781</v>
          </cell>
        </row>
        <row r="2084">
          <cell r="G2084">
            <v>924702.99999970011</v>
          </cell>
          <cell r="H2084">
            <v>40766.702581018515</v>
          </cell>
          <cell r="I2084">
            <v>40766.702581018515</v>
          </cell>
          <cell r="J2084">
            <v>106.59999847412109</v>
          </cell>
        </row>
        <row r="2085">
          <cell r="G2085">
            <v>924713.99999975692</v>
          </cell>
          <cell r="H2085">
            <v>40766.702708333331</v>
          </cell>
          <cell r="I2085">
            <v>40766.702708333331</v>
          </cell>
          <cell r="J2085">
            <v>124.70000457763672</v>
          </cell>
        </row>
        <row r="2086">
          <cell r="G2086">
            <v>924772.00000011362</v>
          </cell>
          <cell r="H2086">
            <v>40766.703379629631</v>
          </cell>
          <cell r="I2086">
            <v>40766.703379629631</v>
          </cell>
          <cell r="J2086">
            <v>105.5</v>
          </cell>
        </row>
        <row r="2087">
          <cell r="G2087">
            <v>924783.00000017043</v>
          </cell>
          <cell r="H2087">
            <v>40766.703506944446</v>
          </cell>
          <cell r="I2087">
            <v>40766.703506944446</v>
          </cell>
          <cell r="J2087">
            <v>126.70000457763672</v>
          </cell>
        </row>
        <row r="2088">
          <cell r="G2088">
            <v>924797.00000029989</v>
          </cell>
          <cell r="H2088">
            <v>40766.703668981485</v>
          </cell>
          <cell r="I2088">
            <v>40766.703668981485</v>
          </cell>
          <cell r="J2088">
            <v>103.80000305175781</v>
          </cell>
        </row>
        <row r="2089">
          <cell r="G2089">
            <v>924829.99999984168</v>
          </cell>
          <cell r="H2089">
            <v>40766.704050925924</v>
          </cell>
          <cell r="I2089">
            <v>40766.704050925924</v>
          </cell>
          <cell r="J2089">
            <v>122.30000305175781</v>
          </cell>
        </row>
        <row r="2090">
          <cell r="G2090">
            <v>924877.00000014156</v>
          </cell>
          <cell r="H2090">
            <v>40766.704594907409</v>
          </cell>
          <cell r="I2090">
            <v>40766.704594907409</v>
          </cell>
          <cell r="J2090">
            <v>107.5</v>
          </cell>
        </row>
        <row r="2091">
          <cell r="G2091">
            <v>924891.99999987613</v>
          </cell>
          <cell r="H2091">
            <v>40766.704768518517</v>
          </cell>
          <cell r="I2091">
            <v>40766.704768518517</v>
          </cell>
          <cell r="J2091">
            <v>123.59999847412109</v>
          </cell>
        </row>
        <row r="2092">
          <cell r="G2092">
            <v>924934.99999986961</v>
          </cell>
          <cell r="H2092">
            <v>40766.705266203702</v>
          </cell>
          <cell r="I2092">
            <v>40766.705266203702</v>
          </cell>
          <cell r="J2092">
            <v>105.70000457763672</v>
          </cell>
        </row>
        <row r="2093">
          <cell r="G2093">
            <v>924945.99999992643</v>
          </cell>
          <cell r="H2093">
            <v>40766.705393518518</v>
          </cell>
          <cell r="I2093">
            <v>40766.705393518518</v>
          </cell>
          <cell r="J2093">
            <v>131.5</v>
          </cell>
        </row>
        <row r="2094">
          <cell r="G2094">
            <v>924955.99999974947</v>
          </cell>
          <cell r="H2094">
            <v>40766.705509259256</v>
          </cell>
          <cell r="I2094">
            <v>40766.705509259256</v>
          </cell>
          <cell r="J2094">
            <v>106.80000305175781</v>
          </cell>
        </row>
        <row r="2095">
          <cell r="G2095">
            <v>925006.99999972712</v>
          </cell>
          <cell r="H2095">
            <v>40766.706099537034</v>
          </cell>
          <cell r="I2095">
            <v>40766.706099537034</v>
          </cell>
          <cell r="J2095">
            <v>126</v>
          </cell>
        </row>
        <row r="2096">
          <cell r="G2096">
            <v>925039.99999989755</v>
          </cell>
          <cell r="H2096">
            <v>40766.70648148148</v>
          </cell>
          <cell r="I2096">
            <v>40766.70648148148</v>
          </cell>
          <cell r="J2096">
            <v>109.09999847412109</v>
          </cell>
        </row>
        <row r="2097">
          <cell r="G2097">
            <v>925060.99999977741</v>
          </cell>
          <cell r="H2097">
            <v>40766.706724537034</v>
          </cell>
          <cell r="I2097">
            <v>40766.706724537034</v>
          </cell>
          <cell r="J2097">
            <v>130.30000305175781</v>
          </cell>
        </row>
        <row r="2098">
          <cell r="G2098">
            <v>925138.99999978021</v>
          </cell>
          <cell r="H2098">
            <v>40766.707627314812</v>
          </cell>
          <cell r="I2098">
            <v>40766.707627314812</v>
          </cell>
          <cell r="J2098">
            <v>111.20000457763672</v>
          </cell>
        </row>
        <row r="2099">
          <cell r="G2099">
            <v>925216.00000017788</v>
          </cell>
          <cell r="H2099">
            <v>40766.708518518521</v>
          </cell>
          <cell r="I2099">
            <v>40766.708518518521</v>
          </cell>
          <cell r="J2099">
            <v>126.40000152587891</v>
          </cell>
        </row>
        <row r="2100">
          <cell r="G2100">
            <v>925273.00000030082</v>
          </cell>
          <cell r="H2100">
            <v>40766.709178240744</v>
          </cell>
          <cell r="I2100">
            <v>40766.709178240744</v>
          </cell>
          <cell r="J2100">
            <v>106.5</v>
          </cell>
        </row>
        <row r="2101">
          <cell r="G2101">
            <v>925283.00000012387</v>
          </cell>
          <cell r="H2101">
            <v>40766.709293981483</v>
          </cell>
          <cell r="I2101">
            <v>40766.709293981483</v>
          </cell>
          <cell r="J2101">
            <v>130.69999694824219</v>
          </cell>
        </row>
        <row r="2102">
          <cell r="G2102">
            <v>925385.00000007916</v>
          </cell>
          <cell r="H2102">
            <v>40766.710474537038</v>
          </cell>
          <cell r="I2102">
            <v>40766.710474537038</v>
          </cell>
          <cell r="J2102">
            <v>107.90000152587891</v>
          </cell>
        </row>
        <row r="2103">
          <cell r="G2103">
            <v>925410.00000026543</v>
          </cell>
          <cell r="H2103">
            <v>40766.710763888892</v>
          </cell>
          <cell r="I2103">
            <v>40766.710763888892</v>
          </cell>
          <cell r="J2103">
            <v>131.60000610351562</v>
          </cell>
        </row>
        <row r="2104">
          <cell r="G2104">
            <v>925756.00000005215</v>
          </cell>
          <cell r="H2104">
            <v>40766.714768518519</v>
          </cell>
          <cell r="I2104">
            <v>40766.714768518519</v>
          </cell>
          <cell r="J2104">
            <v>119</v>
          </cell>
        </row>
        <row r="2105">
          <cell r="G2105">
            <v>925859.99999984633</v>
          </cell>
          <cell r="H2105">
            <v>40766.71597222222</v>
          </cell>
          <cell r="I2105">
            <v>40766.71597222222</v>
          </cell>
          <cell r="J2105">
            <v>132.10000610351562</v>
          </cell>
        </row>
        <row r="2106">
          <cell r="G2106">
            <v>925961.00000019651</v>
          </cell>
          <cell r="H2106">
            <v>40766.717141203706</v>
          </cell>
          <cell r="I2106">
            <v>40766.717141203706</v>
          </cell>
          <cell r="J2106">
            <v>118.80000305175781</v>
          </cell>
        </row>
        <row r="2107">
          <cell r="G2107">
            <v>926041.00000003818</v>
          </cell>
          <cell r="H2107">
            <v>40766.71806712963</v>
          </cell>
          <cell r="I2107">
            <v>40766.71806712963</v>
          </cell>
          <cell r="J2107">
            <v>131.30000305175781</v>
          </cell>
        </row>
        <row r="2108">
          <cell r="G2108">
            <v>926050.99999986123</v>
          </cell>
          <cell r="H2108">
            <v>40766.718182870369</v>
          </cell>
          <cell r="I2108">
            <v>40766.718182870369</v>
          </cell>
          <cell r="J2108">
            <v>108.40000152587891</v>
          </cell>
        </row>
        <row r="2109">
          <cell r="G2109">
            <v>926066.00000022445</v>
          </cell>
          <cell r="H2109">
            <v>40766.718356481484</v>
          </cell>
          <cell r="I2109">
            <v>40766.718356481484</v>
          </cell>
          <cell r="J2109">
            <v>123.30000305175781</v>
          </cell>
        </row>
        <row r="2110">
          <cell r="G2110">
            <v>926066.99999982957</v>
          </cell>
          <cell r="H2110">
            <v>40766.718368055554</v>
          </cell>
          <cell r="I2110">
            <v>40766.718368055554</v>
          </cell>
          <cell r="J2110">
            <v>123.30000305175781</v>
          </cell>
        </row>
        <row r="2111">
          <cell r="G2111">
            <v>926200.99999972153</v>
          </cell>
          <cell r="H2111">
            <v>40766.719918981478</v>
          </cell>
          <cell r="I2111">
            <v>40766.719918981478</v>
          </cell>
          <cell r="J2111">
            <v>104.70000457763672</v>
          </cell>
        </row>
        <row r="2112">
          <cell r="G2112">
            <v>926211.00000017323</v>
          </cell>
          <cell r="H2112">
            <v>40766.720034722224</v>
          </cell>
          <cell r="I2112">
            <v>40766.720034722224</v>
          </cell>
          <cell r="J2112">
            <v>128.5</v>
          </cell>
        </row>
        <row r="2113">
          <cell r="G2113">
            <v>926283.00000003073</v>
          </cell>
          <cell r="H2113">
            <v>40766.720868055556</v>
          </cell>
          <cell r="I2113">
            <v>40766.720868055556</v>
          </cell>
          <cell r="J2113">
            <v>105.70000457763672</v>
          </cell>
        </row>
        <row r="2114">
          <cell r="G2114">
            <v>926294.00000008754</v>
          </cell>
          <cell r="H2114">
            <v>40766.720995370371</v>
          </cell>
          <cell r="I2114">
            <v>40766.720995370371</v>
          </cell>
          <cell r="J2114">
            <v>126.30000305175781</v>
          </cell>
        </row>
        <row r="2115">
          <cell r="G2115">
            <v>926362.99999987241</v>
          </cell>
          <cell r="H2115">
            <v>40766.72179398148</v>
          </cell>
          <cell r="I2115">
            <v>40766.72179398148</v>
          </cell>
          <cell r="J2115">
            <v>111.5</v>
          </cell>
        </row>
        <row r="2116">
          <cell r="G2116">
            <v>926372.99999969546</v>
          </cell>
          <cell r="H2116">
            <v>40766.721909722219</v>
          </cell>
          <cell r="I2116">
            <v>40766.721909722219</v>
          </cell>
          <cell r="J2116">
            <v>131.5</v>
          </cell>
        </row>
        <row r="2117">
          <cell r="G2117">
            <v>926424.00000030175</v>
          </cell>
          <cell r="H2117">
            <v>40766.722500000003</v>
          </cell>
          <cell r="I2117">
            <v>40766.722500000003</v>
          </cell>
          <cell r="J2117">
            <v>118.80000305175781</v>
          </cell>
        </row>
        <row r="2118">
          <cell r="G2118">
            <v>926437.99999980256</v>
          </cell>
          <cell r="H2118">
            <v>40766.722662037035</v>
          </cell>
          <cell r="I2118">
            <v>40766.722662037035</v>
          </cell>
          <cell r="J2118">
            <v>131.30000305175781</v>
          </cell>
        </row>
        <row r="2119">
          <cell r="G2119">
            <v>926483.00000026356</v>
          </cell>
          <cell r="H2119">
            <v>40766.723182870373</v>
          </cell>
          <cell r="I2119">
            <v>40766.723182870373</v>
          </cell>
          <cell r="J2119">
            <v>105.80000305175781</v>
          </cell>
        </row>
        <row r="2120">
          <cell r="G2120">
            <v>926502.99999990966</v>
          </cell>
          <cell r="H2120">
            <v>40766.723414351851</v>
          </cell>
          <cell r="I2120">
            <v>40766.723414351851</v>
          </cell>
          <cell r="J2120">
            <v>130.90000915527344</v>
          </cell>
        </row>
        <row r="2121">
          <cell r="G2121">
            <v>926518.00000027288</v>
          </cell>
          <cell r="H2121">
            <v>40766.723587962966</v>
          </cell>
          <cell r="I2121">
            <v>40766.723587962966</v>
          </cell>
          <cell r="J2121">
            <v>108.59999847412109</v>
          </cell>
        </row>
        <row r="2122">
          <cell r="G2122">
            <v>926528.00000009593</v>
          </cell>
          <cell r="H2122">
            <v>40766.723703703705</v>
          </cell>
          <cell r="I2122">
            <v>40766.723703703705</v>
          </cell>
          <cell r="J2122">
            <v>130.19999694824219</v>
          </cell>
        </row>
        <row r="2123">
          <cell r="G2123">
            <v>926539.99999975786</v>
          </cell>
          <cell r="H2123">
            <v>40766.72384259259</v>
          </cell>
          <cell r="I2123">
            <v>40766.72384259259</v>
          </cell>
          <cell r="J2123">
            <v>113.80000305175781</v>
          </cell>
        </row>
        <row r="2124">
          <cell r="G2124">
            <v>926550.00000020955</v>
          </cell>
          <cell r="H2124">
            <v>40766.723958333336</v>
          </cell>
          <cell r="I2124">
            <v>40766.723958333336</v>
          </cell>
          <cell r="J2124">
            <v>127.30000305175781</v>
          </cell>
        </row>
        <row r="2125">
          <cell r="G2125">
            <v>926606.99999970384</v>
          </cell>
          <cell r="H2125">
            <v>40766.724618055552</v>
          </cell>
          <cell r="I2125">
            <v>40766.724618055552</v>
          </cell>
          <cell r="J2125">
            <v>105</v>
          </cell>
        </row>
        <row r="2126">
          <cell r="G2126">
            <v>926617.00000015553</v>
          </cell>
          <cell r="H2126">
            <v>40766.724733796298</v>
          </cell>
          <cell r="I2126">
            <v>40766.724733796298</v>
          </cell>
          <cell r="J2126">
            <v>122.20000457763672</v>
          </cell>
        </row>
        <row r="2127">
          <cell r="G2127">
            <v>926644.00000018068</v>
          </cell>
          <cell r="H2127">
            <v>40766.725046296298</v>
          </cell>
          <cell r="I2127">
            <v>40766.725046296298</v>
          </cell>
          <cell r="J2127">
            <v>109.30000305175781</v>
          </cell>
        </row>
        <row r="2128">
          <cell r="G2128">
            <v>926665.00000006054</v>
          </cell>
          <cell r="H2128">
            <v>40766.725289351853</v>
          </cell>
          <cell r="I2128">
            <v>40766.725289351853</v>
          </cell>
          <cell r="J2128">
            <v>126.40000152587891</v>
          </cell>
        </row>
        <row r="2129">
          <cell r="G2129">
            <v>926676.00000011735</v>
          </cell>
          <cell r="H2129">
            <v>40766.725416666668</v>
          </cell>
          <cell r="I2129">
            <v>40766.725416666668</v>
          </cell>
          <cell r="J2129">
            <v>112.40000152587891</v>
          </cell>
        </row>
        <row r="2130">
          <cell r="G2130">
            <v>926696.99999999721</v>
          </cell>
          <cell r="H2130">
            <v>40766.725659722222</v>
          </cell>
          <cell r="I2130">
            <v>40766.725659722222</v>
          </cell>
          <cell r="J2130">
            <v>127.59999847412109</v>
          </cell>
        </row>
        <row r="2131">
          <cell r="G2131">
            <v>926719.00000011083</v>
          </cell>
          <cell r="H2131">
            <v>40766.725914351853</v>
          </cell>
          <cell r="I2131">
            <v>40766.725914351853</v>
          </cell>
          <cell r="J2131">
            <v>104</v>
          </cell>
        </row>
        <row r="2132">
          <cell r="G2132">
            <v>926730.00000016764</v>
          </cell>
          <cell r="H2132">
            <v>40766.726041666669</v>
          </cell>
          <cell r="I2132">
            <v>40766.726041666669</v>
          </cell>
          <cell r="J2132">
            <v>120.09999847412109</v>
          </cell>
        </row>
        <row r="2133">
          <cell r="G2133">
            <v>926776.99999983888</v>
          </cell>
          <cell r="H2133">
            <v>40766.726585648146</v>
          </cell>
          <cell r="I2133">
            <v>40766.726585648146</v>
          </cell>
          <cell r="J2133">
            <v>133.19999694824219</v>
          </cell>
        </row>
        <row r="2134">
          <cell r="G2134">
            <v>926840.99999971222</v>
          </cell>
          <cell r="H2134">
            <v>40766.727326388886</v>
          </cell>
          <cell r="I2134">
            <v>40766.727326388886</v>
          </cell>
          <cell r="J2134">
            <v>108.09999847412109</v>
          </cell>
        </row>
        <row r="2135">
          <cell r="G2135">
            <v>926851.00000016391</v>
          </cell>
          <cell r="H2135">
            <v>40766.727442129632</v>
          </cell>
          <cell r="I2135">
            <v>40766.727442129632</v>
          </cell>
          <cell r="J2135">
            <v>127.20000457763672</v>
          </cell>
        </row>
        <row r="2136">
          <cell r="G2136">
            <v>926862.99999982584</v>
          </cell>
          <cell r="H2136">
            <v>40766.727581018517</v>
          </cell>
          <cell r="I2136">
            <v>40766.727581018517</v>
          </cell>
          <cell r="J2136">
            <v>114.59999847412109</v>
          </cell>
        </row>
        <row r="2137">
          <cell r="G2137">
            <v>926926.99999969918</v>
          </cell>
          <cell r="H2137">
            <v>40766.728321759256</v>
          </cell>
          <cell r="I2137">
            <v>40766.728321759256</v>
          </cell>
          <cell r="J2137">
            <v>128.19999694824219</v>
          </cell>
        </row>
        <row r="2138">
          <cell r="G2138">
            <v>926948.00000020768</v>
          </cell>
          <cell r="H2138">
            <v>40766.728564814817</v>
          </cell>
          <cell r="I2138">
            <v>40766.728564814817</v>
          </cell>
          <cell r="J2138">
            <v>112.70000457763672</v>
          </cell>
        </row>
        <row r="2139">
          <cell r="G2139">
            <v>926978.99999991059</v>
          </cell>
          <cell r="H2139">
            <v>40766.72892361111</v>
          </cell>
          <cell r="I2139">
            <v>40766.72892361111</v>
          </cell>
          <cell r="J2139">
            <v>126.90000152587891</v>
          </cell>
        </row>
        <row r="2140">
          <cell r="G2140">
            <v>927015.99999975879</v>
          </cell>
          <cell r="H2140">
            <v>40766.729351851849</v>
          </cell>
          <cell r="I2140">
            <v>40766.729351851849</v>
          </cell>
          <cell r="J2140">
            <v>100.20000457763672</v>
          </cell>
        </row>
        <row r="2141">
          <cell r="G2141">
            <v>927026.00000021048</v>
          </cell>
          <cell r="H2141">
            <v>40766.729467592595</v>
          </cell>
          <cell r="I2141">
            <v>40766.729467592595</v>
          </cell>
          <cell r="J2141">
            <v>126</v>
          </cell>
        </row>
        <row r="2142">
          <cell r="G2142">
            <v>927037.00000026729</v>
          </cell>
          <cell r="H2142">
            <v>40766.729594907411</v>
          </cell>
          <cell r="I2142">
            <v>40766.729594907411</v>
          </cell>
          <cell r="J2142">
            <v>108.40000152587891</v>
          </cell>
        </row>
        <row r="2143">
          <cell r="G2143">
            <v>927093.99999976158</v>
          </cell>
          <cell r="H2143">
            <v>40766.730254629627</v>
          </cell>
          <cell r="I2143">
            <v>40766.730254629627</v>
          </cell>
          <cell r="J2143">
            <v>127.40000152587891</v>
          </cell>
        </row>
        <row r="2144">
          <cell r="G2144">
            <v>927104.99999981839</v>
          </cell>
          <cell r="H2144">
            <v>40766.730381944442</v>
          </cell>
          <cell r="I2144">
            <v>40766.730381944442</v>
          </cell>
          <cell r="J2144">
            <v>113.20000457763672</v>
          </cell>
        </row>
        <row r="2145">
          <cell r="G2145">
            <v>927126.99999993201</v>
          </cell>
          <cell r="H2145">
            <v>40766.730636574073</v>
          </cell>
          <cell r="I2145">
            <v>40766.730636574073</v>
          </cell>
          <cell r="J2145">
            <v>130</v>
          </cell>
        </row>
        <row r="2146">
          <cell r="G2146">
            <v>927179.00000014342</v>
          </cell>
          <cell r="H2146">
            <v>40766.731238425928</v>
          </cell>
          <cell r="I2146">
            <v>40766.731238425928</v>
          </cell>
          <cell r="J2146">
            <v>106</v>
          </cell>
        </row>
        <row r="2147">
          <cell r="G2147">
            <v>927188.99999996647</v>
          </cell>
          <cell r="H2147">
            <v>40766.731354166666</v>
          </cell>
          <cell r="I2147">
            <v>40766.731354166666</v>
          </cell>
          <cell r="J2147">
            <v>129.30000305175781</v>
          </cell>
        </row>
        <row r="2148">
          <cell r="G2148">
            <v>927531.00000007544</v>
          </cell>
          <cell r="H2148">
            <v>40766.735312500001</v>
          </cell>
          <cell r="I2148">
            <v>40766.735312500001</v>
          </cell>
          <cell r="J2148">
            <v>109.70000457763672</v>
          </cell>
        </row>
        <row r="2149">
          <cell r="G2149">
            <v>927542.00000013225</v>
          </cell>
          <cell r="H2149">
            <v>40766.735439814816</v>
          </cell>
          <cell r="I2149">
            <v>40766.735439814816</v>
          </cell>
          <cell r="J2149">
            <v>125.59999847412109</v>
          </cell>
        </row>
        <row r="2150">
          <cell r="G2150">
            <v>927634.99999986961</v>
          </cell>
          <cell r="H2150">
            <v>40766.736516203702</v>
          </cell>
          <cell r="I2150">
            <v>40766.736516203702</v>
          </cell>
          <cell r="J2150">
            <v>112.09999847412109</v>
          </cell>
        </row>
        <row r="2151">
          <cell r="G2151">
            <v>927650.00000023283</v>
          </cell>
          <cell r="H2151">
            <v>40766.736689814818</v>
          </cell>
          <cell r="I2151">
            <v>40766.736689814818</v>
          </cell>
          <cell r="J2151">
            <v>132.10000610351562</v>
          </cell>
        </row>
        <row r="2152">
          <cell r="G2152">
            <v>927671.00000011269</v>
          </cell>
          <cell r="H2152">
            <v>40766.736932870372</v>
          </cell>
          <cell r="I2152">
            <v>40766.736932870372</v>
          </cell>
          <cell r="J2152">
            <v>109.59999847412109</v>
          </cell>
        </row>
        <row r="2153">
          <cell r="G2153">
            <v>927682.0000001695</v>
          </cell>
          <cell r="H2153">
            <v>40766.737060185187</v>
          </cell>
          <cell r="I2153">
            <v>40766.737060185187</v>
          </cell>
          <cell r="J2153">
            <v>127.59999847412109</v>
          </cell>
        </row>
        <row r="2154">
          <cell r="G2154">
            <v>927746.00000004284</v>
          </cell>
          <cell r="H2154">
            <v>40766.737800925926</v>
          </cell>
          <cell r="I2154">
            <v>40766.737800925926</v>
          </cell>
          <cell r="J2154">
            <v>108.30000305175781</v>
          </cell>
        </row>
        <row r="2155">
          <cell r="G2155">
            <v>927755.99999986589</v>
          </cell>
          <cell r="H2155">
            <v>40766.737916666665</v>
          </cell>
          <cell r="I2155">
            <v>40766.737916666665</v>
          </cell>
          <cell r="J2155">
            <v>122.90000152587891</v>
          </cell>
        </row>
        <row r="2156">
          <cell r="G2156">
            <v>927765.99999968894</v>
          </cell>
          <cell r="H2156">
            <v>40766.738032407404</v>
          </cell>
          <cell r="I2156">
            <v>40766.738032407404</v>
          </cell>
          <cell r="J2156">
            <v>105.59999847412109</v>
          </cell>
        </row>
        <row r="2157">
          <cell r="G2157">
            <v>927777.99999997951</v>
          </cell>
          <cell r="H2157">
            <v>40766.738171296296</v>
          </cell>
          <cell r="I2157">
            <v>40766.738171296296</v>
          </cell>
          <cell r="J2157">
            <v>127.59999847412109</v>
          </cell>
        </row>
        <row r="2158">
          <cell r="G2158">
            <v>927792.00000010896</v>
          </cell>
          <cell r="H2158">
            <v>40766.738333333335</v>
          </cell>
          <cell r="I2158">
            <v>40766.738333333335</v>
          </cell>
          <cell r="J2158">
            <v>112.40000152587891</v>
          </cell>
        </row>
        <row r="2159">
          <cell r="G2159">
            <v>927824.00000004563</v>
          </cell>
          <cell r="H2159">
            <v>40766.738703703704</v>
          </cell>
          <cell r="I2159">
            <v>40766.738703703704</v>
          </cell>
          <cell r="J2159">
            <v>126.80000305175781</v>
          </cell>
        </row>
        <row r="2160">
          <cell r="G2160">
            <v>927867.00000003912</v>
          </cell>
          <cell r="H2160">
            <v>40766.739201388889</v>
          </cell>
          <cell r="I2160">
            <v>40766.739201388889</v>
          </cell>
          <cell r="J2160">
            <v>101.70000457763672</v>
          </cell>
        </row>
        <row r="2161">
          <cell r="G2161">
            <v>927867.00000003912</v>
          </cell>
          <cell r="H2161">
            <v>40766.739201388889</v>
          </cell>
          <cell r="I2161">
            <v>40766.739201388889</v>
          </cell>
          <cell r="J2161">
            <v>101.70000457763672</v>
          </cell>
        </row>
        <row r="2162">
          <cell r="G2162">
            <v>927903.00000028219</v>
          </cell>
          <cell r="H2162">
            <v>40766.739618055559</v>
          </cell>
          <cell r="I2162">
            <v>40766.739618055559</v>
          </cell>
          <cell r="J2162">
            <v>126.90000152587891</v>
          </cell>
        </row>
        <row r="2163">
          <cell r="G2163">
            <v>927946.99999988079</v>
          </cell>
          <cell r="H2163">
            <v>40766.740127314813</v>
          </cell>
          <cell r="I2163">
            <v>40766.740127314813</v>
          </cell>
          <cell r="J2163">
            <v>110.80000305175781</v>
          </cell>
        </row>
        <row r="2164">
          <cell r="G2164">
            <v>927978.99999981746</v>
          </cell>
          <cell r="H2164">
            <v>40766.740497685183</v>
          </cell>
          <cell r="I2164">
            <v>40766.740497685183</v>
          </cell>
          <cell r="J2164">
            <v>127.90000152587891</v>
          </cell>
        </row>
        <row r="2165">
          <cell r="G2165">
            <v>928032.00000026263</v>
          </cell>
          <cell r="H2165">
            <v>40766.741111111114</v>
          </cell>
          <cell r="I2165">
            <v>40766.741111111114</v>
          </cell>
          <cell r="J2165">
            <v>115</v>
          </cell>
        </row>
        <row r="2166">
          <cell r="G2166">
            <v>928053.99999974761</v>
          </cell>
          <cell r="H2166">
            <v>40766.741365740738</v>
          </cell>
          <cell r="I2166">
            <v>40766.741365740738</v>
          </cell>
          <cell r="J2166">
            <v>129.10000610351562</v>
          </cell>
        </row>
        <row r="2167">
          <cell r="G2167">
            <v>928099.99999981374</v>
          </cell>
          <cell r="H2167">
            <v>40766.741898148146</v>
          </cell>
          <cell r="I2167">
            <v>40766.741898148146</v>
          </cell>
          <cell r="J2167">
            <v>107.30000305175781</v>
          </cell>
        </row>
        <row r="2168">
          <cell r="G2168">
            <v>928110.99999987055</v>
          </cell>
          <cell r="H2168">
            <v>40766.742025462961</v>
          </cell>
          <cell r="I2168">
            <v>40766.742025462961</v>
          </cell>
          <cell r="J2168">
            <v>131.30000305175781</v>
          </cell>
        </row>
        <row r="2169">
          <cell r="G2169">
            <v>928129.99999991152</v>
          </cell>
          <cell r="H2169">
            <v>40766.742245370369</v>
          </cell>
          <cell r="I2169">
            <v>40766.742245370369</v>
          </cell>
          <cell r="J2169">
            <v>118.80000305175781</v>
          </cell>
        </row>
        <row r="2170">
          <cell r="G2170">
            <v>928155.00000009779</v>
          </cell>
          <cell r="H2170">
            <v>40766.742534722223</v>
          </cell>
          <cell r="I2170">
            <v>40766.742534722223</v>
          </cell>
          <cell r="J2170">
            <v>132.60000610351562</v>
          </cell>
        </row>
        <row r="2171">
          <cell r="G2171">
            <v>928166.99999975972</v>
          </cell>
          <cell r="H2171">
            <v>40766.742673611108</v>
          </cell>
          <cell r="I2171">
            <v>40766.742673611108</v>
          </cell>
          <cell r="J2171">
            <v>115.5</v>
          </cell>
        </row>
        <row r="2172">
          <cell r="G2172">
            <v>928185.9999998007</v>
          </cell>
          <cell r="H2172">
            <v>40766.742893518516</v>
          </cell>
          <cell r="I2172">
            <v>40766.742893518516</v>
          </cell>
          <cell r="J2172">
            <v>129.40000915527344</v>
          </cell>
        </row>
        <row r="2173">
          <cell r="G2173">
            <v>928199.99999993015</v>
          </cell>
          <cell r="H2173">
            <v>40766.743055555555</v>
          </cell>
          <cell r="I2173">
            <v>40766.743055555555</v>
          </cell>
          <cell r="J2173">
            <v>105.80000305175781</v>
          </cell>
        </row>
        <row r="2174">
          <cell r="G2174">
            <v>928236.99999977835</v>
          </cell>
          <cell r="H2174">
            <v>40766.743483796294</v>
          </cell>
          <cell r="I2174">
            <v>40766.743483796294</v>
          </cell>
          <cell r="J2174">
            <v>126</v>
          </cell>
        </row>
        <row r="2175">
          <cell r="G2175">
            <v>928301.00000028033</v>
          </cell>
          <cell r="H2175">
            <v>40766.74422453704</v>
          </cell>
          <cell r="I2175">
            <v>40766.74422453704</v>
          </cell>
          <cell r="J2175">
            <v>112.70000457763672</v>
          </cell>
        </row>
        <row r="2176">
          <cell r="G2176">
            <v>928325.99999983795</v>
          </cell>
          <cell r="H2176">
            <v>40766.744513888887</v>
          </cell>
          <cell r="I2176">
            <v>40766.744513888887</v>
          </cell>
          <cell r="J2176">
            <v>127.5</v>
          </cell>
        </row>
        <row r="2177">
          <cell r="G2177">
            <v>928368.99999983143</v>
          </cell>
          <cell r="H2177">
            <v>40766.745011574072</v>
          </cell>
          <cell r="I2177">
            <v>40766.745011574072</v>
          </cell>
          <cell r="J2177">
            <v>104.80000305175781</v>
          </cell>
        </row>
        <row r="2178">
          <cell r="G2178">
            <v>928379.00000028312</v>
          </cell>
          <cell r="H2178">
            <v>40766.745127314818</v>
          </cell>
          <cell r="I2178">
            <v>40766.745127314818</v>
          </cell>
          <cell r="J2178">
            <v>130.90000915527344</v>
          </cell>
        </row>
        <row r="2179">
          <cell r="G2179">
            <v>928395.00000025146</v>
          </cell>
          <cell r="H2179">
            <v>40766.745312500003</v>
          </cell>
          <cell r="I2179">
            <v>40766.745312500003</v>
          </cell>
          <cell r="J2179">
            <v>105.59999847412109</v>
          </cell>
        </row>
        <row r="2180">
          <cell r="G2180">
            <v>928405.00000007451</v>
          </cell>
          <cell r="H2180">
            <v>40766.745428240742</v>
          </cell>
          <cell r="I2180">
            <v>40766.745428240742</v>
          </cell>
          <cell r="J2180">
            <v>131.19999694824219</v>
          </cell>
        </row>
        <row r="2181">
          <cell r="G2181">
            <v>928416.99999973644</v>
          </cell>
          <cell r="H2181">
            <v>40766.745567129627</v>
          </cell>
          <cell r="I2181">
            <v>40766.745567129627</v>
          </cell>
          <cell r="J2181">
            <v>111.59999847412109</v>
          </cell>
        </row>
        <row r="2182">
          <cell r="G2182">
            <v>928449.00000030175</v>
          </cell>
          <cell r="H2182">
            <v>40766.745937500003</v>
          </cell>
          <cell r="I2182">
            <v>40766.745937500003</v>
          </cell>
          <cell r="J2182">
            <v>127.70000457763672</v>
          </cell>
        </row>
        <row r="2183">
          <cell r="G2183">
            <v>928459.0000001248</v>
          </cell>
          <cell r="H2183">
            <v>40766.746053240742</v>
          </cell>
          <cell r="I2183">
            <v>40766.746053240742</v>
          </cell>
          <cell r="J2183">
            <v>103.5</v>
          </cell>
        </row>
        <row r="2184">
          <cell r="G2184">
            <v>928481.99999984354</v>
          </cell>
          <cell r="H2184">
            <v>40766.746319444443</v>
          </cell>
          <cell r="I2184">
            <v>40766.746319444443</v>
          </cell>
          <cell r="J2184">
            <v>126.5</v>
          </cell>
        </row>
        <row r="2185">
          <cell r="G2185">
            <v>928491.00000006147</v>
          </cell>
          <cell r="H2185">
            <v>40766.746423611112</v>
          </cell>
          <cell r="I2185">
            <v>40766.746423611112</v>
          </cell>
          <cell r="J2185">
            <v>109.40000152587891</v>
          </cell>
        </row>
        <row r="2186">
          <cell r="G2186">
            <v>928511.99999994133</v>
          </cell>
          <cell r="H2186">
            <v>40766.746666666666</v>
          </cell>
          <cell r="I2186">
            <v>40766.746666666666</v>
          </cell>
          <cell r="J2186">
            <v>132</v>
          </cell>
        </row>
        <row r="2187">
          <cell r="G2187">
            <v>928522.99999999814</v>
          </cell>
          <cell r="H2187">
            <v>40766.746793981481</v>
          </cell>
          <cell r="I2187">
            <v>40766.746793981481</v>
          </cell>
          <cell r="J2187">
            <v>115.20000457763672</v>
          </cell>
        </row>
        <row r="2188">
          <cell r="G2188">
            <v>928534.00000005495</v>
          </cell>
          <cell r="H2188">
            <v>40766.746921296297</v>
          </cell>
          <cell r="I2188">
            <v>40766.746921296297</v>
          </cell>
          <cell r="J2188">
            <v>128.40000915527344</v>
          </cell>
        </row>
        <row r="2189">
          <cell r="G2189">
            <v>928581.99999995995</v>
          </cell>
          <cell r="H2189">
            <v>40766.747476851851</v>
          </cell>
          <cell r="I2189">
            <v>40766.747476851851</v>
          </cell>
          <cell r="J2189">
            <v>109.70000457763672</v>
          </cell>
        </row>
        <row r="2190">
          <cell r="G2190">
            <v>928591.999999783</v>
          </cell>
          <cell r="H2190">
            <v>40766.74759259259</v>
          </cell>
          <cell r="I2190">
            <v>40766.74759259259</v>
          </cell>
          <cell r="J2190">
            <v>130</v>
          </cell>
        </row>
        <row r="2191">
          <cell r="G2191">
            <v>928613.0000002915</v>
          </cell>
          <cell r="H2191">
            <v>40766.747835648152</v>
          </cell>
          <cell r="I2191">
            <v>40766.747835648152</v>
          </cell>
          <cell r="J2191">
            <v>116.30000305175781</v>
          </cell>
        </row>
        <row r="2192">
          <cell r="G2192">
            <v>928623.00000011455</v>
          </cell>
          <cell r="H2192">
            <v>40766.74795138889</v>
          </cell>
          <cell r="I2192">
            <v>40766.74795138889</v>
          </cell>
          <cell r="J2192">
            <v>132.19999694824219</v>
          </cell>
        </row>
        <row r="2193">
          <cell r="G2193">
            <v>928656.00000028498</v>
          </cell>
          <cell r="H2193">
            <v>40766.748333333337</v>
          </cell>
          <cell r="I2193">
            <v>40766.748333333337</v>
          </cell>
          <cell r="J2193">
            <v>113.30000305175781</v>
          </cell>
        </row>
        <row r="2194">
          <cell r="G2194">
            <v>928666.00000010803</v>
          </cell>
          <cell r="H2194">
            <v>40766.748449074075</v>
          </cell>
          <cell r="I2194">
            <v>40766.748449074075</v>
          </cell>
          <cell r="J2194">
            <v>132.5</v>
          </cell>
        </row>
        <row r="2195">
          <cell r="G2195">
            <v>928698.0000000447</v>
          </cell>
          <cell r="H2195">
            <v>40766.748819444445</v>
          </cell>
          <cell r="I2195">
            <v>40766.748819444445</v>
          </cell>
          <cell r="J2195">
            <v>104.90000152587891</v>
          </cell>
        </row>
        <row r="2196">
          <cell r="G2196">
            <v>928709.00000010151</v>
          </cell>
          <cell r="H2196">
            <v>40766.74894675926</v>
          </cell>
          <cell r="I2196">
            <v>40766.74894675926</v>
          </cell>
          <cell r="J2196">
            <v>128.69999694824219</v>
          </cell>
        </row>
        <row r="2197">
          <cell r="G2197">
            <v>928822.99999971874</v>
          </cell>
          <cell r="H2197">
            <v>40766.7502662037</v>
          </cell>
          <cell r="I2197">
            <v>40766.7502662037</v>
          </cell>
          <cell r="J2197">
            <v>106.30000305175781</v>
          </cell>
        </row>
        <row r="2198">
          <cell r="G2198">
            <v>928833.99999977555</v>
          </cell>
          <cell r="H2198">
            <v>40766.750393518516</v>
          </cell>
          <cell r="I2198">
            <v>40766.750393518516</v>
          </cell>
          <cell r="J2198">
            <v>125.40000152587891</v>
          </cell>
        </row>
        <row r="2199">
          <cell r="G2199">
            <v>928898.00000027753</v>
          </cell>
          <cell r="H2199">
            <v>40766.751134259262</v>
          </cell>
          <cell r="I2199">
            <v>40766.751134259262</v>
          </cell>
          <cell r="J2199">
            <v>111.59999847412109</v>
          </cell>
        </row>
        <row r="2200">
          <cell r="G2200">
            <v>928919.99999976251</v>
          </cell>
          <cell r="H2200">
            <v>40766.751388888886</v>
          </cell>
          <cell r="I2200">
            <v>40766.751388888886</v>
          </cell>
          <cell r="J2200">
            <v>125.59999847412109</v>
          </cell>
        </row>
        <row r="2201">
          <cell r="G2201">
            <v>928956.00000000559</v>
          </cell>
          <cell r="H2201">
            <v>40766.751805555556</v>
          </cell>
          <cell r="I2201">
            <v>40766.751805555556</v>
          </cell>
          <cell r="J2201">
            <v>103.40000152587891</v>
          </cell>
        </row>
        <row r="2202">
          <cell r="G2202">
            <v>928968.00000029616</v>
          </cell>
          <cell r="H2202">
            <v>40766.751944444448</v>
          </cell>
          <cell r="I2202">
            <v>40766.751944444448</v>
          </cell>
          <cell r="J2202">
            <v>130.10000610351562</v>
          </cell>
        </row>
        <row r="2203">
          <cell r="G2203">
            <v>929003.00000030547</v>
          </cell>
          <cell r="H2203">
            <v>40766.752349537041</v>
          </cell>
          <cell r="I2203">
            <v>40766.752349537041</v>
          </cell>
          <cell r="J2203">
            <v>102.20000457763672</v>
          </cell>
        </row>
        <row r="2204">
          <cell r="G2204">
            <v>929013.99999973364</v>
          </cell>
          <cell r="H2204">
            <v>40766.752476851849</v>
          </cell>
          <cell r="I2204">
            <v>40766.752476851849</v>
          </cell>
          <cell r="J2204">
            <v>114.70000457763672</v>
          </cell>
        </row>
        <row r="2205">
          <cell r="G2205">
            <v>929083.00000014715</v>
          </cell>
          <cell r="H2205">
            <v>40766.753275462965</v>
          </cell>
          <cell r="I2205">
            <v>40766.753275462965</v>
          </cell>
          <cell r="J2205">
            <v>132.19999694824219</v>
          </cell>
        </row>
        <row r="2206">
          <cell r="G2206">
            <v>929113.99999985006</v>
          </cell>
          <cell r="H2206">
            <v>40766.753634259258</v>
          </cell>
          <cell r="I2206">
            <v>40766.753634259258</v>
          </cell>
          <cell r="J2206">
            <v>106.59999847412109</v>
          </cell>
        </row>
        <row r="2207">
          <cell r="G2207">
            <v>929161.00000014994</v>
          </cell>
          <cell r="H2207">
            <v>40766.754178240742</v>
          </cell>
          <cell r="I2207">
            <v>40766.754178240742</v>
          </cell>
          <cell r="J2207">
            <v>130</v>
          </cell>
        </row>
        <row r="2208">
          <cell r="G2208">
            <v>929180.99999979604</v>
          </cell>
          <cell r="H2208">
            <v>40766.75440972222</v>
          </cell>
          <cell r="I2208">
            <v>40766.75440972222</v>
          </cell>
          <cell r="J2208">
            <v>111.09999847412109</v>
          </cell>
        </row>
        <row r="2209">
          <cell r="G2209">
            <v>929191.99999985285</v>
          </cell>
          <cell r="H2209">
            <v>40766.754537037035</v>
          </cell>
          <cell r="I2209">
            <v>40766.754537037035</v>
          </cell>
          <cell r="J2209">
            <v>124.70000457763672</v>
          </cell>
        </row>
        <row r="2210">
          <cell r="G2210">
            <v>929244.00000006426</v>
          </cell>
          <cell r="H2210">
            <v>40766.75513888889</v>
          </cell>
          <cell r="I2210">
            <v>40766.75513888889</v>
          </cell>
          <cell r="J2210">
            <v>109.20000457763672</v>
          </cell>
        </row>
        <row r="2211">
          <cell r="G2211">
            <v>929266.00000017788</v>
          </cell>
          <cell r="H2211">
            <v>40766.755393518521</v>
          </cell>
          <cell r="I2211">
            <v>40766.755393518521</v>
          </cell>
          <cell r="J2211">
            <v>128.10000610351562</v>
          </cell>
        </row>
        <row r="2212">
          <cell r="G2212">
            <v>929309.99999977648</v>
          </cell>
          <cell r="H2212">
            <v>40766.755902777775</v>
          </cell>
          <cell r="I2212">
            <v>40766.755902777775</v>
          </cell>
          <cell r="J2212">
            <v>106.80000305175781</v>
          </cell>
        </row>
        <row r="2213">
          <cell r="G2213">
            <v>929361.99999998789</v>
          </cell>
          <cell r="H2213">
            <v>40766.756504629629</v>
          </cell>
          <cell r="I2213">
            <v>40766.756504629629</v>
          </cell>
          <cell r="J2213">
            <v>128.30000305175781</v>
          </cell>
        </row>
        <row r="2214">
          <cell r="G2214">
            <v>929373.0000000447</v>
          </cell>
          <cell r="H2214">
            <v>40766.756631944445</v>
          </cell>
          <cell r="I2214">
            <v>40766.756631944445</v>
          </cell>
          <cell r="J2214">
            <v>104.20000457763672</v>
          </cell>
        </row>
        <row r="2215">
          <cell r="G2215">
            <v>929384.00000010151</v>
          </cell>
          <cell r="H2215">
            <v>40766.75675925926</v>
          </cell>
          <cell r="I2215">
            <v>40766.75675925926</v>
          </cell>
          <cell r="J2215">
            <v>125.40000152587891</v>
          </cell>
        </row>
        <row r="2216">
          <cell r="G2216">
            <v>929401.99999990873</v>
          </cell>
          <cell r="H2216">
            <v>40766.756967592592</v>
          </cell>
          <cell r="I2216">
            <v>40766.756967592592</v>
          </cell>
          <cell r="J2216">
            <v>101.90000152587891</v>
          </cell>
        </row>
        <row r="2217">
          <cell r="G2217">
            <v>929498.9999999525</v>
          </cell>
          <cell r="H2217">
            <v>40766.758090277777</v>
          </cell>
          <cell r="I2217">
            <v>40766.758090277777</v>
          </cell>
          <cell r="J2217">
            <v>122.80000305175781</v>
          </cell>
        </row>
        <row r="2218">
          <cell r="G2218">
            <v>929508.99999977555</v>
          </cell>
          <cell r="H2218">
            <v>40766.758206018516</v>
          </cell>
          <cell r="I2218">
            <v>40766.758206018516</v>
          </cell>
          <cell r="J2218">
            <v>105</v>
          </cell>
        </row>
        <row r="2219">
          <cell r="G2219">
            <v>929519.99999983236</v>
          </cell>
          <cell r="H2219">
            <v>40766.758333333331</v>
          </cell>
          <cell r="I2219">
            <v>40766.758333333331</v>
          </cell>
          <cell r="J2219">
            <v>130.10000610351562</v>
          </cell>
        </row>
        <row r="2220">
          <cell r="G2220">
            <v>929530.99999988917</v>
          </cell>
          <cell r="H2220">
            <v>40766.758460648147</v>
          </cell>
          <cell r="I2220">
            <v>40766.758460648147</v>
          </cell>
          <cell r="J2220">
            <v>102.80000305175781</v>
          </cell>
        </row>
        <row r="2221">
          <cell r="G2221">
            <v>929562.00000022072</v>
          </cell>
          <cell r="H2221">
            <v>40766.758819444447</v>
          </cell>
          <cell r="I2221">
            <v>40766.758819444447</v>
          </cell>
          <cell r="J2221">
            <v>116.20000457763672</v>
          </cell>
        </row>
        <row r="2222">
          <cell r="G2222">
            <v>929667.00000024866</v>
          </cell>
          <cell r="H2222">
            <v>40766.760034722225</v>
          </cell>
          <cell r="I2222">
            <v>40766.760034722225</v>
          </cell>
          <cell r="J2222">
            <v>123</v>
          </cell>
        </row>
        <row r="2223">
          <cell r="G2223">
            <v>929667.99999985378</v>
          </cell>
          <cell r="H2223">
            <v>40766.760046296295</v>
          </cell>
          <cell r="I2223">
            <v>40766.760046296295</v>
          </cell>
          <cell r="J2223">
            <v>109.30000305175781</v>
          </cell>
        </row>
        <row r="2224">
          <cell r="G2224">
            <v>929804.00000021327</v>
          </cell>
          <cell r="H2224">
            <v>40766.761620370373</v>
          </cell>
          <cell r="I2224">
            <v>40766.761620370373</v>
          </cell>
          <cell r="J2224">
            <v>126.90000152587891</v>
          </cell>
        </row>
        <row r="2225">
          <cell r="G2225">
            <v>929946.00000008941</v>
          </cell>
          <cell r="H2225">
            <v>40766.76326388889</v>
          </cell>
          <cell r="I2225">
            <v>40766.76326388889</v>
          </cell>
          <cell r="J2225">
            <v>109.59999847412109</v>
          </cell>
        </row>
        <row r="2226">
          <cell r="G2226">
            <v>929989.99999968801</v>
          </cell>
          <cell r="H2226">
            <v>40766.763773148145</v>
          </cell>
          <cell r="I2226">
            <v>40766.763773148145</v>
          </cell>
          <cell r="J2226">
            <v>130.5</v>
          </cell>
        </row>
        <row r="2227">
          <cell r="G2227">
            <v>930017.99999994691</v>
          </cell>
          <cell r="H2227">
            <v>40766.764097222222</v>
          </cell>
          <cell r="I2227">
            <v>40766.764097222222</v>
          </cell>
          <cell r="J2227">
            <v>116.5</v>
          </cell>
        </row>
        <row r="2228">
          <cell r="G2228">
            <v>930065.0000002468</v>
          </cell>
          <cell r="H2228">
            <v>40766.764641203707</v>
          </cell>
          <cell r="I2228">
            <v>40766.764641203707</v>
          </cell>
          <cell r="J2228">
            <v>101.59999847412109</v>
          </cell>
        </row>
        <row r="2229">
          <cell r="G2229">
            <v>930076.99999990873</v>
          </cell>
          <cell r="H2229">
            <v>40766.764780092592</v>
          </cell>
          <cell r="I2229">
            <v>40766.764780092592</v>
          </cell>
          <cell r="J2229">
            <v>119</v>
          </cell>
        </row>
        <row r="2230">
          <cell r="G2230">
            <v>930086.99999973178</v>
          </cell>
          <cell r="H2230">
            <v>40766.76489583333</v>
          </cell>
          <cell r="I2230">
            <v>40766.76489583333</v>
          </cell>
          <cell r="J2230">
            <v>104</v>
          </cell>
        </row>
        <row r="2231">
          <cell r="G2231">
            <v>930143.99999985471</v>
          </cell>
          <cell r="H2231">
            <v>40766.765555555554</v>
          </cell>
          <cell r="I2231">
            <v>40766.765555555554</v>
          </cell>
          <cell r="J2231">
            <v>117.90000152587891</v>
          </cell>
        </row>
        <row r="2232">
          <cell r="G2232">
            <v>930177.00000002515</v>
          </cell>
          <cell r="H2232">
            <v>40766.7659375</v>
          </cell>
          <cell r="I2232">
            <v>40766.7659375</v>
          </cell>
          <cell r="J2232">
            <v>102.40000152587891</v>
          </cell>
        </row>
        <row r="2233">
          <cell r="G2233">
            <v>930336.00000010338</v>
          </cell>
          <cell r="H2233">
            <v>40766.767777777779</v>
          </cell>
          <cell r="I2233">
            <v>40766.767777777779</v>
          </cell>
          <cell r="J2233">
            <v>122.80000305175781</v>
          </cell>
        </row>
        <row r="2234">
          <cell r="G2234">
            <v>930347.99999976531</v>
          </cell>
          <cell r="H2234">
            <v>40766.767916666664</v>
          </cell>
          <cell r="I2234">
            <v>40766.767916666664</v>
          </cell>
          <cell r="J2234">
            <v>106.09999847412109</v>
          </cell>
        </row>
        <row r="2235">
          <cell r="G2235">
            <v>930495.00000018161</v>
          </cell>
          <cell r="H2235">
            <v>40766.769618055558</v>
          </cell>
          <cell r="I2235">
            <v>40766.769618055558</v>
          </cell>
          <cell r="J2235">
            <v>126.5</v>
          </cell>
        </row>
        <row r="2236">
          <cell r="G2236">
            <v>930505.00000000466</v>
          </cell>
          <cell r="H2236">
            <v>40766.769733796296</v>
          </cell>
          <cell r="I2236">
            <v>40766.769733796296</v>
          </cell>
          <cell r="J2236">
            <v>102</v>
          </cell>
        </row>
        <row r="2237">
          <cell r="G2237">
            <v>930670.00000022817</v>
          </cell>
          <cell r="H2237">
            <v>40766.771643518521</v>
          </cell>
          <cell r="I2237">
            <v>40766.771643518521</v>
          </cell>
          <cell r="J2237">
            <v>124</v>
          </cell>
        </row>
        <row r="2238">
          <cell r="G2238">
            <v>930681.00000028498</v>
          </cell>
          <cell r="H2238">
            <v>40766.771770833337</v>
          </cell>
          <cell r="I2238">
            <v>40766.771770833337</v>
          </cell>
          <cell r="J2238">
            <v>106</v>
          </cell>
        </row>
        <row r="2239">
          <cell r="G2239">
            <v>930850.00000018626</v>
          </cell>
          <cell r="H2239">
            <v>40766.773726851854</v>
          </cell>
          <cell r="I2239">
            <v>40766.773726851854</v>
          </cell>
          <cell r="J2239">
            <v>125.09999847412109</v>
          </cell>
        </row>
        <row r="2240">
          <cell r="G2240">
            <v>930861.00000024308</v>
          </cell>
          <cell r="H2240">
            <v>40766.773854166669</v>
          </cell>
          <cell r="I2240">
            <v>40766.773854166669</v>
          </cell>
          <cell r="J2240">
            <v>105.70000457763672</v>
          </cell>
        </row>
        <row r="2241">
          <cell r="G2241">
            <v>930950.9999999078</v>
          </cell>
          <cell r="H2241">
            <v>40766.774895833332</v>
          </cell>
          <cell r="I2241">
            <v>40766.774895833332</v>
          </cell>
          <cell r="J2241">
            <v>126.70000457763672</v>
          </cell>
        </row>
        <row r="2242">
          <cell r="G2242">
            <v>930961.99999996461</v>
          </cell>
          <cell r="H2242">
            <v>40766.775023148148</v>
          </cell>
          <cell r="I2242">
            <v>40766.775023148148</v>
          </cell>
          <cell r="J2242">
            <v>100.90000152587891</v>
          </cell>
        </row>
        <row r="2243">
          <cell r="G2243">
            <v>931036.00000028964</v>
          </cell>
          <cell r="H2243">
            <v>40766.775879629633</v>
          </cell>
          <cell r="I2243">
            <v>40766.775879629633</v>
          </cell>
          <cell r="J2243">
            <v>115.80000305175781</v>
          </cell>
        </row>
        <row r="2244">
          <cell r="G2244">
            <v>931068.00000022631</v>
          </cell>
          <cell r="H2244">
            <v>40766.776250000003</v>
          </cell>
          <cell r="I2244">
            <v>40766.776250000003</v>
          </cell>
          <cell r="J2244">
            <v>102.30000305175781</v>
          </cell>
        </row>
        <row r="2245">
          <cell r="G2245">
            <v>931189.99999982771</v>
          </cell>
          <cell r="H2245">
            <v>40766.777662037035</v>
          </cell>
          <cell r="I2245">
            <v>40766.777662037035</v>
          </cell>
          <cell r="J2245">
            <v>115.59999847412109</v>
          </cell>
        </row>
        <row r="2246">
          <cell r="G2246">
            <v>931288.00000010524</v>
          </cell>
          <cell r="H2246">
            <v>40766.778796296298</v>
          </cell>
          <cell r="I2246">
            <v>40766.778796296298</v>
          </cell>
          <cell r="J2246">
            <v>101.90000152587891</v>
          </cell>
        </row>
        <row r="2247">
          <cell r="G2247">
            <v>931391.0000002943</v>
          </cell>
          <cell r="H2247">
            <v>40766.779988425929</v>
          </cell>
          <cell r="I2247">
            <v>40766.779988425929</v>
          </cell>
          <cell r="J2247">
            <v>123.30000305175781</v>
          </cell>
        </row>
        <row r="2248">
          <cell r="G2248">
            <v>931410.9999999404</v>
          </cell>
          <cell r="H2248">
            <v>40766.780219907407</v>
          </cell>
          <cell r="I2248">
            <v>40766.780219907407</v>
          </cell>
          <cell r="J2248">
            <v>104.40000152587891</v>
          </cell>
        </row>
        <row r="2249">
          <cell r="G2249">
            <v>931468.00000006333</v>
          </cell>
          <cell r="H2249">
            <v>40766.78087962963</v>
          </cell>
          <cell r="I2249">
            <v>40766.78087962963</v>
          </cell>
          <cell r="J2249">
            <v>108.5</v>
          </cell>
        </row>
        <row r="2250">
          <cell r="G2250">
            <v>931477.00000028126</v>
          </cell>
          <cell r="H2250">
            <v>40766.7809837963</v>
          </cell>
          <cell r="I2250">
            <v>40766.7809837963</v>
          </cell>
          <cell r="J2250">
            <v>125.5</v>
          </cell>
        </row>
        <row r="2251">
          <cell r="G2251">
            <v>931487.99999970943</v>
          </cell>
          <cell r="H2251">
            <v>40766.781111111108</v>
          </cell>
          <cell r="I2251">
            <v>40766.781111111108</v>
          </cell>
          <cell r="J2251">
            <v>104.70000457763672</v>
          </cell>
        </row>
        <row r="2252">
          <cell r="G2252">
            <v>931544.99999983236</v>
          </cell>
          <cell r="H2252">
            <v>40766.781770833331</v>
          </cell>
          <cell r="I2252">
            <v>40766.781770833331</v>
          </cell>
          <cell r="J2252">
            <v>117.20000457763672</v>
          </cell>
        </row>
        <row r="2253">
          <cell r="G2253">
            <v>931571.00000025239</v>
          </cell>
          <cell r="H2253">
            <v>40766.782071759262</v>
          </cell>
          <cell r="I2253">
            <v>40766.782071759262</v>
          </cell>
          <cell r="J2253">
            <v>102.40000152587891</v>
          </cell>
        </row>
        <row r="2254">
          <cell r="G2254">
            <v>931592.00000013225</v>
          </cell>
          <cell r="H2254">
            <v>40766.782314814816</v>
          </cell>
          <cell r="I2254">
            <v>40766.782314814816</v>
          </cell>
          <cell r="J2254">
            <v>116.59999847412109</v>
          </cell>
        </row>
        <row r="2255">
          <cell r="G2255">
            <v>931603.00000018906</v>
          </cell>
          <cell r="H2255">
            <v>40766.782442129632</v>
          </cell>
          <cell r="I2255">
            <v>40766.782442129632</v>
          </cell>
          <cell r="J2255">
            <v>102.40000152587891</v>
          </cell>
        </row>
        <row r="2256">
          <cell r="G2256">
            <v>931613.00000001211</v>
          </cell>
          <cell r="H2256">
            <v>40766.782557870371</v>
          </cell>
          <cell r="I2256">
            <v>40766.782557870371</v>
          </cell>
          <cell r="J2256">
            <v>121.5</v>
          </cell>
        </row>
        <row r="2257">
          <cell r="G2257">
            <v>931624.00000006892</v>
          </cell>
          <cell r="H2257">
            <v>40766.782685185186</v>
          </cell>
          <cell r="I2257">
            <v>40766.782685185186</v>
          </cell>
          <cell r="J2257">
            <v>102.09999847412109</v>
          </cell>
        </row>
        <row r="2258">
          <cell r="G2258">
            <v>931942.9999998305</v>
          </cell>
          <cell r="H2258">
            <v>40766.786377314813</v>
          </cell>
          <cell r="I2258">
            <v>40766.786377314813</v>
          </cell>
          <cell r="J2258">
            <v>118.70000457763672</v>
          </cell>
        </row>
        <row r="2259">
          <cell r="G2259">
            <v>931985.99999982398</v>
          </cell>
          <cell r="H2259">
            <v>40766.786874999998</v>
          </cell>
          <cell r="I2259">
            <v>40766.786874999998</v>
          </cell>
          <cell r="J2259">
            <v>131.69999694824219</v>
          </cell>
        </row>
        <row r="2260">
          <cell r="G2260">
            <v>933268.00000027288</v>
          </cell>
          <cell r="H2260">
            <v>40766.801712962966</v>
          </cell>
          <cell r="I2260">
            <v>40766.801712962966</v>
          </cell>
          <cell r="J2260">
            <v>130.80000305175781</v>
          </cell>
        </row>
        <row r="2261">
          <cell r="G2261">
            <v>933714.99999978114</v>
          </cell>
          <cell r="H2261">
            <v>40766.806886574072</v>
          </cell>
          <cell r="I2261">
            <v>40766.806886574072</v>
          </cell>
          <cell r="J2261">
            <v>109</v>
          </cell>
        </row>
        <row r="2262">
          <cell r="G2262">
            <v>933725.99999983795</v>
          </cell>
          <cell r="H2262">
            <v>40766.807013888887</v>
          </cell>
          <cell r="I2262">
            <v>40766.807013888887</v>
          </cell>
          <cell r="J2262">
            <v>130.5</v>
          </cell>
        </row>
        <row r="2263">
          <cell r="G2263">
            <v>934908.00000017043</v>
          </cell>
          <cell r="H2263">
            <v>40766.820694444446</v>
          </cell>
          <cell r="I2263">
            <v>40766.820694444446</v>
          </cell>
          <cell r="J2263">
            <v>110.80000305175781</v>
          </cell>
        </row>
        <row r="2264">
          <cell r="G2264">
            <v>934919.00000022724</v>
          </cell>
          <cell r="H2264">
            <v>40766.820821759262</v>
          </cell>
          <cell r="I2264">
            <v>40766.820821759262</v>
          </cell>
          <cell r="J2264">
            <v>77.5</v>
          </cell>
        </row>
        <row r="2265">
          <cell r="G2265">
            <v>934929.00000005029</v>
          </cell>
          <cell r="H2265">
            <v>40766.820937500001</v>
          </cell>
          <cell r="I2265">
            <v>40766.820937500001</v>
          </cell>
          <cell r="J2265">
            <v>124.59999847412109</v>
          </cell>
        </row>
        <row r="2266">
          <cell r="G2266">
            <v>934983.00000010058</v>
          </cell>
          <cell r="H2266">
            <v>40766.821562500001</v>
          </cell>
          <cell r="I2266">
            <v>40766.821562500001</v>
          </cell>
          <cell r="J2266">
            <v>107.20000457763672</v>
          </cell>
        </row>
        <row r="2267">
          <cell r="G2267">
            <v>935010.00000012573</v>
          </cell>
          <cell r="H2267">
            <v>40766.821875000001</v>
          </cell>
          <cell r="I2267">
            <v>40766.821875000001</v>
          </cell>
          <cell r="J2267">
            <v>120.09999847412109</v>
          </cell>
        </row>
        <row r="2268">
          <cell r="G2268">
            <v>935040.99999982864</v>
          </cell>
          <cell r="H2268">
            <v>40766.822233796294</v>
          </cell>
          <cell r="I2268">
            <v>40766.822233796294</v>
          </cell>
          <cell r="J2268">
            <v>133.5</v>
          </cell>
        </row>
        <row r="2269">
          <cell r="G2269">
            <v>935067.99999985378</v>
          </cell>
          <cell r="H2269">
            <v>40766.822546296295</v>
          </cell>
          <cell r="I2269">
            <v>40766.822546296295</v>
          </cell>
          <cell r="J2269">
            <v>126.5</v>
          </cell>
        </row>
        <row r="2270">
          <cell r="G2270">
            <v>935120.00000006519</v>
          </cell>
          <cell r="H2270">
            <v>40766.823148148149</v>
          </cell>
          <cell r="I2270">
            <v>40766.823148148149</v>
          </cell>
          <cell r="J2270">
            <v>109.90000152587891</v>
          </cell>
        </row>
        <row r="2271">
          <cell r="G2271">
            <v>935142.00000017881</v>
          </cell>
          <cell r="H2271">
            <v>40766.82340277778</v>
          </cell>
          <cell r="I2271">
            <v>40766.82340277778</v>
          </cell>
          <cell r="J2271">
            <v>127.90000152587891</v>
          </cell>
        </row>
        <row r="2272">
          <cell r="G2272">
            <v>935156.99999991339</v>
          </cell>
          <cell r="H2272">
            <v>40766.823576388888</v>
          </cell>
          <cell r="I2272">
            <v>40766.823576388888</v>
          </cell>
          <cell r="J2272">
            <v>105.09999847412109</v>
          </cell>
        </row>
        <row r="2273">
          <cell r="G2273">
            <v>935166.99999973644</v>
          </cell>
          <cell r="H2273">
            <v>40766.823692129627</v>
          </cell>
          <cell r="I2273">
            <v>40766.823692129627</v>
          </cell>
          <cell r="J2273">
            <v>128.40000915527344</v>
          </cell>
        </row>
        <row r="2274">
          <cell r="G2274">
            <v>935199.00000030175</v>
          </cell>
          <cell r="H2274">
            <v>40766.824062500003</v>
          </cell>
          <cell r="I2274">
            <v>40766.824062500003</v>
          </cell>
          <cell r="J2274">
            <v>114.80000305175781</v>
          </cell>
        </row>
        <row r="2275">
          <cell r="G2275">
            <v>935282.99999982119</v>
          </cell>
          <cell r="H2275">
            <v>40766.82503472222</v>
          </cell>
          <cell r="I2275">
            <v>40766.82503472222</v>
          </cell>
          <cell r="J2275">
            <v>132.30000305175781</v>
          </cell>
        </row>
        <row r="2276">
          <cell r="G2276">
            <v>935293.999999878</v>
          </cell>
          <cell r="H2276">
            <v>40766.825162037036</v>
          </cell>
          <cell r="I2276">
            <v>40766.825162037036</v>
          </cell>
          <cell r="J2276">
            <v>83.800003051757813</v>
          </cell>
        </row>
        <row r="2277">
          <cell r="G2277">
            <v>935303.99999970105</v>
          </cell>
          <cell r="H2277">
            <v>40766.825277777774</v>
          </cell>
          <cell r="I2277">
            <v>40766.825277777774</v>
          </cell>
          <cell r="J2277">
            <v>129.60000610351562</v>
          </cell>
        </row>
        <row r="2278">
          <cell r="G2278">
            <v>935347.99999992829</v>
          </cell>
          <cell r="H2278">
            <v>40766.825787037036</v>
          </cell>
          <cell r="I2278">
            <v>40766.825787037036</v>
          </cell>
          <cell r="J2278">
            <v>115.70000457763672</v>
          </cell>
        </row>
        <row r="2279">
          <cell r="G2279">
            <v>935357.99999975134</v>
          </cell>
          <cell r="H2279">
            <v>40766.825902777775</v>
          </cell>
          <cell r="I2279">
            <v>40766.825902777775</v>
          </cell>
          <cell r="J2279">
            <v>134.40000915527344</v>
          </cell>
        </row>
        <row r="2280">
          <cell r="G2280">
            <v>935368.99999980815</v>
          </cell>
          <cell r="H2280">
            <v>40766.82603009259</v>
          </cell>
          <cell r="I2280">
            <v>40766.82603009259</v>
          </cell>
          <cell r="J2280">
            <v>115.30000305175781</v>
          </cell>
        </row>
        <row r="2281">
          <cell r="G2281">
            <v>935392.99999976065</v>
          </cell>
          <cell r="H2281">
            <v>40766.826307870368</v>
          </cell>
          <cell r="I2281">
            <v>40766.826307870368</v>
          </cell>
          <cell r="J2281">
            <v>128.60000610351562</v>
          </cell>
        </row>
        <row r="2282">
          <cell r="G2282">
            <v>935460.9999999404</v>
          </cell>
          <cell r="H2282">
            <v>40766.827094907407</v>
          </cell>
          <cell r="I2282">
            <v>40766.827094907407</v>
          </cell>
          <cell r="J2282">
            <v>106.70000457763672</v>
          </cell>
        </row>
        <row r="2283">
          <cell r="G2283">
            <v>935470.99999976344</v>
          </cell>
          <cell r="H2283">
            <v>40766.827210648145</v>
          </cell>
          <cell r="I2283">
            <v>40766.827210648145</v>
          </cell>
          <cell r="J2283">
            <v>129.5</v>
          </cell>
        </row>
        <row r="2284">
          <cell r="G2284">
            <v>935481.99999982025</v>
          </cell>
          <cell r="H2284">
            <v>40766.827337962961</v>
          </cell>
          <cell r="I2284">
            <v>40766.827337962961</v>
          </cell>
          <cell r="J2284">
            <v>112.5</v>
          </cell>
        </row>
        <row r="2285">
          <cell r="G2285">
            <v>935492.00000027195</v>
          </cell>
          <cell r="H2285">
            <v>40766.827453703707</v>
          </cell>
          <cell r="I2285">
            <v>40766.827453703707</v>
          </cell>
          <cell r="J2285">
            <v>126.59999847412109</v>
          </cell>
        </row>
        <row r="2286">
          <cell r="G2286">
            <v>935578.00000025891</v>
          </cell>
          <cell r="H2286">
            <v>40766.828449074077</v>
          </cell>
          <cell r="I2286">
            <v>40766.828449074077</v>
          </cell>
          <cell r="J2286">
            <v>112.40000152587891</v>
          </cell>
        </row>
        <row r="2287">
          <cell r="G2287">
            <v>935588.99999968708</v>
          </cell>
          <cell r="H2287">
            <v>40766.828576388885</v>
          </cell>
          <cell r="I2287">
            <v>40766.828576388885</v>
          </cell>
          <cell r="J2287">
            <v>127.30000305175781</v>
          </cell>
        </row>
        <row r="2288">
          <cell r="G2288">
            <v>935610.9999998007</v>
          </cell>
          <cell r="H2288">
            <v>40766.828831018516</v>
          </cell>
          <cell r="I2288">
            <v>40766.828831018516</v>
          </cell>
          <cell r="J2288">
            <v>109.20000457763672</v>
          </cell>
        </row>
        <row r="2289">
          <cell r="G2289">
            <v>935626.00000016391</v>
          </cell>
          <cell r="H2289">
            <v>40766.829004629632</v>
          </cell>
          <cell r="I2289">
            <v>40766.829004629632</v>
          </cell>
          <cell r="J2289">
            <v>132</v>
          </cell>
        </row>
        <row r="2290">
          <cell r="G2290">
            <v>935651.9999999553</v>
          </cell>
          <cell r="H2290">
            <v>40766.829305555555</v>
          </cell>
          <cell r="I2290">
            <v>40766.829305555555</v>
          </cell>
          <cell r="J2290">
            <v>112.5</v>
          </cell>
        </row>
        <row r="2291">
          <cell r="G2291">
            <v>935683.99999989197</v>
          </cell>
          <cell r="H2291">
            <v>40766.829675925925</v>
          </cell>
          <cell r="I2291">
            <v>40766.829675925925</v>
          </cell>
          <cell r="J2291">
            <v>126.59999847412109</v>
          </cell>
        </row>
        <row r="2292">
          <cell r="G2292">
            <v>935707.99999984447</v>
          </cell>
          <cell r="H2292">
            <v>40766.829953703702</v>
          </cell>
          <cell r="I2292">
            <v>40766.829953703702</v>
          </cell>
          <cell r="J2292">
            <v>100.20000457763672</v>
          </cell>
        </row>
        <row r="2293">
          <cell r="G2293">
            <v>935734.0000002645</v>
          </cell>
          <cell r="H2293">
            <v>40766.830254629633</v>
          </cell>
          <cell r="I2293">
            <v>40766.830254629633</v>
          </cell>
          <cell r="J2293">
            <v>123.20000457763672</v>
          </cell>
        </row>
        <row r="2294">
          <cell r="G2294">
            <v>935806.99999972712</v>
          </cell>
          <cell r="H2294">
            <v>40766.831099537034</v>
          </cell>
          <cell r="I2294">
            <v>40766.831099537034</v>
          </cell>
          <cell r="J2294">
            <v>108.40000152587891</v>
          </cell>
        </row>
        <row r="2295">
          <cell r="G2295">
            <v>935817.99999978393</v>
          </cell>
          <cell r="H2295">
            <v>40766.831226851849</v>
          </cell>
          <cell r="I2295">
            <v>40766.831226851849</v>
          </cell>
          <cell r="J2295">
            <v>128.69999694824219</v>
          </cell>
        </row>
        <row r="2296">
          <cell r="G2296">
            <v>936118.9999997383</v>
          </cell>
          <cell r="H2296">
            <v>40766.834710648145</v>
          </cell>
          <cell r="I2296">
            <v>40766.834710648145</v>
          </cell>
          <cell r="J2296">
            <v>114.30000305175781</v>
          </cell>
        </row>
        <row r="2297">
          <cell r="G2297">
            <v>936129.99999979511</v>
          </cell>
          <cell r="H2297">
            <v>40766.834837962961</v>
          </cell>
          <cell r="I2297">
            <v>40766.834837962961</v>
          </cell>
          <cell r="J2297">
            <v>127.70000457763672</v>
          </cell>
        </row>
        <row r="2298">
          <cell r="G2298">
            <v>936331.0000002617</v>
          </cell>
          <cell r="H2298">
            <v>40766.837164351855</v>
          </cell>
          <cell r="I2298">
            <v>40766.837164351855</v>
          </cell>
          <cell r="J2298">
            <v>114.09999847412109</v>
          </cell>
        </row>
        <row r="2299">
          <cell r="G2299">
            <v>936462.99999968614</v>
          </cell>
          <cell r="H2299">
            <v>40766.838692129626</v>
          </cell>
          <cell r="I2299">
            <v>40766.838692129626</v>
          </cell>
          <cell r="J2299">
            <v>128.10000610351562</v>
          </cell>
        </row>
        <row r="2300">
          <cell r="G2300">
            <v>936481.99999972712</v>
          </cell>
          <cell r="H2300">
            <v>40766.838912037034</v>
          </cell>
          <cell r="I2300">
            <v>40766.838912037034</v>
          </cell>
          <cell r="J2300">
            <v>105.80000305175781</v>
          </cell>
        </row>
        <row r="2301">
          <cell r="G2301">
            <v>936514.99999989755</v>
          </cell>
          <cell r="H2301">
            <v>40766.83929398148</v>
          </cell>
          <cell r="I2301">
            <v>40766.83929398148</v>
          </cell>
          <cell r="J2301">
            <v>129</v>
          </cell>
        </row>
        <row r="2302">
          <cell r="G2302">
            <v>936524.9999997206</v>
          </cell>
          <cell r="H2302">
            <v>40766.839409722219</v>
          </cell>
          <cell r="I2302">
            <v>40766.839409722219</v>
          </cell>
          <cell r="J2302">
            <v>112.59999847412109</v>
          </cell>
        </row>
        <row r="2303">
          <cell r="G2303">
            <v>936546.99999983422</v>
          </cell>
          <cell r="H2303">
            <v>40766.83966435185</v>
          </cell>
          <cell r="I2303">
            <v>40766.83966435185</v>
          </cell>
          <cell r="J2303">
            <v>125.5</v>
          </cell>
        </row>
        <row r="2304">
          <cell r="G2304">
            <v>936701.00000000093</v>
          </cell>
          <cell r="H2304">
            <v>40766.841446759259</v>
          </cell>
          <cell r="I2304">
            <v>40766.841446759259</v>
          </cell>
          <cell r="J2304">
            <v>111.59999847412109</v>
          </cell>
        </row>
        <row r="2305">
          <cell r="G2305">
            <v>936710.99999982398</v>
          </cell>
          <cell r="H2305">
            <v>40766.841562499998</v>
          </cell>
          <cell r="I2305">
            <v>40766.841562499998</v>
          </cell>
          <cell r="J2305">
            <v>128.80000305175781</v>
          </cell>
        </row>
        <row r="2306">
          <cell r="G2306">
            <v>936731.99999970384</v>
          </cell>
          <cell r="H2306">
            <v>40766.841805555552</v>
          </cell>
          <cell r="I2306">
            <v>40766.841805555552</v>
          </cell>
          <cell r="J2306">
            <v>111.5</v>
          </cell>
        </row>
        <row r="2307">
          <cell r="G2307">
            <v>936755.00000005122</v>
          </cell>
          <cell r="H2307">
            <v>40766.84207175926</v>
          </cell>
          <cell r="I2307">
            <v>40766.84207175926</v>
          </cell>
          <cell r="J2307">
            <v>131.60000610351562</v>
          </cell>
        </row>
        <row r="2308">
          <cell r="G2308">
            <v>936826.99999990873</v>
          </cell>
          <cell r="H2308">
            <v>40766.842905092592</v>
          </cell>
          <cell r="I2308">
            <v>40766.842905092592</v>
          </cell>
          <cell r="J2308">
            <v>111.40000152587891</v>
          </cell>
        </row>
        <row r="2309">
          <cell r="G2309">
            <v>936841.00000003818</v>
          </cell>
          <cell r="H2309">
            <v>40766.84306712963</v>
          </cell>
          <cell r="I2309">
            <v>40766.84306712963</v>
          </cell>
          <cell r="J2309">
            <v>128.40000915527344</v>
          </cell>
        </row>
        <row r="2310">
          <cell r="G2310">
            <v>936868.00000006333</v>
          </cell>
          <cell r="H2310">
            <v>40766.84337962963</v>
          </cell>
          <cell r="I2310">
            <v>40766.84337962963</v>
          </cell>
          <cell r="J2310">
            <v>120.5</v>
          </cell>
        </row>
        <row r="2311">
          <cell r="G2311">
            <v>937315.00000020023</v>
          </cell>
          <cell r="H2311">
            <v>40766.848553240743</v>
          </cell>
          <cell r="I2311">
            <v>40766.848553240743</v>
          </cell>
          <cell r="J2311">
            <v>104.90000152587891</v>
          </cell>
        </row>
        <row r="2312">
          <cell r="G2312">
            <v>937328.99999970105</v>
          </cell>
          <cell r="H2312">
            <v>40766.848715277774</v>
          </cell>
          <cell r="I2312">
            <v>40766.848715277774</v>
          </cell>
          <cell r="J2312">
            <v>128.40000915527344</v>
          </cell>
        </row>
        <row r="2313">
          <cell r="G2313">
            <v>937376.00000000093</v>
          </cell>
          <cell r="H2313">
            <v>40766.849259259259</v>
          </cell>
          <cell r="I2313">
            <v>40766.849259259259</v>
          </cell>
          <cell r="J2313">
            <v>110.70000457763672</v>
          </cell>
        </row>
        <row r="2314">
          <cell r="G2314">
            <v>937387.00000005774</v>
          </cell>
          <cell r="H2314">
            <v>40766.849386574075</v>
          </cell>
          <cell r="I2314">
            <v>40766.849386574075</v>
          </cell>
          <cell r="J2314">
            <v>130</v>
          </cell>
        </row>
        <row r="2315">
          <cell r="G2315">
            <v>937641.99999994598</v>
          </cell>
          <cell r="H2315">
            <v>40766.852337962962</v>
          </cell>
          <cell r="I2315">
            <v>40766.852337962962</v>
          </cell>
          <cell r="J2315">
            <v>115.09999847412109</v>
          </cell>
        </row>
        <row r="2316">
          <cell r="G2316">
            <v>937667.00000013225</v>
          </cell>
          <cell r="H2316">
            <v>40766.852627314816</v>
          </cell>
          <cell r="I2316">
            <v>40766.852627314816</v>
          </cell>
          <cell r="J2316">
            <v>147.10000610351562</v>
          </cell>
        </row>
        <row r="2317">
          <cell r="G2317">
            <v>937678.00000018906</v>
          </cell>
          <cell r="H2317">
            <v>40766.852754629632</v>
          </cell>
          <cell r="I2317">
            <v>40766.852754629632</v>
          </cell>
          <cell r="J2317">
            <v>130.90000915527344</v>
          </cell>
        </row>
        <row r="2318">
          <cell r="G2318">
            <v>937759.99999986961</v>
          </cell>
          <cell r="H2318">
            <v>40766.853703703702</v>
          </cell>
          <cell r="I2318">
            <v>40766.853703703702</v>
          </cell>
          <cell r="J2318">
            <v>115</v>
          </cell>
        </row>
        <row r="2319">
          <cell r="G2319">
            <v>937801.00000002421</v>
          </cell>
          <cell r="H2319">
            <v>40766.854178240741</v>
          </cell>
          <cell r="I2319">
            <v>40766.854178240741</v>
          </cell>
          <cell r="J2319">
            <v>129.19999694824219</v>
          </cell>
        </row>
        <row r="2320">
          <cell r="G2320">
            <v>937848.99999992922</v>
          </cell>
          <cell r="H2320">
            <v>40766.854733796295</v>
          </cell>
          <cell r="I2320">
            <v>40766.854733796295</v>
          </cell>
          <cell r="J2320">
            <v>115.90000152587891</v>
          </cell>
        </row>
        <row r="2321">
          <cell r="G2321">
            <v>937902.99999997951</v>
          </cell>
          <cell r="H2321">
            <v>40766.855358796296</v>
          </cell>
          <cell r="I2321">
            <v>40766.855358796296</v>
          </cell>
          <cell r="J2321">
            <v>131.40000915527344</v>
          </cell>
        </row>
        <row r="2322">
          <cell r="G2322">
            <v>937912.00000019744</v>
          </cell>
          <cell r="H2322">
            <v>40766.855462962965</v>
          </cell>
          <cell r="I2322">
            <v>40766.855462962965</v>
          </cell>
          <cell r="J2322">
            <v>109.5</v>
          </cell>
        </row>
        <row r="2323">
          <cell r="G2323">
            <v>937950.99999988452</v>
          </cell>
          <cell r="H2323">
            <v>40766.855914351851</v>
          </cell>
          <cell r="I2323">
            <v>40766.855914351851</v>
          </cell>
          <cell r="J2323">
            <v>124.59999847412109</v>
          </cell>
        </row>
        <row r="2324">
          <cell r="G2324">
            <v>938130.00000023749</v>
          </cell>
          <cell r="H2324">
            <v>40766.857986111114</v>
          </cell>
          <cell r="I2324">
            <v>40766.857986111114</v>
          </cell>
          <cell r="J2324">
            <v>111.40000152587891</v>
          </cell>
        </row>
        <row r="2325">
          <cell r="G2325">
            <v>938154.99999979511</v>
          </cell>
          <cell r="H2325">
            <v>40766.858275462961</v>
          </cell>
          <cell r="I2325">
            <v>40766.858275462961</v>
          </cell>
          <cell r="J2325">
            <v>129.10000610351562</v>
          </cell>
        </row>
        <row r="2326">
          <cell r="G2326">
            <v>938461.99999989476</v>
          </cell>
          <cell r="H2326">
            <v>40766.861828703702</v>
          </cell>
          <cell r="I2326">
            <v>40766.861828703702</v>
          </cell>
          <cell r="J2326">
            <v>115.80000305175781</v>
          </cell>
        </row>
        <row r="2327">
          <cell r="G2327">
            <v>938477.9999998631</v>
          </cell>
          <cell r="H2327">
            <v>40766.862013888887</v>
          </cell>
          <cell r="I2327">
            <v>40766.862013888887</v>
          </cell>
          <cell r="J2327">
            <v>130.19999694824219</v>
          </cell>
        </row>
        <row r="2328">
          <cell r="G2328">
            <v>938554.00000002701</v>
          </cell>
          <cell r="H2328">
            <v>40766.862893518519</v>
          </cell>
          <cell r="I2328">
            <v>40766.862893518519</v>
          </cell>
          <cell r="J2328">
            <v>116.09999847412109</v>
          </cell>
        </row>
        <row r="2329">
          <cell r="G2329">
            <v>938616.00000006147</v>
          </cell>
          <cell r="H2329">
            <v>40766.863611111112</v>
          </cell>
          <cell r="I2329">
            <v>40766.863611111112</v>
          </cell>
          <cell r="J2329">
            <v>88.900001525878906</v>
          </cell>
        </row>
        <row r="2330">
          <cell r="G2330">
            <v>938625.99999988452</v>
          </cell>
          <cell r="H2330">
            <v>40766.863726851851</v>
          </cell>
          <cell r="I2330">
            <v>40766.863726851851</v>
          </cell>
          <cell r="J2330">
            <v>126.59999847412109</v>
          </cell>
        </row>
        <row r="2331">
          <cell r="G2331">
            <v>938668.00000027288</v>
          </cell>
          <cell r="H2331">
            <v>40766.864212962966</v>
          </cell>
          <cell r="I2331">
            <v>40766.864212962966</v>
          </cell>
          <cell r="J2331">
            <v>129.5</v>
          </cell>
        </row>
        <row r="2332">
          <cell r="G2332">
            <v>938700.00000020955</v>
          </cell>
          <cell r="H2332">
            <v>40766.864583333336</v>
          </cell>
          <cell r="I2332">
            <v>40766.864583333336</v>
          </cell>
          <cell r="J2332">
            <v>113.40000152587891</v>
          </cell>
        </row>
        <row r="2333">
          <cell r="G2333">
            <v>938710.0000000326</v>
          </cell>
          <cell r="H2333">
            <v>40766.864699074074</v>
          </cell>
          <cell r="I2333">
            <v>40766.864699074074</v>
          </cell>
          <cell r="J2333">
            <v>173.19999694824219</v>
          </cell>
        </row>
        <row r="2334">
          <cell r="G2334">
            <v>938721.00000008941</v>
          </cell>
          <cell r="H2334">
            <v>40766.86482638889</v>
          </cell>
          <cell r="I2334">
            <v>40766.86482638889</v>
          </cell>
          <cell r="J2334">
            <v>127.90000152587891</v>
          </cell>
        </row>
        <row r="2335">
          <cell r="G2335">
            <v>938762.99999984913</v>
          </cell>
          <cell r="H2335">
            <v>40766.865312499998</v>
          </cell>
          <cell r="I2335">
            <v>40766.865312499998</v>
          </cell>
          <cell r="J2335">
            <v>113.90000152587891</v>
          </cell>
        </row>
        <row r="2336">
          <cell r="G2336">
            <v>938775.99999974482</v>
          </cell>
          <cell r="H2336">
            <v>40766.86546296296</v>
          </cell>
          <cell r="I2336">
            <v>40766.86546296296</v>
          </cell>
          <cell r="J2336">
            <v>129.80000305175781</v>
          </cell>
        </row>
        <row r="2337">
          <cell r="G2337">
            <v>938827.99999995623</v>
          </cell>
          <cell r="H2337">
            <v>40766.866064814814</v>
          </cell>
          <cell r="I2337">
            <v>40766.866064814814</v>
          </cell>
          <cell r="J2337">
            <v>104.70000457763672</v>
          </cell>
        </row>
        <row r="2338">
          <cell r="G2338">
            <v>938839.00000001304</v>
          </cell>
          <cell r="H2338">
            <v>40766.86619212963</v>
          </cell>
          <cell r="I2338">
            <v>40766.86619212963</v>
          </cell>
          <cell r="J2338">
            <v>123.90000152587891</v>
          </cell>
        </row>
        <row r="2339">
          <cell r="G2339">
            <v>939230.99999986589</v>
          </cell>
          <cell r="H2339">
            <v>40766.870729166665</v>
          </cell>
          <cell r="I2339">
            <v>40766.870729166665</v>
          </cell>
          <cell r="J2339">
            <v>110.20000457763672</v>
          </cell>
        </row>
        <row r="2340">
          <cell r="G2340">
            <v>939241.9999999227</v>
          </cell>
          <cell r="H2340">
            <v>40766.870856481481</v>
          </cell>
          <cell r="I2340">
            <v>40766.870856481481</v>
          </cell>
          <cell r="J2340">
            <v>124.80000305175781</v>
          </cell>
        </row>
        <row r="2341">
          <cell r="G2341">
            <v>939568.00000006333</v>
          </cell>
          <cell r="H2341">
            <v>40766.87462962963</v>
          </cell>
          <cell r="I2341">
            <v>40766.87462962963</v>
          </cell>
          <cell r="J2341">
            <v>104.20000457763672</v>
          </cell>
        </row>
        <row r="2342">
          <cell r="G2342">
            <v>939587.99999970943</v>
          </cell>
          <cell r="H2342">
            <v>40766.874861111108</v>
          </cell>
          <cell r="I2342">
            <v>40766.874861111108</v>
          </cell>
          <cell r="J2342">
            <v>122.70000457763672</v>
          </cell>
        </row>
        <row r="2343">
          <cell r="G2343">
            <v>940467.99999985378</v>
          </cell>
          <cell r="H2343">
            <v>40766.885046296295</v>
          </cell>
          <cell r="I2343">
            <v>40766.885046296295</v>
          </cell>
          <cell r="J2343">
            <v>122.5</v>
          </cell>
        </row>
        <row r="2344">
          <cell r="G2344">
            <v>940488.99999973364</v>
          </cell>
          <cell r="H2344">
            <v>40766.885289351849</v>
          </cell>
          <cell r="I2344">
            <v>40766.885289351849</v>
          </cell>
          <cell r="J2344">
            <v>107.80000305175781</v>
          </cell>
        </row>
        <row r="2345">
          <cell r="G2345">
            <v>940501.00000002421</v>
          </cell>
          <cell r="H2345">
            <v>40766.885428240741</v>
          </cell>
          <cell r="I2345">
            <v>40766.885428240741</v>
          </cell>
          <cell r="J2345">
            <v>281.10000610351562</v>
          </cell>
        </row>
        <row r="2346">
          <cell r="G2346">
            <v>940510.00000024214</v>
          </cell>
          <cell r="H2346">
            <v>40766.88553240741</v>
          </cell>
          <cell r="I2346">
            <v>40766.88553240741</v>
          </cell>
          <cell r="J2346">
            <v>132.30000305175781</v>
          </cell>
        </row>
        <row r="2347">
          <cell r="G2347">
            <v>940598.00000006799</v>
          </cell>
          <cell r="H2347">
            <v>40766.886550925927</v>
          </cell>
          <cell r="I2347">
            <v>40766.886550925927</v>
          </cell>
          <cell r="J2347">
            <v>118.20000457763672</v>
          </cell>
        </row>
        <row r="2348">
          <cell r="G2348">
            <v>940609.0000001248</v>
          </cell>
          <cell r="H2348">
            <v>40766.886678240742</v>
          </cell>
          <cell r="I2348">
            <v>40766.886678240742</v>
          </cell>
          <cell r="J2348">
            <v>157.5</v>
          </cell>
        </row>
        <row r="2349">
          <cell r="G2349">
            <v>940618.99999994785</v>
          </cell>
          <cell r="H2349">
            <v>40766.886793981481</v>
          </cell>
          <cell r="I2349">
            <v>40766.886793981481</v>
          </cell>
          <cell r="J2349">
            <v>123.90000152587891</v>
          </cell>
        </row>
        <row r="2350">
          <cell r="G2350">
            <v>940650.0000002794</v>
          </cell>
          <cell r="H2350">
            <v>40766.887152777781</v>
          </cell>
          <cell r="I2350">
            <v>40766.887152777781</v>
          </cell>
          <cell r="J2350">
            <v>105.59999847412109</v>
          </cell>
        </row>
        <row r="2351">
          <cell r="G2351">
            <v>940698.0000001844</v>
          </cell>
          <cell r="H2351">
            <v>40766.887708333335</v>
          </cell>
          <cell r="I2351">
            <v>40766.887708333335</v>
          </cell>
          <cell r="J2351">
            <v>128.60000610351562</v>
          </cell>
        </row>
        <row r="2352">
          <cell r="G2352">
            <v>940723.99999997579</v>
          </cell>
          <cell r="H2352">
            <v>40766.888009259259</v>
          </cell>
          <cell r="I2352">
            <v>40766.888009259259</v>
          </cell>
          <cell r="J2352">
            <v>116</v>
          </cell>
        </row>
        <row r="2353">
          <cell r="G2353">
            <v>940798.00000030082</v>
          </cell>
          <cell r="H2353">
            <v>40766.888865740744</v>
          </cell>
          <cell r="I2353">
            <v>40766.888865740744</v>
          </cell>
          <cell r="J2353">
            <v>129.80000305175781</v>
          </cell>
        </row>
        <row r="2354">
          <cell r="G2354">
            <v>940833.99999991525</v>
          </cell>
          <cell r="H2354">
            <v>40766.889282407406</v>
          </cell>
          <cell r="I2354">
            <v>40766.889282407406</v>
          </cell>
          <cell r="J2354">
            <v>111.09999847412109</v>
          </cell>
        </row>
        <row r="2355">
          <cell r="G2355">
            <v>940895.99999994971</v>
          </cell>
          <cell r="H2355">
            <v>40766.89</v>
          </cell>
          <cell r="I2355">
            <v>40766.89</v>
          </cell>
          <cell r="J2355">
            <v>129.10000610351562</v>
          </cell>
        </row>
        <row r="2356">
          <cell r="G2356">
            <v>941004.00000005029</v>
          </cell>
          <cell r="H2356">
            <v>40766.891250000001</v>
          </cell>
          <cell r="I2356">
            <v>40766.891250000001</v>
          </cell>
          <cell r="J2356">
            <v>105</v>
          </cell>
        </row>
        <row r="2357">
          <cell r="G2357">
            <v>941023.99999969639</v>
          </cell>
          <cell r="H2357">
            <v>40766.891481481478</v>
          </cell>
          <cell r="I2357">
            <v>40766.891481481478</v>
          </cell>
          <cell r="J2357">
            <v>126.20000457763672</v>
          </cell>
        </row>
        <row r="2358">
          <cell r="G2358">
            <v>941317.00000029523</v>
          </cell>
          <cell r="H2358">
            <v>40766.894872685189</v>
          </cell>
          <cell r="I2358">
            <v>40766.894872685189</v>
          </cell>
          <cell r="J2358">
            <v>109.09999847412109</v>
          </cell>
        </row>
        <row r="2359">
          <cell r="G2359">
            <v>941327.00000011828</v>
          </cell>
          <cell r="H2359">
            <v>40766.894988425927</v>
          </cell>
          <cell r="I2359">
            <v>40766.894988425927</v>
          </cell>
          <cell r="J2359">
            <v>131.80000305175781</v>
          </cell>
        </row>
        <row r="2360">
          <cell r="G2360">
            <v>941540.99999985192</v>
          </cell>
          <cell r="H2360">
            <v>40766.897465277776</v>
          </cell>
          <cell r="I2360">
            <v>40766.897465277776</v>
          </cell>
          <cell r="J2360">
            <v>116.09999847412109</v>
          </cell>
        </row>
        <row r="2361">
          <cell r="G2361">
            <v>941577.99999970011</v>
          </cell>
          <cell r="H2361">
            <v>40766.897893518515</v>
          </cell>
          <cell r="I2361">
            <v>40766.897893518515</v>
          </cell>
          <cell r="J2361">
            <v>130.80000305175781</v>
          </cell>
        </row>
        <row r="2362">
          <cell r="G2362">
            <v>941599.99999981374</v>
          </cell>
          <cell r="H2362">
            <v>40766.898148148146</v>
          </cell>
          <cell r="I2362">
            <v>40766.898148148146</v>
          </cell>
          <cell r="J2362">
            <v>105.09999847412109</v>
          </cell>
        </row>
        <row r="2363">
          <cell r="G2363">
            <v>941613.99999994319</v>
          </cell>
          <cell r="H2363">
            <v>40766.898310185185</v>
          </cell>
          <cell r="I2363">
            <v>40766.898310185185</v>
          </cell>
          <cell r="J2363">
            <v>125.80000305175781</v>
          </cell>
        </row>
        <row r="2364">
          <cell r="G2364">
            <v>941932.00000009965</v>
          </cell>
          <cell r="H2364">
            <v>40766.901990740742</v>
          </cell>
          <cell r="I2364">
            <v>40766.901990740742</v>
          </cell>
          <cell r="J2364">
            <v>107.20000457763672</v>
          </cell>
        </row>
        <row r="2365">
          <cell r="G2365">
            <v>941946.99999983422</v>
          </cell>
          <cell r="H2365">
            <v>40766.90216435185</v>
          </cell>
          <cell r="I2365">
            <v>40766.90216435185</v>
          </cell>
          <cell r="J2365">
            <v>131</v>
          </cell>
        </row>
        <row r="2366">
          <cell r="G2366">
            <v>942050.00000002328</v>
          </cell>
          <cell r="H2366">
            <v>40766.903356481482</v>
          </cell>
          <cell r="I2366">
            <v>40766.903356481482</v>
          </cell>
          <cell r="J2366">
            <v>115.5</v>
          </cell>
        </row>
        <row r="2367">
          <cell r="G2367">
            <v>942075.00000020955</v>
          </cell>
          <cell r="H2367">
            <v>40766.903645833336</v>
          </cell>
          <cell r="I2367">
            <v>40766.903645833336</v>
          </cell>
          <cell r="J2367">
            <v>130.69999694824219</v>
          </cell>
        </row>
        <row r="2368">
          <cell r="G2368">
            <v>942269.00000029709</v>
          </cell>
          <cell r="H2368">
            <v>40766.905891203707</v>
          </cell>
          <cell r="I2368">
            <v>40766.905891203707</v>
          </cell>
          <cell r="J2368">
            <v>132.69999694824219</v>
          </cell>
        </row>
        <row r="2369">
          <cell r="G2369">
            <v>942441.00000027101</v>
          </cell>
          <cell r="H2369">
            <v>40766.907881944448</v>
          </cell>
          <cell r="I2369">
            <v>40766.907881944448</v>
          </cell>
          <cell r="J2369">
            <v>111</v>
          </cell>
        </row>
        <row r="2370">
          <cell r="G2370">
            <v>942451.99999969918</v>
          </cell>
          <cell r="H2370">
            <v>40766.908009259256</v>
          </cell>
          <cell r="I2370">
            <v>40766.908009259256</v>
          </cell>
          <cell r="J2370">
            <v>128.30000305175781</v>
          </cell>
        </row>
        <row r="2371">
          <cell r="G2371">
            <v>942645.00000018161</v>
          </cell>
          <cell r="H2371">
            <v>40766.910243055558</v>
          </cell>
          <cell r="I2371">
            <v>40766.910243055558</v>
          </cell>
          <cell r="J2371">
            <v>113.90000152587891</v>
          </cell>
        </row>
        <row r="2372">
          <cell r="G2372">
            <v>942661.00000014994</v>
          </cell>
          <cell r="H2372">
            <v>40766.910428240742</v>
          </cell>
          <cell r="I2372">
            <v>40766.910428240742</v>
          </cell>
          <cell r="J2372">
            <v>127.80000305175781</v>
          </cell>
        </row>
        <row r="2373">
          <cell r="G2373">
            <v>943505.00000005122</v>
          </cell>
          <cell r="H2373">
            <v>40766.92019675926</v>
          </cell>
          <cell r="I2373">
            <v>40766.92019675926</v>
          </cell>
          <cell r="J2373">
            <v>107.30000305175781</v>
          </cell>
        </row>
        <row r="2374">
          <cell r="G2374">
            <v>943514.99999987427</v>
          </cell>
          <cell r="H2374">
            <v>40766.920312499999</v>
          </cell>
          <cell r="I2374">
            <v>40766.920312499999</v>
          </cell>
          <cell r="J2374">
            <v>129.40000915527344</v>
          </cell>
        </row>
        <row r="2375">
          <cell r="G2375">
            <v>943536.99999998789</v>
          </cell>
          <cell r="H2375">
            <v>40766.920567129629</v>
          </cell>
          <cell r="I2375">
            <v>40766.920567129629</v>
          </cell>
          <cell r="J2375">
            <v>108</v>
          </cell>
        </row>
        <row r="2376">
          <cell r="G2376">
            <v>943548.0000000447</v>
          </cell>
          <cell r="H2376">
            <v>40766.920694444445</v>
          </cell>
          <cell r="I2376">
            <v>40766.920694444445</v>
          </cell>
          <cell r="J2376">
            <v>134.30000305175781</v>
          </cell>
        </row>
        <row r="2377">
          <cell r="G2377">
            <v>943646.99999992736</v>
          </cell>
          <cell r="H2377">
            <v>40766.921840277777</v>
          </cell>
          <cell r="I2377">
            <v>40766.921840277777</v>
          </cell>
          <cell r="J2377">
            <v>116.20000457763672</v>
          </cell>
        </row>
        <row r="2378">
          <cell r="G2378">
            <v>943694.99999983236</v>
          </cell>
          <cell r="H2378">
            <v>40766.922395833331</v>
          </cell>
          <cell r="I2378">
            <v>40766.922395833331</v>
          </cell>
          <cell r="J2378">
            <v>131.5</v>
          </cell>
        </row>
        <row r="2379">
          <cell r="G2379">
            <v>943839.99999978114</v>
          </cell>
          <cell r="H2379">
            <v>40766.924074074072</v>
          </cell>
          <cell r="I2379">
            <v>40766.924074074072</v>
          </cell>
          <cell r="J2379">
            <v>110.20000457763672</v>
          </cell>
        </row>
        <row r="2380">
          <cell r="G2380">
            <v>943850.99999983795</v>
          </cell>
          <cell r="H2380">
            <v>40766.924201388887</v>
          </cell>
          <cell r="I2380">
            <v>40766.924201388887</v>
          </cell>
          <cell r="J2380">
            <v>123.20000457763672</v>
          </cell>
        </row>
        <row r="2381">
          <cell r="G2381">
            <v>944068.999999878</v>
          </cell>
          <cell r="H2381">
            <v>40766.926724537036</v>
          </cell>
          <cell r="I2381">
            <v>40766.926724537036</v>
          </cell>
          <cell r="J2381">
            <v>127.09999847412109</v>
          </cell>
        </row>
        <row r="2382">
          <cell r="G2382">
            <v>944251.99999990873</v>
          </cell>
          <cell r="H2382">
            <v>40766.928842592592</v>
          </cell>
          <cell r="I2382">
            <v>40766.928842592592</v>
          </cell>
          <cell r="J2382">
            <v>112.80000305175781</v>
          </cell>
        </row>
        <row r="2383">
          <cell r="G2383">
            <v>944267.00000027195</v>
          </cell>
          <cell r="H2383">
            <v>40766.929016203707</v>
          </cell>
          <cell r="I2383">
            <v>40766.929016203707</v>
          </cell>
          <cell r="J2383">
            <v>128.40000915527344</v>
          </cell>
        </row>
        <row r="2384">
          <cell r="G2384">
            <v>944396.00000025239</v>
          </cell>
          <cell r="H2384">
            <v>40766.930509259262</v>
          </cell>
          <cell r="I2384">
            <v>40766.930509259262</v>
          </cell>
          <cell r="J2384">
            <v>114.40000152587891</v>
          </cell>
        </row>
        <row r="2385">
          <cell r="G2385">
            <v>944406.00000007544</v>
          </cell>
          <cell r="H2385">
            <v>40766.930625000001</v>
          </cell>
          <cell r="I2385">
            <v>40766.930625000001</v>
          </cell>
          <cell r="J2385">
            <v>132.90000915527344</v>
          </cell>
        </row>
        <row r="2386">
          <cell r="G2386">
            <v>944541.99999980628</v>
          </cell>
          <cell r="H2386">
            <v>40766.932199074072</v>
          </cell>
          <cell r="I2386">
            <v>40766.932199074072</v>
          </cell>
          <cell r="J2386">
            <v>113.5</v>
          </cell>
        </row>
        <row r="2387">
          <cell r="G2387">
            <v>944555.99999993574</v>
          </cell>
          <cell r="H2387">
            <v>40766.93236111111</v>
          </cell>
          <cell r="I2387">
            <v>40766.93236111111</v>
          </cell>
          <cell r="J2387">
            <v>130.80000305175781</v>
          </cell>
        </row>
        <row r="2388">
          <cell r="G2388">
            <v>944600.00000016298</v>
          </cell>
          <cell r="H2388">
            <v>40766.932870370372</v>
          </cell>
          <cell r="I2388">
            <v>40766.932870370372</v>
          </cell>
          <cell r="J2388">
            <v>116.59999847412109</v>
          </cell>
        </row>
        <row r="2389">
          <cell r="G2389">
            <v>944609.99999998603</v>
          </cell>
          <cell r="H2389">
            <v>40766.932986111111</v>
          </cell>
          <cell r="I2389">
            <v>40766.932986111111</v>
          </cell>
          <cell r="J2389">
            <v>135.19999694824219</v>
          </cell>
        </row>
        <row r="2390">
          <cell r="G2390">
            <v>944627.99999979325</v>
          </cell>
          <cell r="H2390">
            <v>40766.933194444442</v>
          </cell>
          <cell r="I2390">
            <v>40766.933194444442</v>
          </cell>
          <cell r="J2390">
            <v>120.5</v>
          </cell>
        </row>
        <row r="2391">
          <cell r="G2391">
            <v>944915.0000002468</v>
          </cell>
          <cell r="H2391">
            <v>40766.936516203707</v>
          </cell>
          <cell r="I2391">
            <v>40766.936516203707</v>
          </cell>
          <cell r="J2391">
            <v>133.40000915527344</v>
          </cell>
        </row>
        <row r="2392">
          <cell r="G2392">
            <v>945003.00000007264</v>
          </cell>
          <cell r="H2392">
            <v>40766.937534722223</v>
          </cell>
          <cell r="I2392">
            <v>40766.937534722223</v>
          </cell>
          <cell r="J2392">
            <v>118</v>
          </cell>
        </row>
        <row r="2393">
          <cell r="G2393">
            <v>945012.00000029057</v>
          </cell>
          <cell r="H2393">
            <v>40766.937638888892</v>
          </cell>
          <cell r="I2393">
            <v>40766.937638888892</v>
          </cell>
          <cell r="J2393">
            <v>133.69999694824219</v>
          </cell>
        </row>
        <row r="2394">
          <cell r="G2394">
            <v>945119.00000015739</v>
          </cell>
          <cell r="H2394">
            <v>40766.938877314817</v>
          </cell>
          <cell r="I2394">
            <v>40766.938877314817</v>
          </cell>
          <cell r="J2394">
            <v>153.40000915527344</v>
          </cell>
        </row>
        <row r="2395">
          <cell r="G2395">
            <v>945128.99999998044</v>
          </cell>
          <cell r="H2395">
            <v>40766.938993055555</v>
          </cell>
          <cell r="I2395">
            <v>40766.938993055555</v>
          </cell>
          <cell r="J2395">
            <v>126.59999847412109</v>
          </cell>
        </row>
        <row r="2396">
          <cell r="G2396">
            <v>945235.00000024214</v>
          </cell>
          <cell r="H2396">
            <v>40766.94021990741</v>
          </cell>
          <cell r="I2396">
            <v>40766.94021990741</v>
          </cell>
          <cell r="J2396">
            <v>112.90000152587891</v>
          </cell>
        </row>
        <row r="2397">
          <cell r="G2397">
            <v>945305.99999986589</v>
          </cell>
          <cell r="H2397">
            <v>40766.941041666665</v>
          </cell>
          <cell r="I2397">
            <v>40766.941041666665</v>
          </cell>
          <cell r="J2397">
            <v>126.70000457763672</v>
          </cell>
        </row>
        <row r="2398">
          <cell r="G2398">
            <v>945544.00000018068</v>
          </cell>
          <cell r="H2398">
            <v>40766.943796296298</v>
          </cell>
          <cell r="I2398">
            <v>40766.943796296298</v>
          </cell>
          <cell r="J2398">
            <v>108.20000457763672</v>
          </cell>
        </row>
        <row r="2399">
          <cell r="G2399">
            <v>945555.00000023749</v>
          </cell>
          <cell r="H2399">
            <v>40766.943923611114</v>
          </cell>
          <cell r="I2399">
            <v>40766.943923611114</v>
          </cell>
          <cell r="J2399">
            <v>128.60000610351562</v>
          </cell>
        </row>
        <row r="2400">
          <cell r="G2400">
            <v>945569.99999997206</v>
          </cell>
          <cell r="H2400">
            <v>40766.944097222222</v>
          </cell>
          <cell r="I2400">
            <v>40766.944097222222</v>
          </cell>
          <cell r="J2400">
            <v>109.70000457763672</v>
          </cell>
        </row>
        <row r="2401">
          <cell r="G2401">
            <v>945581.00000002887</v>
          </cell>
          <cell r="H2401">
            <v>40766.944224537037</v>
          </cell>
          <cell r="I2401">
            <v>40766.944224537037</v>
          </cell>
          <cell r="J2401">
            <v>129.5</v>
          </cell>
        </row>
        <row r="2402">
          <cell r="G2402">
            <v>945687.99999989569</v>
          </cell>
          <cell r="H2402">
            <v>40766.945462962962</v>
          </cell>
          <cell r="I2402">
            <v>40766.945462962962</v>
          </cell>
          <cell r="J2402">
            <v>114</v>
          </cell>
        </row>
        <row r="2403">
          <cell r="G2403">
            <v>945713.00000008196</v>
          </cell>
          <cell r="H2403">
            <v>40766.945752314816</v>
          </cell>
          <cell r="I2403">
            <v>40766.945752314816</v>
          </cell>
          <cell r="J2403">
            <v>127.20000457763672</v>
          </cell>
        </row>
        <row r="2404">
          <cell r="G2404">
            <v>945816.00000027101</v>
          </cell>
          <cell r="H2404">
            <v>40766.946944444448</v>
          </cell>
          <cell r="I2404">
            <v>40766.946944444448</v>
          </cell>
          <cell r="J2404">
            <v>103.59999847412109</v>
          </cell>
        </row>
        <row r="2405">
          <cell r="G2405">
            <v>945829.00000016671</v>
          </cell>
          <cell r="H2405">
            <v>40766.947094907409</v>
          </cell>
          <cell r="I2405">
            <v>40766.947094907409</v>
          </cell>
          <cell r="J2405">
            <v>125.09999847412109</v>
          </cell>
        </row>
        <row r="2406">
          <cell r="G2406">
            <v>945869.00000008754</v>
          </cell>
          <cell r="H2406">
            <v>40766.947557870371</v>
          </cell>
          <cell r="I2406">
            <v>40766.947557870371</v>
          </cell>
          <cell r="J2406">
            <v>128.10000610351562</v>
          </cell>
        </row>
        <row r="2407">
          <cell r="G2407">
            <v>945872.00000016019</v>
          </cell>
          <cell r="H2407">
            <v>40766.947592592594</v>
          </cell>
          <cell r="I2407">
            <v>40766.947592592594</v>
          </cell>
          <cell r="J2407">
            <v>106.30000305175781</v>
          </cell>
        </row>
        <row r="2408">
          <cell r="G2408">
            <v>945888.00000012852</v>
          </cell>
          <cell r="H2408">
            <v>40766.947777777779</v>
          </cell>
          <cell r="I2408">
            <v>40766.947777777779</v>
          </cell>
          <cell r="J2408">
            <v>128.90000915527344</v>
          </cell>
        </row>
        <row r="2409">
          <cell r="G2409">
            <v>945920.00000006519</v>
          </cell>
          <cell r="H2409">
            <v>40766.948148148149</v>
          </cell>
          <cell r="I2409">
            <v>40766.948148148149</v>
          </cell>
          <cell r="J2409">
            <v>114.70000457763672</v>
          </cell>
        </row>
        <row r="2410">
          <cell r="G2410">
            <v>945929.99999988824</v>
          </cell>
          <cell r="H2410">
            <v>40766.948263888888</v>
          </cell>
          <cell r="I2410">
            <v>40766.948263888888</v>
          </cell>
          <cell r="J2410">
            <v>131.5</v>
          </cell>
        </row>
        <row r="2411">
          <cell r="G2411">
            <v>946101.00000025705</v>
          </cell>
          <cell r="H2411">
            <v>40766.950243055559</v>
          </cell>
          <cell r="I2411">
            <v>40766.950243055559</v>
          </cell>
          <cell r="J2411">
            <v>108</v>
          </cell>
        </row>
        <row r="2412">
          <cell r="G2412">
            <v>946115.99999999162</v>
          </cell>
          <cell r="H2412">
            <v>40766.950416666667</v>
          </cell>
          <cell r="I2412">
            <v>40766.950416666667</v>
          </cell>
          <cell r="J2412">
            <v>128.40000915527344</v>
          </cell>
        </row>
        <row r="2413">
          <cell r="G2413">
            <v>946127.00000004843</v>
          </cell>
          <cell r="H2413">
            <v>40766.950543981482</v>
          </cell>
          <cell r="I2413">
            <v>40766.950543981482</v>
          </cell>
          <cell r="J2413">
            <v>115.70000457763672</v>
          </cell>
        </row>
        <row r="2414">
          <cell r="G2414">
            <v>946152.00000023469</v>
          </cell>
          <cell r="H2414">
            <v>40766.950833333336</v>
          </cell>
          <cell r="I2414">
            <v>40766.950833333336</v>
          </cell>
          <cell r="J2414">
            <v>130.5</v>
          </cell>
        </row>
        <row r="2415">
          <cell r="G2415">
            <v>946400.99999997765</v>
          </cell>
          <cell r="H2415">
            <v>40766.953715277778</v>
          </cell>
          <cell r="I2415">
            <v>40766.953715277778</v>
          </cell>
          <cell r="J2415">
            <v>116</v>
          </cell>
        </row>
        <row r="2416">
          <cell r="G2416">
            <v>946455.00000002794</v>
          </cell>
          <cell r="H2416">
            <v>40766.954340277778</v>
          </cell>
          <cell r="I2416">
            <v>40766.954340277778</v>
          </cell>
          <cell r="J2416">
            <v>129.30000305175781</v>
          </cell>
        </row>
        <row r="2417">
          <cell r="G2417">
            <v>946719.99999973923</v>
          </cell>
          <cell r="H2417">
            <v>40766.957407407404</v>
          </cell>
          <cell r="I2417">
            <v>40766.957407407404</v>
          </cell>
          <cell r="J2417">
            <v>113.40000152587891</v>
          </cell>
        </row>
        <row r="2418">
          <cell r="G2418">
            <v>946741.99999985285</v>
          </cell>
          <cell r="H2418">
            <v>40766.957662037035</v>
          </cell>
          <cell r="I2418">
            <v>40766.957662037035</v>
          </cell>
          <cell r="J2418">
            <v>126.09999847412109</v>
          </cell>
        </row>
        <row r="2419">
          <cell r="G2419">
            <v>946988.00000015181</v>
          </cell>
          <cell r="H2419">
            <v>40766.960509259261</v>
          </cell>
          <cell r="I2419">
            <v>40766.960509259261</v>
          </cell>
          <cell r="J2419">
            <v>108.09999847412109</v>
          </cell>
        </row>
        <row r="2420">
          <cell r="G2420">
            <v>946999.00000020862</v>
          </cell>
          <cell r="H2420">
            <v>40766.960636574076</v>
          </cell>
          <cell r="I2420">
            <v>40766.960636574076</v>
          </cell>
          <cell r="J2420">
            <v>128.19999694824219</v>
          </cell>
        </row>
        <row r="2421">
          <cell r="G2421">
            <v>947066.99999975972</v>
          </cell>
          <cell r="H2421">
            <v>40766.961423611108</v>
          </cell>
          <cell r="I2421">
            <v>40766.961423611108</v>
          </cell>
          <cell r="J2421">
            <v>114.09999847412109</v>
          </cell>
        </row>
        <row r="2422">
          <cell r="G2422">
            <v>947090.0000001071</v>
          </cell>
          <cell r="H2422">
            <v>40766.961689814816</v>
          </cell>
          <cell r="I2422">
            <v>40766.961689814816</v>
          </cell>
          <cell r="J2422">
            <v>138</v>
          </cell>
        </row>
        <row r="2423">
          <cell r="G2423">
            <v>947099.99999993015</v>
          </cell>
          <cell r="H2423">
            <v>40766.961805555555</v>
          </cell>
          <cell r="I2423">
            <v>40766.961805555555</v>
          </cell>
          <cell r="J2423">
            <v>121.59999847412109</v>
          </cell>
        </row>
        <row r="2424">
          <cell r="G2424">
            <v>947486.00000026636</v>
          </cell>
          <cell r="H2424">
            <v>40766.966273148151</v>
          </cell>
          <cell r="I2424">
            <v>40766.966273148151</v>
          </cell>
          <cell r="J2424">
            <v>107.59999847412109</v>
          </cell>
        </row>
        <row r="2425">
          <cell r="G2425">
            <v>947507.00000014622</v>
          </cell>
          <cell r="H2425">
            <v>40766.966516203705</v>
          </cell>
          <cell r="I2425">
            <v>40766.966516203705</v>
          </cell>
          <cell r="J2425">
            <v>123.20000457763672</v>
          </cell>
        </row>
        <row r="2426">
          <cell r="G2426">
            <v>947615.0000002468</v>
          </cell>
          <cell r="H2426">
            <v>40766.967766203707</v>
          </cell>
          <cell r="I2426">
            <v>40766.967766203707</v>
          </cell>
          <cell r="J2426">
            <v>108.09999847412109</v>
          </cell>
        </row>
        <row r="2427">
          <cell r="G2427">
            <v>947626.00000030361</v>
          </cell>
          <cell r="H2427">
            <v>40766.967893518522</v>
          </cell>
          <cell r="I2427">
            <v>40766.967893518522</v>
          </cell>
          <cell r="J2427">
            <v>128.90000915527344</v>
          </cell>
        </row>
        <row r="2428">
          <cell r="G2428">
            <v>947669.99999990221</v>
          </cell>
          <cell r="H2428">
            <v>40766.968402777777</v>
          </cell>
          <cell r="I2428">
            <v>40766.968402777777</v>
          </cell>
          <cell r="J2428">
            <v>118.59999847412109</v>
          </cell>
        </row>
        <row r="2429">
          <cell r="G2429">
            <v>947698.99999976624</v>
          </cell>
          <cell r="H2429">
            <v>40766.968738425923</v>
          </cell>
          <cell r="I2429">
            <v>40766.968738425923</v>
          </cell>
          <cell r="J2429">
            <v>133</v>
          </cell>
        </row>
        <row r="2430">
          <cell r="G2430">
            <v>947755.99999988917</v>
          </cell>
          <cell r="H2430">
            <v>40766.969398148147</v>
          </cell>
          <cell r="I2430">
            <v>40766.969398148147</v>
          </cell>
          <cell r="J2430">
            <v>115.59999847412109</v>
          </cell>
        </row>
        <row r="2431">
          <cell r="G2431">
            <v>947778.00000000279</v>
          </cell>
          <cell r="H2431">
            <v>40766.969652777778</v>
          </cell>
          <cell r="I2431">
            <v>40766.969652777778</v>
          </cell>
          <cell r="J2431">
            <v>129</v>
          </cell>
        </row>
        <row r="2432">
          <cell r="G2432">
            <v>947800.00000011642</v>
          </cell>
          <cell r="H2432">
            <v>40766.969907407409</v>
          </cell>
          <cell r="I2432">
            <v>40766.969907407409</v>
          </cell>
          <cell r="J2432">
            <v>116.09999847412109</v>
          </cell>
        </row>
        <row r="2433">
          <cell r="G2433">
            <v>947835.99999973085</v>
          </cell>
          <cell r="H2433">
            <v>40766.970324074071</v>
          </cell>
          <cell r="I2433">
            <v>40766.970324074071</v>
          </cell>
          <cell r="J2433">
            <v>130.30000305175781</v>
          </cell>
        </row>
        <row r="2434">
          <cell r="G2434">
            <v>947951.9999998156</v>
          </cell>
          <cell r="H2434">
            <v>40766.971666666665</v>
          </cell>
          <cell r="I2434">
            <v>40766.971666666665</v>
          </cell>
          <cell r="J2434">
            <v>116.80000305175781</v>
          </cell>
        </row>
        <row r="2435">
          <cell r="G2435">
            <v>947994.99999980908</v>
          </cell>
          <cell r="H2435">
            <v>40766.97216435185</v>
          </cell>
          <cell r="I2435">
            <v>40766.97216435185</v>
          </cell>
          <cell r="J2435">
            <v>130.19999694824219</v>
          </cell>
        </row>
        <row r="2436">
          <cell r="G2436">
            <v>948019.99999999534</v>
          </cell>
          <cell r="H2436">
            <v>40766.972453703704</v>
          </cell>
          <cell r="I2436">
            <v>40766.972453703704</v>
          </cell>
          <cell r="J2436">
            <v>112.20000457763672</v>
          </cell>
        </row>
        <row r="2437">
          <cell r="G2437">
            <v>948031.00000005215</v>
          </cell>
          <cell r="H2437">
            <v>40766.972581018519</v>
          </cell>
          <cell r="I2437">
            <v>40766.972581018519</v>
          </cell>
          <cell r="J2437">
            <v>131.90000915527344</v>
          </cell>
        </row>
        <row r="2438">
          <cell r="G2438">
            <v>948078.99999995716</v>
          </cell>
          <cell r="H2438">
            <v>40766.973136574074</v>
          </cell>
          <cell r="I2438">
            <v>40766.973136574074</v>
          </cell>
          <cell r="J2438">
            <v>116.40000152587891</v>
          </cell>
        </row>
        <row r="2439">
          <cell r="G2439">
            <v>948139.99999975786</v>
          </cell>
          <cell r="H2439">
            <v>40766.97384259259</v>
          </cell>
          <cell r="I2439">
            <v>40766.97384259259</v>
          </cell>
          <cell r="J2439">
            <v>129.19999694824219</v>
          </cell>
        </row>
        <row r="2440">
          <cell r="G2440">
            <v>948150.99999981467</v>
          </cell>
          <cell r="H2440">
            <v>40766.973969907405</v>
          </cell>
          <cell r="I2440">
            <v>40766.973969907405</v>
          </cell>
          <cell r="J2440">
            <v>113.40000152587891</v>
          </cell>
        </row>
        <row r="2441">
          <cell r="G2441">
            <v>948171.99999969453</v>
          </cell>
          <cell r="H2441">
            <v>40766.974212962959</v>
          </cell>
          <cell r="I2441">
            <v>40766.974212962959</v>
          </cell>
          <cell r="J2441">
            <v>129.40000915527344</v>
          </cell>
        </row>
        <row r="2442">
          <cell r="G2442">
            <v>948371.99999992736</v>
          </cell>
          <cell r="H2442">
            <v>40766.976527777777</v>
          </cell>
          <cell r="I2442">
            <v>40766.976527777777</v>
          </cell>
          <cell r="J2442">
            <v>114.20000457763672</v>
          </cell>
        </row>
        <row r="2443">
          <cell r="G2443">
            <v>948382.99999998417</v>
          </cell>
          <cell r="H2443">
            <v>40766.976655092592</v>
          </cell>
          <cell r="I2443">
            <v>40766.976655092592</v>
          </cell>
          <cell r="J2443">
            <v>127</v>
          </cell>
        </row>
        <row r="2444">
          <cell r="G2444">
            <v>948580.99999974947</v>
          </cell>
          <cell r="H2444">
            <v>40766.978946759256</v>
          </cell>
          <cell r="I2444">
            <v>40766.978946759256</v>
          </cell>
          <cell r="J2444">
            <v>111.20000457763672</v>
          </cell>
        </row>
        <row r="2445">
          <cell r="G2445">
            <v>948591.99999980628</v>
          </cell>
          <cell r="H2445">
            <v>40766.979074074072</v>
          </cell>
          <cell r="I2445">
            <v>40766.979074074072</v>
          </cell>
          <cell r="J2445">
            <v>127.5</v>
          </cell>
        </row>
        <row r="2446">
          <cell r="G2446">
            <v>948906.9999998901</v>
          </cell>
          <cell r="H2446">
            <v>40766.982719907406</v>
          </cell>
          <cell r="I2446">
            <v>40766.982719907406</v>
          </cell>
          <cell r="J2446">
            <v>144.30000305175781</v>
          </cell>
        </row>
        <row r="2447">
          <cell r="G2447">
            <v>948916.99999971315</v>
          </cell>
          <cell r="H2447">
            <v>40766.982835648145</v>
          </cell>
          <cell r="I2447">
            <v>40766.982835648145</v>
          </cell>
          <cell r="J2447">
            <v>128.5</v>
          </cell>
        </row>
        <row r="2448">
          <cell r="G2448">
            <v>948938.00000022165</v>
          </cell>
          <cell r="H2448">
            <v>40766.983078703706</v>
          </cell>
          <cell r="I2448">
            <v>40766.983078703706</v>
          </cell>
          <cell r="J2448">
            <v>154.19999694824219</v>
          </cell>
        </row>
        <row r="2449">
          <cell r="G2449">
            <v>948949.99999988358</v>
          </cell>
          <cell r="H2449">
            <v>40766.983217592591</v>
          </cell>
          <cell r="I2449">
            <v>40766.983217592591</v>
          </cell>
          <cell r="J2449">
            <v>134.60000610351562</v>
          </cell>
        </row>
        <row r="2450">
          <cell r="G2450">
            <v>949007.00000000652</v>
          </cell>
          <cell r="H2450">
            <v>40766.983877314815</v>
          </cell>
          <cell r="I2450">
            <v>40766.983877314815</v>
          </cell>
          <cell r="J2450">
            <v>226.69999694824219</v>
          </cell>
        </row>
        <row r="2451">
          <cell r="G2451">
            <v>949022.99999997485</v>
          </cell>
          <cell r="H2451">
            <v>40766.9840625</v>
          </cell>
          <cell r="I2451">
            <v>40766.9840625</v>
          </cell>
          <cell r="J2451">
            <v>128.69999694824219</v>
          </cell>
        </row>
        <row r="2452">
          <cell r="G2452">
            <v>949403.99999977089</v>
          </cell>
          <cell r="H2452">
            <v>40766.98847222222</v>
          </cell>
          <cell r="I2452">
            <v>40766.98847222222</v>
          </cell>
          <cell r="J2452">
            <v>109.5</v>
          </cell>
        </row>
        <row r="2453">
          <cell r="G2453">
            <v>949417.99999990035</v>
          </cell>
          <cell r="H2453">
            <v>40766.988634259258</v>
          </cell>
          <cell r="I2453">
            <v>40766.988634259258</v>
          </cell>
          <cell r="J2453">
            <v>123.59999847412109</v>
          </cell>
        </row>
        <row r="2454">
          <cell r="G2454">
            <v>949451.00000007078</v>
          </cell>
          <cell r="H2454">
            <v>40766.989016203705</v>
          </cell>
          <cell r="I2454">
            <v>40766.989016203705</v>
          </cell>
          <cell r="J2454">
            <v>99.200004577636719</v>
          </cell>
        </row>
        <row r="2455">
          <cell r="G2455">
            <v>949465.99999980535</v>
          </cell>
          <cell r="H2455">
            <v>40766.989189814813</v>
          </cell>
          <cell r="I2455">
            <v>40766.989189814813</v>
          </cell>
          <cell r="J2455">
            <v>133.60000610351562</v>
          </cell>
        </row>
        <row r="2456">
          <cell r="G2456">
            <v>949470.00000011176</v>
          </cell>
          <cell r="H2456">
            <v>40766.989236111112</v>
          </cell>
          <cell r="I2456">
            <v>40766.989236111112</v>
          </cell>
          <cell r="J2456">
            <v>133.60000610351562</v>
          </cell>
        </row>
        <row r="2457">
          <cell r="G2457">
            <v>949505.99999972619</v>
          </cell>
          <cell r="H2457">
            <v>40766.989652777775</v>
          </cell>
          <cell r="I2457">
            <v>40766.989652777775</v>
          </cell>
          <cell r="J2457">
            <v>120</v>
          </cell>
        </row>
        <row r="2458">
          <cell r="G2458">
            <v>949731.99999975041</v>
          </cell>
          <cell r="H2458">
            <v>40766.992268518516</v>
          </cell>
          <cell r="I2458">
            <v>40766.992268518516</v>
          </cell>
          <cell r="J2458">
            <v>90.5</v>
          </cell>
        </row>
        <row r="2459">
          <cell r="G2459">
            <v>949742.0000002021</v>
          </cell>
          <cell r="H2459">
            <v>40766.992384259262</v>
          </cell>
          <cell r="I2459">
            <v>40766.992384259262</v>
          </cell>
          <cell r="J2459">
            <v>116</v>
          </cell>
        </row>
        <row r="2460">
          <cell r="G2460">
            <v>949787.00000003446</v>
          </cell>
          <cell r="H2460">
            <v>40766.992905092593</v>
          </cell>
          <cell r="I2460">
            <v>40766.992905092593</v>
          </cell>
          <cell r="J2460">
            <v>129.19999694824219</v>
          </cell>
        </row>
        <row r="2461">
          <cell r="G2461">
            <v>949866.99999987613</v>
          </cell>
          <cell r="H2461">
            <v>40766.993831018517</v>
          </cell>
          <cell r="I2461">
            <v>40766.993831018517</v>
          </cell>
          <cell r="J2461">
            <v>111.5</v>
          </cell>
        </row>
        <row r="2462">
          <cell r="G2462">
            <v>949888.99999998976</v>
          </cell>
          <cell r="H2462">
            <v>40766.994085648148</v>
          </cell>
          <cell r="I2462">
            <v>40766.994085648148</v>
          </cell>
          <cell r="J2462">
            <v>127.80000305175781</v>
          </cell>
        </row>
        <row r="2463">
          <cell r="G2463">
            <v>950037.00000001118</v>
          </cell>
          <cell r="H2463">
            <v>40766.995798611111</v>
          </cell>
          <cell r="I2463">
            <v>40766.995798611111</v>
          </cell>
          <cell r="J2463">
            <v>111</v>
          </cell>
        </row>
        <row r="2464">
          <cell r="G2464">
            <v>950048.00000006799</v>
          </cell>
          <cell r="H2464">
            <v>40766.995925925927</v>
          </cell>
          <cell r="I2464">
            <v>40766.995925925927</v>
          </cell>
          <cell r="J2464">
            <v>127.09999847412109</v>
          </cell>
        </row>
        <row r="2465">
          <cell r="G2465">
            <v>950115.00000001397</v>
          </cell>
          <cell r="H2465">
            <v>40766.996701388889</v>
          </cell>
          <cell r="I2465">
            <v>40766.996701388889</v>
          </cell>
          <cell r="J2465">
            <v>114.5</v>
          </cell>
        </row>
        <row r="2466">
          <cell r="G2466">
            <v>950126.00000007078</v>
          </cell>
          <cell r="H2466">
            <v>40766.996828703705</v>
          </cell>
          <cell r="I2466">
            <v>40766.996828703705</v>
          </cell>
          <cell r="J2466">
            <v>130</v>
          </cell>
        </row>
        <row r="2467">
          <cell r="G2467">
            <v>950162.99999991897</v>
          </cell>
          <cell r="H2467">
            <v>40766.997256944444</v>
          </cell>
          <cell r="I2467">
            <v>40766.997256944444</v>
          </cell>
          <cell r="J2467">
            <v>114.59999847412109</v>
          </cell>
        </row>
        <row r="2468">
          <cell r="G2468">
            <v>950188.99999971036</v>
          </cell>
          <cell r="H2468">
            <v>40766.997557870367</v>
          </cell>
          <cell r="I2468">
            <v>40766.997557870367</v>
          </cell>
          <cell r="J2468">
            <v>128</v>
          </cell>
        </row>
        <row r="2469">
          <cell r="G2469">
            <v>950204.00000007357</v>
          </cell>
          <cell r="H2469">
            <v>40766.997731481482</v>
          </cell>
          <cell r="I2469">
            <v>40766.997731481482</v>
          </cell>
          <cell r="J2469">
            <v>113.09999847412109</v>
          </cell>
        </row>
        <row r="2470">
          <cell r="G2470">
            <v>950232.9999999376</v>
          </cell>
          <cell r="H2470">
            <v>40766.998067129629</v>
          </cell>
          <cell r="I2470">
            <v>40766.998067129629</v>
          </cell>
          <cell r="J2470">
            <v>134.10000610351562</v>
          </cell>
        </row>
        <row r="2471">
          <cell r="G2471">
            <v>950248.99999990594</v>
          </cell>
          <cell r="H2471">
            <v>40766.998252314814</v>
          </cell>
          <cell r="I2471">
            <v>40766.998252314814</v>
          </cell>
          <cell r="J2471">
            <v>119.59999847412109</v>
          </cell>
        </row>
        <row r="2472">
          <cell r="G2472">
            <v>950495.99999981001</v>
          </cell>
          <cell r="H2472">
            <v>40767.001111111109</v>
          </cell>
          <cell r="I2472">
            <v>40767.001111111109</v>
          </cell>
          <cell r="J2472">
            <v>132.90000915527344</v>
          </cell>
        </row>
        <row r="2473">
          <cell r="G2473">
            <v>950602.00000007171</v>
          </cell>
          <cell r="H2473">
            <v>40767.002337962964</v>
          </cell>
          <cell r="I2473">
            <v>40767.002337962964</v>
          </cell>
          <cell r="J2473">
            <v>113.09999847412109</v>
          </cell>
        </row>
        <row r="2474">
          <cell r="G2474">
            <v>950613.00000012852</v>
          </cell>
          <cell r="H2474">
            <v>40767.002465277779</v>
          </cell>
          <cell r="I2474">
            <v>40767.002465277779</v>
          </cell>
          <cell r="J2474">
            <v>127.40000152587891</v>
          </cell>
        </row>
        <row r="2475">
          <cell r="G2475">
            <v>951269.99999969266</v>
          </cell>
          <cell r="H2475">
            <v>40767.010069444441</v>
          </cell>
          <cell r="I2475">
            <v>40767.010069444441</v>
          </cell>
          <cell r="J2475">
            <v>128.90000915527344</v>
          </cell>
        </row>
        <row r="2476">
          <cell r="G2476">
            <v>952967.99999994691</v>
          </cell>
          <cell r="H2476">
            <v>40767.029722222222</v>
          </cell>
          <cell r="I2476">
            <v>40767.029722222222</v>
          </cell>
          <cell r="J2476">
            <v>105.40000152587891</v>
          </cell>
        </row>
        <row r="2477">
          <cell r="G2477">
            <v>952983.00000031013</v>
          </cell>
          <cell r="H2477">
            <v>40767.029895833337</v>
          </cell>
          <cell r="I2477">
            <v>40767.029895833337</v>
          </cell>
          <cell r="J2477">
            <v>127.09999847412109</v>
          </cell>
        </row>
        <row r="2478">
          <cell r="G2478">
            <v>953069.99999990221</v>
          </cell>
          <cell r="H2478">
            <v>40767.030902777777</v>
          </cell>
          <cell r="I2478">
            <v>40767.030902777777</v>
          </cell>
          <cell r="J2478">
            <v>126.30000305175781</v>
          </cell>
        </row>
        <row r="2479">
          <cell r="G2479">
            <v>953136.00000024308</v>
          </cell>
          <cell r="H2479">
            <v>40767.031666666669</v>
          </cell>
          <cell r="I2479">
            <v>40767.031666666669</v>
          </cell>
          <cell r="J2479">
            <v>106.70000457763672</v>
          </cell>
        </row>
        <row r="2480">
          <cell r="G2480">
            <v>953147.00000029989</v>
          </cell>
          <cell r="H2480">
            <v>40767.031793981485</v>
          </cell>
          <cell r="I2480">
            <v>40767.031793981485</v>
          </cell>
          <cell r="J2480">
            <v>128.80000305175781</v>
          </cell>
        </row>
        <row r="2481">
          <cell r="G2481">
            <v>953157.99999972805</v>
          </cell>
          <cell r="H2481">
            <v>40767.031921296293</v>
          </cell>
          <cell r="I2481">
            <v>40767.031921296293</v>
          </cell>
          <cell r="J2481">
            <v>115.20000457763672</v>
          </cell>
        </row>
        <row r="2482">
          <cell r="G2482">
            <v>953168.99999978486</v>
          </cell>
          <cell r="H2482">
            <v>40767.032048611109</v>
          </cell>
          <cell r="I2482">
            <v>40767.032048611109</v>
          </cell>
          <cell r="J2482">
            <v>130.60000610351562</v>
          </cell>
        </row>
        <row r="2483">
          <cell r="G2483">
            <v>953211.00000017323</v>
          </cell>
          <cell r="H2483">
            <v>40767.032534722224</v>
          </cell>
          <cell r="I2483">
            <v>40767.032534722224</v>
          </cell>
          <cell r="J2483">
            <v>109.80000305175781</v>
          </cell>
        </row>
        <row r="2484">
          <cell r="G2484">
            <v>953222.00000023004</v>
          </cell>
          <cell r="H2484">
            <v>40767.03266203704</v>
          </cell>
          <cell r="I2484">
            <v>40767.03266203704</v>
          </cell>
          <cell r="J2484">
            <v>124.70000457763672</v>
          </cell>
        </row>
        <row r="2485">
          <cell r="G2485">
            <v>953265.00000022352</v>
          </cell>
          <cell r="H2485">
            <v>40767.033159722225</v>
          </cell>
          <cell r="I2485">
            <v>40767.033159722225</v>
          </cell>
          <cell r="J2485">
            <v>104.90000152587891</v>
          </cell>
        </row>
        <row r="2486">
          <cell r="G2486">
            <v>953276.00000028033</v>
          </cell>
          <cell r="H2486">
            <v>40767.03328703704</v>
          </cell>
          <cell r="I2486">
            <v>40767.03328703704</v>
          </cell>
          <cell r="J2486">
            <v>134.19999694824219</v>
          </cell>
        </row>
        <row r="2487">
          <cell r="G2487">
            <v>953300.99999983795</v>
          </cell>
          <cell r="H2487">
            <v>40767.033576388887</v>
          </cell>
          <cell r="I2487">
            <v>40767.033576388887</v>
          </cell>
          <cell r="J2487">
            <v>110.40000152587891</v>
          </cell>
        </row>
        <row r="2488">
          <cell r="G2488">
            <v>953313.00000012852</v>
          </cell>
          <cell r="H2488">
            <v>40767.033715277779</v>
          </cell>
          <cell r="I2488">
            <v>40767.033715277779</v>
          </cell>
          <cell r="J2488">
            <v>122.90000152587891</v>
          </cell>
        </row>
        <row r="2489">
          <cell r="G2489">
            <v>953375.00000016298</v>
          </cell>
          <cell r="H2489">
            <v>40767.034432870372</v>
          </cell>
          <cell r="I2489">
            <v>40767.034432870372</v>
          </cell>
          <cell r="J2489">
            <v>94</v>
          </cell>
        </row>
        <row r="2490">
          <cell r="G2490">
            <v>953386.00000021979</v>
          </cell>
          <cell r="H2490">
            <v>40767.034560185188</v>
          </cell>
          <cell r="I2490">
            <v>40767.034560185188</v>
          </cell>
          <cell r="J2490">
            <v>125.30000305175781</v>
          </cell>
        </row>
        <row r="2491">
          <cell r="G2491">
            <v>953545.99999990314</v>
          </cell>
          <cell r="H2491">
            <v>40767.036412037036</v>
          </cell>
          <cell r="I2491">
            <v>40767.036412037036</v>
          </cell>
          <cell r="J2491">
            <v>90.599998474121094</v>
          </cell>
        </row>
        <row r="2492">
          <cell r="G2492">
            <v>953556.99999995995</v>
          </cell>
          <cell r="H2492">
            <v>40767.036539351851</v>
          </cell>
          <cell r="I2492">
            <v>40767.036539351851</v>
          </cell>
          <cell r="J2492">
            <v>133.60000610351562</v>
          </cell>
        </row>
        <row r="2493">
          <cell r="G2493">
            <v>953650.99999993108</v>
          </cell>
          <cell r="H2493">
            <v>40767.037627314814</v>
          </cell>
          <cell r="I2493">
            <v>40767.037627314814</v>
          </cell>
          <cell r="J2493">
            <v>81.400001525878906</v>
          </cell>
        </row>
        <row r="2494">
          <cell r="G2494">
            <v>953661.99999998789</v>
          </cell>
          <cell r="H2494">
            <v>40767.037754629629</v>
          </cell>
          <cell r="I2494">
            <v>40767.037754629629</v>
          </cell>
          <cell r="J2494">
            <v>131</v>
          </cell>
        </row>
        <row r="2495">
          <cell r="G2495">
            <v>953681.00000002887</v>
          </cell>
          <cell r="H2495">
            <v>40767.037974537037</v>
          </cell>
          <cell r="I2495">
            <v>40767.037974537037</v>
          </cell>
          <cell r="J2495">
            <v>109.09999847412109</v>
          </cell>
        </row>
        <row r="2496">
          <cell r="G2496">
            <v>953690.99999985192</v>
          </cell>
          <cell r="H2496">
            <v>40767.038090277776</v>
          </cell>
          <cell r="I2496">
            <v>40767.038090277776</v>
          </cell>
          <cell r="J2496">
            <v>129.60000610351562</v>
          </cell>
        </row>
        <row r="2497">
          <cell r="G2497">
            <v>953752.00000028126</v>
          </cell>
          <cell r="H2497">
            <v>40767.0387962963</v>
          </cell>
          <cell r="I2497">
            <v>40767.0387962963</v>
          </cell>
          <cell r="J2497">
            <v>111.59999847412109</v>
          </cell>
        </row>
        <row r="2498">
          <cell r="G2498">
            <v>953768.99999985471</v>
          </cell>
          <cell r="H2498">
            <v>40767.038993055554</v>
          </cell>
          <cell r="I2498">
            <v>40767.038993055554</v>
          </cell>
          <cell r="J2498">
            <v>131.80000305175781</v>
          </cell>
        </row>
        <row r="2499">
          <cell r="G2499">
            <v>953819.00000022724</v>
          </cell>
          <cell r="H2499">
            <v>40767.039571759262</v>
          </cell>
          <cell r="I2499">
            <v>40767.039571759262</v>
          </cell>
          <cell r="J2499">
            <v>111.20000457763672</v>
          </cell>
        </row>
        <row r="2500">
          <cell r="G2500">
            <v>953829.00000005029</v>
          </cell>
          <cell r="H2500">
            <v>40767.039687500001</v>
          </cell>
          <cell r="I2500">
            <v>40767.039687500001</v>
          </cell>
          <cell r="J2500">
            <v>133</v>
          </cell>
        </row>
        <row r="2501">
          <cell r="G2501">
            <v>953932.00000023935</v>
          </cell>
          <cell r="H2501">
            <v>40767.040879629632</v>
          </cell>
          <cell r="I2501">
            <v>40767.040879629632</v>
          </cell>
          <cell r="J2501">
            <v>118.70000457763672</v>
          </cell>
        </row>
        <row r="2502">
          <cell r="G2502">
            <v>954083.99999993853</v>
          </cell>
          <cell r="H2502">
            <v>40767.042638888888</v>
          </cell>
          <cell r="I2502">
            <v>40767.042638888888</v>
          </cell>
          <cell r="J2502">
            <v>132.80000305175781</v>
          </cell>
        </row>
        <row r="2503">
          <cell r="G2503">
            <v>954114.00000003632</v>
          </cell>
          <cell r="H2503">
            <v>40767.042986111112</v>
          </cell>
          <cell r="I2503">
            <v>40767.042986111112</v>
          </cell>
          <cell r="J2503">
            <v>110</v>
          </cell>
        </row>
        <row r="2504">
          <cell r="G2504">
            <v>954123.99999985937</v>
          </cell>
          <cell r="H2504">
            <v>40767.04310185185</v>
          </cell>
          <cell r="I2504">
            <v>40767.04310185185</v>
          </cell>
          <cell r="J2504">
            <v>128.90000915527344</v>
          </cell>
        </row>
        <row r="2505">
          <cell r="G2505">
            <v>954145.99999997299</v>
          </cell>
          <cell r="H2505">
            <v>40767.043356481481</v>
          </cell>
          <cell r="I2505">
            <v>40767.043356481481</v>
          </cell>
          <cell r="J2505">
            <v>150</v>
          </cell>
        </row>
        <row r="2506">
          <cell r="G2506">
            <v>954155.99999979604</v>
          </cell>
          <cell r="H2506">
            <v>40767.04347222222</v>
          </cell>
          <cell r="I2506">
            <v>40767.04347222222</v>
          </cell>
          <cell r="J2506">
            <v>106.5</v>
          </cell>
        </row>
        <row r="2507">
          <cell r="G2507">
            <v>954166.99999985285</v>
          </cell>
          <cell r="H2507">
            <v>40767.043599537035</v>
          </cell>
          <cell r="I2507">
            <v>40767.043599537035</v>
          </cell>
          <cell r="J2507">
            <v>129</v>
          </cell>
        </row>
        <row r="2508">
          <cell r="G2508">
            <v>954209.99999984633</v>
          </cell>
          <cell r="H2508">
            <v>40767.04409722222</v>
          </cell>
          <cell r="I2508">
            <v>40767.04409722222</v>
          </cell>
          <cell r="J2508">
            <v>101.5</v>
          </cell>
        </row>
        <row r="2509">
          <cell r="G2509">
            <v>954231.99999995995</v>
          </cell>
          <cell r="H2509">
            <v>40767.044351851851</v>
          </cell>
          <cell r="I2509">
            <v>40767.044351851851</v>
          </cell>
          <cell r="J2509">
            <v>120.09999847412109</v>
          </cell>
        </row>
        <row r="2510">
          <cell r="G2510">
            <v>954286.00000001024</v>
          </cell>
          <cell r="H2510">
            <v>40767.044976851852</v>
          </cell>
          <cell r="I2510">
            <v>40767.044976851852</v>
          </cell>
          <cell r="J2510">
            <v>141.69999694824219</v>
          </cell>
        </row>
        <row r="2511">
          <cell r="G2511">
            <v>954311.99999980163</v>
          </cell>
          <cell r="H2511">
            <v>40767.045277777775</v>
          </cell>
          <cell r="I2511">
            <v>40767.045277777775</v>
          </cell>
          <cell r="J2511">
            <v>128.30000305175781</v>
          </cell>
        </row>
        <row r="2512">
          <cell r="G2512">
            <v>954373.99999983609</v>
          </cell>
          <cell r="H2512">
            <v>40767.045995370368</v>
          </cell>
          <cell r="I2512">
            <v>40767.045995370368</v>
          </cell>
          <cell r="J2512">
            <v>108.40000152587891</v>
          </cell>
        </row>
        <row r="2513">
          <cell r="G2513">
            <v>954384.00000028778</v>
          </cell>
          <cell r="H2513">
            <v>40767.046111111114</v>
          </cell>
          <cell r="I2513">
            <v>40767.046111111114</v>
          </cell>
          <cell r="J2513">
            <v>129.60000610351562</v>
          </cell>
        </row>
        <row r="2514">
          <cell r="G2514">
            <v>954394.00000011083</v>
          </cell>
          <cell r="H2514">
            <v>40767.046226851853</v>
          </cell>
          <cell r="I2514">
            <v>40767.046226851853</v>
          </cell>
          <cell r="J2514">
            <v>113.59999847412109</v>
          </cell>
        </row>
        <row r="2515">
          <cell r="G2515">
            <v>954405.99999977276</v>
          </cell>
          <cell r="H2515">
            <v>40767.046365740738</v>
          </cell>
          <cell r="I2515">
            <v>40767.046365740738</v>
          </cell>
          <cell r="J2515">
            <v>128</v>
          </cell>
        </row>
        <row r="2516">
          <cell r="G2516">
            <v>954714.99999971129</v>
          </cell>
          <cell r="H2516">
            <v>40767.049942129626</v>
          </cell>
          <cell r="I2516">
            <v>40767.049942129626</v>
          </cell>
          <cell r="J2516">
            <v>85.200004577636719</v>
          </cell>
        </row>
        <row r="2517">
          <cell r="G2517">
            <v>954725.00000016298</v>
          </cell>
          <cell r="H2517">
            <v>40767.050057870372</v>
          </cell>
          <cell r="I2517">
            <v>40767.050057870372</v>
          </cell>
          <cell r="J2517">
            <v>130.69999694824219</v>
          </cell>
        </row>
        <row r="2518">
          <cell r="G2518">
            <v>954870.00000011176</v>
          </cell>
          <cell r="H2518">
            <v>40767.051736111112</v>
          </cell>
          <cell r="I2518">
            <v>40767.051736111112</v>
          </cell>
          <cell r="J2518">
            <v>129.5</v>
          </cell>
        </row>
        <row r="2519">
          <cell r="G2519">
            <v>955422.0000002766</v>
          </cell>
          <cell r="H2519">
            <v>40767.058125000003</v>
          </cell>
          <cell r="I2519">
            <v>40767.058125000003</v>
          </cell>
          <cell r="J2519">
            <v>110.30000305175781</v>
          </cell>
        </row>
        <row r="2520">
          <cell r="G2520">
            <v>955432.00000009965</v>
          </cell>
          <cell r="H2520">
            <v>40767.058240740742</v>
          </cell>
          <cell r="I2520">
            <v>40767.058240740742</v>
          </cell>
          <cell r="J2520">
            <v>127.09999847412109</v>
          </cell>
        </row>
        <row r="2521">
          <cell r="G2521">
            <v>955925.00000030268</v>
          </cell>
          <cell r="H2521">
            <v>40767.063946759263</v>
          </cell>
          <cell r="I2521">
            <v>40767.063946759263</v>
          </cell>
          <cell r="J2521">
            <v>102.40000152587891</v>
          </cell>
        </row>
        <row r="2522">
          <cell r="G2522">
            <v>955936.99999996461</v>
          </cell>
          <cell r="H2522">
            <v>40767.064085648148</v>
          </cell>
          <cell r="I2522">
            <v>40767.064085648148</v>
          </cell>
          <cell r="J2522">
            <v>131.10000610351562</v>
          </cell>
        </row>
        <row r="2523">
          <cell r="G2523">
            <v>956521.00000006612</v>
          </cell>
          <cell r="H2523">
            <v>40767.070844907408</v>
          </cell>
          <cell r="I2523">
            <v>40767.070844907408</v>
          </cell>
          <cell r="J2523">
            <v>116.80000305175781</v>
          </cell>
        </row>
        <row r="2524">
          <cell r="G2524">
            <v>956540.0000001071</v>
          </cell>
          <cell r="H2524">
            <v>40767.071064814816</v>
          </cell>
          <cell r="I2524">
            <v>40767.071064814816</v>
          </cell>
          <cell r="J2524">
            <v>132</v>
          </cell>
        </row>
        <row r="2525">
          <cell r="G2525">
            <v>956669.99999969266</v>
          </cell>
          <cell r="H2525">
            <v>40767.072569444441</v>
          </cell>
          <cell r="I2525">
            <v>40767.072569444441</v>
          </cell>
          <cell r="J2525">
            <v>126.40000152587891</v>
          </cell>
        </row>
        <row r="2526">
          <cell r="G2526">
            <v>957301.99999969918</v>
          </cell>
          <cell r="H2526">
            <v>40767.079884259256</v>
          </cell>
          <cell r="I2526">
            <v>40767.079884259256</v>
          </cell>
          <cell r="J2526">
            <v>92.200004577636719</v>
          </cell>
        </row>
        <row r="2527">
          <cell r="G2527">
            <v>957318.00000029616</v>
          </cell>
          <cell r="H2527">
            <v>40767.080069444448</v>
          </cell>
          <cell r="I2527">
            <v>40767.080069444448</v>
          </cell>
          <cell r="J2527">
            <v>128.30000305175781</v>
          </cell>
        </row>
        <row r="2528">
          <cell r="G2528">
            <v>958471.00000013597</v>
          </cell>
          <cell r="H2528">
            <v>40767.093414351853</v>
          </cell>
          <cell r="I2528">
            <v>40767.093414351853</v>
          </cell>
          <cell r="J2528">
            <v>129.5</v>
          </cell>
        </row>
        <row r="2529">
          <cell r="G2529">
            <v>960270.99999971688</v>
          </cell>
          <cell r="H2529">
            <v>40767.114247685182</v>
          </cell>
          <cell r="I2529">
            <v>40767.114247685182</v>
          </cell>
          <cell r="J2529">
            <v>134.90000915527344</v>
          </cell>
        </row>
        <row r="2530">
          <cell r="G2530">
            <v>962070.99999992643</v>
          </cell>
          <cell r="H2530">
            <v>40767.135081018518</v>
          </cell>
          <cell r="I2530">
            <v>40767.135081018518</v>
          </cell>
          <cell r="J2530">
            <v>130.10000610351562</v>
          </cell>
        </row>
        <row r="2531">
          <cell r="G2531">
            <v>962308.00000000745</v>
          </cell>
          <cell r="H2531">
            <v>40767.137824074074</v>
          </cell>
          <cell r="I2531">
            <v>40767.137824074074</v>
          </cell>
          <cell r="J2531">
            <v>180.90000915527344</v>
          </cell>
        </row>
        <row r="2532">
          <cell r="G2532">
            <v>962317.9999998305</v>
          </cell>
          <cell r="H2532">
            <v>40767.137939814813</v>
          </cell>
          <cell r="I2532">
            <v>40767.137939814813</v>
          </cell>
          <cell r="J2532">
            <v>130.10000610351562</v>
          </cell>
        </row>
        <row r="2533">
          <cell r="G2533">
            <v>963419.00000008754</v>
          </cell>
          <cell r="H2533">
            <v>40767.150682870371</v>
          </cell>
          <cell r="I2533">
            <v>40767.150682870371</v>
          </cell>
          <cell r="J2533">
            <v>215.30000305175781</v>
          </cell>
        </row>
        <row r="2534">
          <cell r="G2534">
            <v>963430.99999974947</v>
          </cell>
          <cell r="H2534">
            <v>40767.150821759256</v>
          </cell>
          <cell r="I2534">
            <v>40767.150821759256</v>
          </cell>
          <cell r="J2534">
            <v>128.69999694824219</v>
          </cell>
        </row>
        <row r="2535">
          <cell r="G2535">
            <v>963521.00000004284</v>
          </cell>
          <cell r="H2535">
            <v>40767.151863425926</v>
          </cell>
          <cell r="I2535">
            <v>40767.151863425926</v>
          </cell>
          <cell r="J2535">
            <v>96.200004577636719</v>
          </cell>
        </row>
        <row r="2536">
          <cell r="G2536">
            <v>963530.99999986589</v>
          </cell>
          <cell r="H2536">
            <v>40767.151979166665</v>
          </cell>
          <cell r="I2536">
            <v>40767.151979166665</v>
          </cell>
          <cell r="J2536">
            <v>129.60000610351562</v>
          </cell>
        </row>
        <row r="2537">
          <cell r="G2537">
            <v>963650.00000002328</v>
          </cell>
          <cell r="H2537">
            <v>40767.153356481482</v>
          </cell>
          <cell r="I2537">
            <v>40767.153356481482</v>
          </cell>
          <cell r="J2537">
            <v>116.59999847412109</v>
          </cell>
        </row>
        <row r="2538">
          <cell r="G2538">
            <v>963659.99999984633</v>
          </cell>
          <cell r="H2538">
            <v>40767.15347222222</v>
          </cell>
          <cell r="I2538">
            <v>40767.15347222222</v>
          </cell>
          <cell r="J2538">
            <v>131.5</v>
          </cell>
        </row>
        <row r="2539">
          <cell r="G2539">
            <v>963871.00000013597</v>
          </cell>
          <cell r="H2539">
            <v>40767.155914351853</v>
          </cell>
          <cell r="I2539">
            <v>40767.155914351853</v>
          </cell>
          <cell r="J2539">
            <v>129.10000610351562</v>
          </cell>
        </row>
        <row r="2540">
          <cell r="G2540">
            <v>964137.00000008103</v>
          </cell>
          <cell r="H2540">
            <v>40767.158993055556</v>
          </cell>
          <cell r="I2540">
            <v>40767.158993055556</v>
          </cell>
          <cell r="J2540">
            <v>142.80000305175781</v>
          </cell>
        </row>
        <row r="2541">
          <cell r="G2541">
            <v>964157.99999996088</v>
          </cell>
          <cell r="H2541">
            <v>40767.159236111111</v>
          </cell>
          <cell r="I2541">
            <v>40767.159236111111</v>
          </cell>
          <cell r="J2541">
            <v>130.19999694824219</v>
          </cell>
        </row>
        <row r="2542">
          <cell r="G2542">
            <v>965670.99999971688</v>
          </cell>
          <cell r="H2542">
            <v>40767.176747685182</v>
          </cell>
          <cell r="I2542">
            <v>40767.176747685182</v>
          </cell>
          <cell r="J2542">
            <v>131.40000915527344</v>
          </cell>
        </row>
        <row r="2543">
          <cell r="G2543">
            <v>967470.99999992643</v>
          </cell>
          <cell r="H2543">
            <v>40767.197581018518</v>
          </cell>
          <cell r="I2543">
            <v>40767.197581018518</v>
          </cell>
          <cell r="J2543">
            <v>130.10000610351562</v>
          </cell>
        </row>
        <row r="2544">
          <cell r="G2544">
            <v>967891.00000003818</v>
          </cell>
          <cell r="H2544">
            <v>40767.20244212963</v>
          </cell>
          <cell r="I2544">
            <v>40767.20244212963</v>
          </cell>
          <cell r="J2544">
            <v>108</v>
          </cell>
        </row>
        <row r="2545">
          <cell r="G2545">
            <v>967922.99999997485</v>
          </cell>
          <cell r="H2545">
            <v>40767.2028125</v>
          </cell>
          <cell r="I2545">
            <v>40767.2028125</v>
          </cell>
          <cell r="J2545">
            <v>129.5</v>
          </cell>
        </row>
        <row r="2546">
          <cell r="G2546">
            <v>968004.00000005029</v>
          </cell>
          <cell r="H2546">
            <v>40767.203750000001</v>
          </cell>
          <cell r="I2546">
            <v>40767.203750000001</v>
          </cell>
          <cell r="J2546">
            <v>116.70000457763672</v>
          </cell>
        </row>
        <row r="2547">
          <cell r="G2547">
            <v>968035.99999998696</v>
          </cell>
          <cell r="H2547">
            <v>40767.20412037037</v>
          </cell>
          <cell r="I2547">
            <v>40767.20412037037</v>
          </cell>
          <cell r="J2547">
            <v>131.19999694824219</v>
          </cell>
        </row>
        <row r="2548">
          <cell r="G2548">
            <v>969271.99999974109</v>
          </cell>
          <cell r="H2548">
            <v>40767.218425925923</v>
          </cell>
          <cell r="I2548">
            <v>40767.218425925923</v>
          </cell>
          <cell r="J2548">
            <v>131.40000915527344</v>
          </cell>
        </row>
        <row r="2549">
          <cell r="G2549">
            <v>969981.99999975041</v>
          </cell>
          <cell r="H2549">
            <v>40767.226643518516</v>
          </cell>
          <cell r="I2549">
            <v>40767.226643518516</v>
          </cell>
          <cell r="J2549">
            <v>102.30000305175781</v>
          </cell>
        </row>
        <row r="2550">
          <cell r="G2550">
            <v>970003.00000025891</v>
          </cell>
          <cell r="H2550">
            <v>40767.226886574077</v>
          </cell>
          <cell r="I2550">
            <v>40767.226886574077</v>
          </cell>
          <cell r="J2550">
            <v>133</v>
          </cell>
        </row>
        <row r="2551">
          <cell r="G2551">
            <v>970057.0000003092</v>
          </cell>
          <cell r="H2551">
            <v>40767.227511574078</v>
          </cell>
          <cell r="I2551">
            <v>40767.227511574078</v>
          </cell>
          <cell r="J2551">
            <v>118.59999847412109</v>
          </cell>
        </row>
        <row r="2552">
          <cell r="G2552">
            <v>970193.00000004005</v>
          </cell>
          <cell r="H2552">
            <v>40767.229085648149</v>
          </cell>
          <cell r="I2552">
            <v>40767.229085648149</v>
          </cell>
          <cell r="J2552">
            <v>131.69999694824219</v>
          </cell>
        </row>
        <row r="2553">
          <cell r="G2553">
            <v>970212.00000008103</v>
          </cell>
          <cell r="H2553">
            <v>40767.229305555556</v>
          </cell>
          <cell r="I2553">
            <v>40767.229305555556</v>
          </cell>
          <cell r="J2553">
            <v>108.70000457763672</v>
          </cell>
        </row>
        <row r="2554">
          <cell r="G2554">
            <v>970221.99999990407</v>
          </cell>
          <cell r="H2554">
            <v>40767.229421296295</v>
          </cell>
          <cell r="I2554">
            <v>40767.229421296295</v>
          </cell>
          <cell r="J2554">
            <v>132</v>
          </cell>
        </row>
        <row r="2555">
          <cell r="G2555">
            <v>970277.99999979325</v>
          </cell>
          <cell r="H2555">
            <v>40767.230069444442</v>
          </cell>
          <cell r="I2555">
            <v>40767.230069444442</v>
          </cell>
          <cell r="J2555">
            <v>96.099998474121094</v>
          </cell>
        </row>
        <row r="2556">
          <cell r="G2556">
            <v>970293.99999976158</v>
          </cell>
          <cell r="H2556">
            <v>40767.230254629627</v>
          </cell>
          <cell r="I2556">
            <v>40767.230254629627</v>
          </cell>
          <cell r="J2556">
            <v>129</v>
          </cell>
        </row>
        <row r="2557">
          <cell r="G2557">
            <v>970390.99999980535</v>
          </cell>
          <cell r="H2557">
            <v>40767.231377314813</v>
          </cell>
          <cell r="I2557">
            <v>40767.231377314813</v>
          </cell>
          <cell r="J2557">
            <v>114.90000152587891</v>
          </cell>
        </row>
        <row r="2558">
          <cell r="G2558">
            <v>970401.99999986216</v>
          </cell>
          <cell r="H2558">
            <v>40767.231504629628</v>
          </cell>
          <cell r="I2558">
            <v>40767.231504629628</v>
          </cell>
          <cell r="J2558">
            <v>128.10000610351562</v>
          </cell>
        </row>
        <row r="2559">
          <cell r="G2559">
            <v>970557.99999986775</v>
          </cell>
          <cell r="H2559">
            <v>40767.233310185184</v>
          </cell>
          <cell r="I2559">
            <v>40767.233310185184</v>
          </cell>
          <cell r="J2559">
            <v>113.09999847412109</v>
          </cell>
        </row>
        <row r="2560">
          <cell r="G2560">
            <v>970567.9999996908</v>
          </cell>
          <cell r="H2560">
            <v>40767.233425925922</v>
          </cell>
          <cell r="I2560">
            <v>40767.233425925922</v>
          </cell>
          <cell r="J2560">
            <v>130</v>
          </cell>
        </row>
        <row r="2561">
          <cell r="G2561">
            <v>970624.99999981374</v>
          </cell>
          <cell r="H2561">
            <v>40767.234085648146</v>
          </cell>
          <cell r="I2561">
            <v>40767.234085648146</v>
          </cell>
          <cell r="J2561">
            <v>115.20000457763672</v>
          </cell>
        </row>
        <row r="2562">
          <cell r="G2562">
            <v>970645.99999969359</v>
          </cell>
          <cell r="H2562">
            <v>40767.2343287037</v>
          </cell>
          <cell r="I2562">
            <v>40767.2343287037</v>
          </cell>
          <cell r="J2562">
            <v>130.80000305175781</v>
          </cell>
        </row>
        <row r="2563">
          <cell r="G2563">
            <v>970739.0000000596</v>
          </cell>
          <cell r="H2563">
            <v>40767.235405092593</v>
          </cell>
          <cell r="I2563">
            <v>40767.235405092593</v>
          </cell>
          <cell r="J2563">
            <v>114</v>
          </cell>
        </row>
        <row r="2564">
          <cell r="G2564">
            <v>970764.99999985099</v>
          </cell>
          <cell r="H2564">
            <v>40767.235706018517</v>
          </cell>
          <cell r="I2564">
            <v>40767.235706018517</v>
          </cell>
          <cell r="J2564">
            <v>129.10000610351562</v>
          </cell>
        </row>
        <row r="2565">
          <cell r="G2565">
            <v>971071.99999995064</v>
          </cell>
          <cell r="H2565">
            <v>40767.239259259259</v>
          </cell>
          <cell r="I2565">
            <v>40767.239259259259</v>
          </cell>
          <cell r="J2565">
            <v>131.40000915527344</v>
          </cell>
        </row>
        <row r="2566">
          <cell r="G2566">
            <v>971143.00000020303</v>
          </cell>
          <cell r="H2566">
            <v>40767.240081018521</v>
          </cell>
          <cell r="I2566">
            <v>40767.240081018521</v>
          </cell>
          <cell r="J2566">
            <v>108.70000457763672</v>
          </cell>
        </row>
        <row r="2567">
          <cell r="G2567">
            <v>971157.9999999376</v>
          </cell>
          <cell r="H2567">
            <v>40767.240254629629</v>
          </cell>
          <cell r="I2567">
            <v>40767.240254629629</v>
          </cell>
          <cell r="J2567">
            <v>125.09999847412109</v>
          </cell>
        </row>
        <row r="2568">
          <cell r="G2568">
            <v>971194.9999997858</v>
          </cell>
          <cell r="H2568">
            <v>40767.240682870368</v>
          </cell>
          <cell r="I2568">
            <v>40767.240682870368</v>
          </cell>
          <cell r="J2568">
            <v>106.5</v>
          </cell>
        </row>
        <row r="2569">
          <cell r="G2569">
            <v>971205.00000023749</v>
          </cell>
          <cell r="H2569">
            <v>40767.240798611114</v>
          </cell>
          <cell r="I2569">
            <v>40767.240798611114</v>
          </cell>
          <cell r="J2569">
            <v>129.5</v>
          </cell>
        </row>
        <row r="2570">
          <cell r="G2570">
            <v>971296.00000013597</v>
          </cell>
          <cell r="H2570">
            <v>40767.241851851853</v>
          </cell>
          <cell r="I2570">
            <v>40767.241851851853</v>
          </cell>
          <cell r="J2570">
            <v>116.09999847412109</v>
          </cell>
        </row>
        <row r="2571">
          <cell r="G2571">
            <v>971310.99999987055</v>
          </cell>
          <cell r="H2571">
            <v>40767.242025462961</v>
          </cell>
          <cell r="I2571">
            <v>40767.242025462961</v>
          </cell>
          <cell r="J2571">
            <v>129</v>
          </cell>
        </row>
        <row r="2572">
          <cell r="G2572">
            <v>971417.99999973737</v>
          </cell>
          <cell r="H2572">
            <v>40767.243263888886</v>
          </cell>
          <cell r="I2572">
            <v>40767.243263888886</v>
          </cell>
          <cell r="J2572">
            <v>116.09999847412109</v>
          </cell>
        </row>
        <row r="2573">
          <cell r="G2573">
            <v>971452.99999974668</v>
          </cell>
          <cell r="H2573">
            <v>40767.243668981479</v>
          </cell>
          <cell r="I2573">
            <v>40767.243668981479</v>
          </cell>
          <cell r="J2573">
            <v>132.40000915527344</v>
          </cell>
        </row>
        <row r="2574">
          <cell r="G2574">
            <v>971461.99999996461</v>
          </cell>
          <cell r="H2574">
            <v>40767.243773148148</v>
          </cell>
          <cell r="I2574">
            <v>40767.243773148148</v>
          </cell>
          <cell r="J2574">
            <v>114.09999847412109</v>
          </cell>
        </row>
        <row r="2575">
          <cell r="G2575">
            <v>971471.00000018254</v>
          </cell>
          <cell r="H2575">
            <v>40767.243877314817</v>
          </cell>
          <cell r="I2575">
            <v>40767.243877314817</v>
          </cell>
          <cell r="J2575">
            <v>129.5</v>
          </cell>
        </row>
        <row r="2576">
          <cell r="G2576">
            <v>971762.00000031386</v>
          </cell>
          <cell r="H2576">
            <v>40767.247245370374</v>
          </cell>
          <cell r="I2576">
            <v>40767.247245370374</v>
          </cell>
          <cell r="J2576">
            <v>111.70000457763672</v>
          </cell>
        </row>
        <row r="2577">
          <cell r="G2577">
            <v>971778.00000028219</v>
          </cell>
          <cell r="H2577">
            <v>40767.247430555559</v>
          </cell>
          <cell r="I2577">
            <v>40767.247430555559</v>
          </cell>
          <cell r="J2577">
            <v>131.60000610351562</v>
          </cell>
        </row>
        <row r="2578">
          <cell r="G2578">
            <v>972495.00000004191</v>
          </cell>
          <cell r="H2578">
            <v>40767.255729166667</v>
          </cell>
          <cell r="I2578">
            <v>40767.255729166667</v>
          </cell>
          <cell r="J2578">
            <v>114.30000305175781</v>
          </cell>
        </row>
        <row r="2579">
          <cell r="G2579">
            <v>972520.99999983329</v>
          </cell>
          <cell r="H2579">
            <v>40767.256030092591</v>
          </cell>
          <cell r="I2579">
            <v>40767.256030092591</v>
          </cell>
          <cell r="J2579">
            <v>130.5</v>
          </cell>
        </row>
        <row r="2580">
          <cell r="G2580">
            <v>972872.00000016019</v>
          </cell>
          <cell r="H2580">
            <v>40767.260092592594</v>
          </cell>
          <cell r="I2580">
            <v>40767.260092592594</v>
          </cell>
          <cell r="J2580">
            <v>127</v>
          </cell>
        </row>
        <row r="2581">
          <cell r="G2581">
            <v>973367.99999980722</v>
          </cell>
          <cell r="H2581">
            <v>40767.265833333331</v>
          </cell>
          <cell r="I2581">
            <v>40767.265833333331</v>
          </cell>
          <cell r="J2581">
            <v>109.59999847412109</v>
          </cell>
        </row>
        <row r="2582">
          <cell r="G2582">
            <v>973386.99999984819</v>
          </cell>
          <cell r="H2582">
            <v>40767.266053240739</v>
          </cell>
          <cell r="I2582">
            <v>40767.266053240739</v>
          </cell>
          <cell r="J2582">
            <v>86.599998474121094</v>
          </cell>
        </row>
        <row r="2583">
          <cell r="G2583">
            <v>973397.99999990501</v>
          </cell>
          <cell r="H2583">
            <v>40767.266180555554</v>
          </cell>
          <cell r="I2583">
            <v>40767.266180555554</v>
          </cell>
          <cell r="J2583">
            <v>131</v>
          </cell>
        </row>
        <row r="2584">
          <cell r="G2584">
            <v>973568.00000004005</v>
          </cell>
          <cell r="H2584">
            <v>40767.268148148149</v>
          </cell>
          <cell r="I2584">
            <v>40767.268148148149</v>
          </cell>
          <cell r="J2584">
            <v>115.30000305175781</v>
          </cell>
        </row>
        <row r="2585">
          <cell r="G2585">
            <v>973685.99999996368</v>
          </cell>
          <cell r="H2585">
            <v>40767.269513888888</v>
          </cell>
          <cell r="I2585">
            <v>40767.269513888888</v>
          </cell>
          <cell r="J2585">
            <v>129.80000305175781</v>
          </cell>
        </row>
        <row r="2586">
          <cell r="G2586">
            <v>973811.00000026636</v>
          </cell>
          <cell r="H2586">
            <v>40767.270960648151</v>
          </cell>
          <cell r="I2586">
            <v>40767.270960648151</v>
          </cell>
          <cell r="J2586">
            <v>115</v>
          </cell>
        </row>
        <row r="2587">
          <cell r="G2587">
            <v>973826.00000000093</v>
          </cell>
          <cell r="H2587">
            <v>40767.271134259259</v>
          </cell>
          <cell r="I2587">
            <v>40767.271134259259</v>
          </cell>
          <cell r="J2587">
            <v>129.80000305175781</v>
          </cell>
        </row>
        <row r="2588">
          <cell r="G2588">
            <v>973924.99999988358</v>
          </cell>
          <cell r="H2588">
            <v>40767.272280092591</v>
          </cell>
          <cell r="I2588">
            <v>40767.272280092591</v>
          </cell>
          <cell r="J2588">
            <v>113</v>
          </cell>
        </row>
        <row r="2589">
          <cell r="G2589">
            <v>973935.9999999404</v>
          </cell>
          <cell r="H2589">
            <v>40767.272407407407</v>
          </cell>
          <cell r="I2589">
            <v>40767.272407407407</v>
          </cell>
          <cell r="J2589">
            <v>125.90000152587891</v>
          </cell>
        </row>
        <row r="2590">
          <cell r="G2590">
            <v>974060.00000000931</v>
          </cell>
          <cell r="H2590">
            <v>40767.273842592593</v>
          </cell>
          <cell r="I2590">
            <v>40767.273842592593</v>
          </cell>
          <cell r="J2590">
            <v>110.59999847412109</v>
          </cell>
        </row>
        <row r="2591">
          <cell r="G2591">
            <v>974072.99999990501</v>
          </cell>
          <cell r="H2591">
            <v>40767.273993055554</v>
          </cell>
          <cell r="I2591">
            <v>40767.273993055554</v>
          </cell>
          <cell r="J2591">
            <v>128.60000610351562</v>
          </cell>
        </row>
        <row r="2592">
          <cell r="G2592">
            <v>974316.99999973644</v>
          </cell>
          <cell r="H2592">
            <v>40767.276817129627</v>
          </cell>
          <cell r="I2592">
            <v>40767.276817129627</v>
          </cell>
          <cell r="J2592">
            <v>105.5</v>
          </cell>
        </row>
        <row r="2593">
          <cell r="G2593">
            <v>974335.99999977741</v>
          </cell>
          <cell r="H2593">
            <v>40767.277037037034</v>
          </cell>
          <cell r="I2593">
            <v>40767.277037037034</v>
          </cell>
          <cell r="J2593">
            <v>130.5</v>
          </cell>
        </row>
        <row r="2594">
          <cell r="G2594">
            <v>974351.99999974575</v>
          </cell>
          <cell r="H2594">
            <v>40767.277222222219</v>
          </cell>
          <cell r="I2594">
            <v>40767.277222222219</v>
          </cell>
          <cell r="J2594">
            <v>107.40000152587891</v>
          </cell>
        </row>
        <row r="2595">
          <cell r="G2595">
            <v>974360.99999996368</v>
          </cell>
          <cell r="H2595">
            <v>40767.277326388888</v>
          </cell>
          <cell r="I2595">
            <v>40767.277326388888</v>
          </cell>
          <cell r="J2595">
            <v>133.80000305175781</v>
          </cell>
        </row>
        <row r="2596">
          <cell r="G2596">
            <v>974488.99999971036</v>
          </cell>
          <cell r="H2596">
            <v>40767.278807870367</v>
          </cell>
          <cell r="I2596">
            <v>40767.278807870367</v>
          </cell>
          <cell r="J2596">
            <v>115.40000152587891</v>
          </cell>
        </row>
        <row r="2597">
          <cell r="G2597">
            <v>974510.99999982398</v>
          </cell>
          <cell r="H2597">
            <v>40767.279062499998</v>
          </cell>
          <cell r="I2597">
            <v>40767.279062499998</v>
          </cell>
          <cell r="J2597">
            <v>128.90000915527344</v>
          </cell>
        </row>
        <row r="2598">
          <cell r="G2598">
            <v>974652.99999970011</v>
          </cell>
          <cell r="H2598">
            <v>40767.280706018515</v>
          </cell>
          <cell r="I2598">
            <v>40767.280706018515</v>
          </cell>
          <cell r="J2598">
            <v>116.30000305175781</v>
          </cell>
        </row>
        <row r="2599">
          <cell r="G2599">
            <v>974671.99999974109</v>
          </cell>
          <cell r="H2599">
            <v>40767.280925925923</v>
          </cell>
          <cell r="I2599">
            <v>40767.280925925923</v>
          </cell>
          <cell r="J2599">
            <v>127.90000152587891</v>
          </cell>
        </row>
        <row r="2600">
          <cell r="G2600">
            <v>975290.0000002468</v>
          </cell>
          <cell r="H2600">
            <v>40767.288078703707</v>
          </cell>
          <cell r="I2600">
            <v>40767.288078703707</v>
          </cell>
          <cell r="J2600">
            <v>113.5</v>
          </cell>
        </row>
        <row r="2601">
          <cell r="G2601">
            <v>975304.99999998137</v>
          </cell>
          <cell r="H2601">
            <v>40767.288252314815</v>
          </cell>
          <cell r="I2601">
            <v>40767.288252314815</v>
          </cell>
          <cell r="J2601">
            <v>132.19999694824219</v>
          </cell>
        </row>
        <row r="2602">
          <cell r="G2602">
            <v>975373.00000016112</v>
          </cell>
          <cell r="H2602">
            <v>40767.289039351854</v>
          </cell>
          <cell r="I2602">
            <v>40767.289039351854</v>
          </cell>
          <cell r="J2602">
            <v>119.09999847412109</v>
          </cell>
        </row>
        <row r="2603">
          <cell r="G2603">
            <v>975543.00000029616</v>
          </cell>
          <cell r="H2603">
            <v>40767.291006944448</v>
          </cell>
          <cell r="I2603">
            <v>40767.291006944448</v>
          </cell>
          <cell r="J2603">
            <v>133.80000305175781</v>
          </cell>
        </row>
        <row r="2604">
          <cell r="G2604">
            <v>975620.00000006519</v>
          </cell>
          <cell r="H2604">
            <v>40767.291898148149</v>
          </cell>
          <cell r="I2604">
            <v>40767.291898148149</v>
          </cell>
          <cell r="J2604">
            <v>119.09999847412109</v>
          </cell>
        </row>
        <row r="2605">
          <cell r="G2605">
            <v>975820.99999990314</v>
          </cell>
          <cell r="H2605">
            <v>40767.294224537036</v>
          </cell>
          <cell r="I2605">
            <v>40767.294224537036</v>
          </cell>
          <cell r="J2605">
            <v>132.5</v>
          </cell>
        </row>
        <row r="2606">
          <cell r="G2606">
            <v>975913.00000003539</v>
          </cell>
          <cell r="H2606">
            <v>40767.295289351852</v>
          </cell>
          <cell r="I2606">
            <v>40767.295289351852</v>
          </cell>
          <cell r="J2606">
            <v>117.09999847412109</v>
          </cell>
        </row>
        <row r="2607">
          <cell r="G2607">
            <v>975922.99999985844</v>
          </cell>
          <cell r="H2607">
            <v>40767.295405092591</v>
          </cell>
          <cell r="I2607">
            <v>40767.295405092591</v>
          </cell>
          <cell r="J2607">
            <v>132.40000915527344</v>
          </cell>
        </row>
        <row r="2608">
          <cell r="G2608">
            <v>976021.00000013597</v>
          </cell>
          <cell r="H2608">
            <v>40767.296539351853</v>
          </cell>
          <cell r="I2608">
            <v>40767.296539351853</v>
          </cell>
          <cell r="J2608">
            <v>116</v>
          </cell>
        </row>
        <row r="2609">
          <cell r="G2609">
            <v>976032.00000019278</v>
          </cell>
          <cell r="H2609">
            <v>40767.296666666669</v>
          </cell>
          <cell r="I2609">
            <v>40767.296666666669</v>
          </cell>
          <cell r="J2609">
            <v>130</v>
          </cell>
        </row>
        <row r="2610">
          <cell r="G2610">
            <v>976471.99999995064</v>
          </cell>
          <cell r="H2610">
            <v>40767.301759259259</v>
          </cell>
          <cell r="I2610">
            <v>40767.301759259259</v>
          </cell>
          <cell r="J2610">
            <v>122.80000305175781</v>
          </cell>
        </row>
        <row r="2611">
          <cell r="G2611">
            <v>976885.00000031199</v>
          </cell>
          <cell r="H2611">
            <v>40767.306539351855</v>
          </cell>
          <cell r="I2611">
            <v>40767.306539351855</v>
          </cell>
          <cell r="J2611">
            <v>135.40000915527344</v>
          </cell>
        </row>
        <row r="2612">
          <cell r="G2612">
            <v>978272.00000016019</v>
          </cell>
          <cell r="H2612">
            <v>40767.322592592594</v>
          </cell>
          <cell r="I2612">
            <v>40767.322592592594</v>
          </cell>
          <cell r="J2612">
            <v>129.40000915527344</v>
          </cell>
        </row>
        <row r="2613">
          <cell r="G2613">
            <v>980072.99999997485</v>
          </cell>
          <cell r="H2613">
            <v>40767.3434375</v>
          </cell>
          <cell r="I2613">
            <v>40767.3434375</v>
          </cell>
          <cell r="J2613">
            <v>130.19999694824219</v>
          </cell>
        </row>
        <row r="2614">
          <cell r="G2614">
            <v>981873.0000001844</v>
          </cell>
          <cell r="H2614">
            <v>40767.364270833335</v>
          </cell>
          <cell r="I2614">
            <v>40767.364270833335</v>
          </cell>
          <cell r="J2614">
            <v>129.90000915527344</v>
          </cell>
        </row>
        <row r="2615">
          <cell r="G2615">
            <v>983672.99999976531</v>
          </cell>
          <cell r="H2615">
            <v>40767.385104166664</v>
          </cell>
          <cell r="I2615">
            <v>40767.385104166664</v>
          </cell>
          <cell r="J2615">
            <v>127.80000305175781</v>
          </cell>
        </row>
        <row r="2616">
          <cell r="G2616">
            <v>985472.99999997485</v>
          </cell>
          <cell r="H2616">
            <v>40767.4059375</v>
          </cell>
          <cell r="I2616">
            <v>40767.4059375</v>
          </cell>
          <cell r="J2616">
            <v>129.10000610351562</v>
          </cell>
        </row>
        <row r="2617">
          <cell r="G2617">
            <v>987273.0000001844</v>
          </cell>
          <cell r="H2617">
            <v>40767.426770833335</v>
          </cell>
          <cell r="I2617">
            <v>40767.426770833335</v>
          </cell>
          <cell r="J2617">
            <v>127.30000305175781</v>
          </cell>
        </row>
        <row r="2618">
          <cell r="G2618">
            <v>989072.99999976531</v>
          </cell>
          <cell r="H2618">
            <v>40767.447604166664</v>
          </cell>
          <cell r="I2618">
            <v>40767.447604166664</v>
          </cell>
          <cell r="J2618">
            <v>131.10000610351562</v>
          </cell>
        </row>
        <row r="2619">
          <cell r="G2619">
            <v>989097.99999995157</v>
          </cell>
          <cell r="H2619">
            <v>40767.447893518518</v>
          </cell>
          <cell r="I2619">
            <v>40767.447893518518</v>
          </cell>
          <cell r="J2619">
            <v>113.90000152587891</v>
          </cell>
        </row>
        <row r="2620">
          <cell r="G2620">
            <v>989112.00000008103</v>
          </cell>
          <cell r="H2620">
            <v>40767.448055555556</v>
          </cell>
          <cell r="I2620">
            <v>40767.448055555556</v>
          </cell>
          <cell r="J2620">
            <v>132.30000305175781</v>
          </cell>
        </row>
        <row r="2621">
          <cell r="G2621">
            <v>989351.00000000093</v>
          </cell>
          <cell r="H2621">
            <v>40767.450821759259</v>
          </cell>
          <cell r="I2621">
            <v>40767.450821759259</v>
          </cell>
          <cell r="J2621">
            <v>114.59999847412109</v>
          </cell>
        </row>
        <row r="2622">
          <cell r="G2622">
            <v>989371.99999988079</v>
          </cell>
          <cell r="H2622">
            <v>40767.451064814813</v>
          </cell>
          <cell r="I2622">
            <v>40767.451064814813</v>
          </cell>
          <cell r="J2622">
            <v>131.19999694824219</v>
          </cell>
        </row>
        <row r="2623">
          <cell r="G2623">
            <v>990874.00000020862</v>
          </cell>
          <cell r="H2623">
            <v>40767.468449074076</v>
          </cell>
          <cell r="I2623">
            <v>40767.468449074076</v>
          </cell>
          <cell r="J2623">
            <v>132.69999694824219</v>
          </cell>
        </row>
        <row r="2624">
          <cell r="G2624">
            <v>990974.99999993015</v>
          </cell>
          <cell r="H2624">
            <v>40767.469618055555</v>
          </cell>
          <cell r="I2624">
            <v>40767.469618055555</v>
          </cell>
          <cell r="J2624">
            <v>116.5</v>
          </cell>
        </row>
        <row r="2625">
          <cell r="G2625">
            <v>991030.0000002142</v>
          </cell>
          <cell r="H2625">
            <v>40767.470254629632</v>
          </cell>
          <cell r="I2625">
            <v>40767.470254629632</v>
          </cell>
          <cell r="J2625">
            <v>130.5</v>
          </cell>
        </row>
        <row r="2626">
          <cell r="G2626">
            <v>992673.99999978952</v>
          </cell>
          <cell r="H2626">
            <v>40767.489282407405</v>
          </cell>
          <cell r="I2626">
            <v>40767.489282407405</v>
          </cell>
          <cell r="J2626">
            <v>132.5</v>
          </cell>
        </row>
        <row r="2627">
          <cell r="G2627">
            <v>994273.99999976624</v>
          </cell>
          <cell r="H2627">
            <v>40767.507800925923</v>
          </cell>
          <cell r="I2627">
            <v>40767.507800925923</v>
          </cell>
          <cell r="J2627">
            <v>117.30000305175781</v>
          </cell>
        </row>
        <row r="2628">
          <cell r="G2628">
            <v>994298.9999999525</v>
          </cell>
          <cell r="H2628">
            <v>40767.508090277777</v>
          </cell>
          <cell r="I2628">
            <v>40767.508090277777</v>
          </cell>
          <cell r="J2628">
            <v>129.80000305175781</v>
          </cell>
        </row>
        <row r="2629">
          <cell r="G2629">
            <v>994473.99999999907</v>
          </cell>
          <cell r="H2629">
            <v>40767.510115740741</v>
          </cell>
          <cell r="I2629">
            <v>40767.510115740741</v>
          </cell>
          <cell r="J2629">
            <v>129.5</v>
          </cell>
        </row>
        <row r="2630">
          <cell r="G2630">
            <v>996274.00000020862</v>
          </cell>
          <cell r="H2630">
            <v>40767.530949074076</v>
          </cell>
          <cell r="I2630">
            <v>40767.530949074076</v>
          </cell>
          <cell r="J2630">
            <v>129</v>
          </cell>
        </row>
        <row r="2631">
          <cell r="G2631">
            <v>998073.99999978952</v>
          </cell>
          <cell r="H2631">
            <v>40767.551782407405</v>
          </cell>
          <cell r="I2631">
            <v>40767.551782407405</v>
          </cell>
          <cell r="J2631">
            <v>136.60000610351562</v>
          </cell>
        </row>
        <row r="2632">
          <cell r="G2632">
            <v>999873.99999999907</v>
          </cell>
          <cell r="H2632">
            <v>40767.572615740741</v>
          </cell>
          <cell r="I2632">
            <v>40767.572615740741</v>
          </cell>
          <cell r="J2632">
            <v>130.69999694824219</v>
          </cell>
        </row>
        <row r="2633">
          <cell r="G2633">
            <v>1001674.0000002086</v>
          </cell>
          <cell r="H2633">
            <v>40767.593449074076</v>
          </cell>
          <cell r="I2633">
            <v>40767.593449074076</v>
          </cell>
          <cell r="J2633">
            <v>132.69999694824219</v>
          </cell>
        </row>
        <row r="2634">
          <cell r="G2634">
            <v>1003475.0000000233</v>
          </cell>
          <cell r="H2634">
            <v>40767.614293981482</v>
          </cell>
          <cell r="I2634">
            <v>40767.614293981482</v>
          </cell>
          <cell r="J2634">
            <v>127</v>
          </cell>
        </row>
        <row r="2635">
          <cell r="G2635">
            <v>1005275.0000002328</v>
          </cell>
          <cell r="H2635">
            <v>40767.635127314818</v>
          </cell>
          <cell r="I2635">
            <v>40767.635127314818</v>
          </cell>
          <cell r="J2635">
            <v>133.60000610351562</v>
          </cell>
        </row>
        <row r="2636">
          <cell r="G2636">
            <v>1007074.9999998137</v>
          </cell>
          <cell r="H2636">
            <v>40767.655960648146</v>
          </cell>
          <cell r="I2636">
            <v>40767.655960648146</v>
          </cell>
          <cell r="J2636">
            <v>127.80000305175781</v>
          </cell>
        </row>
        <row r="2637">
          <cell r="G2637">
            <v>1008875.0000000233</v>
          </cell>
          <cell r="H2637">
            <v>40767.676793981482</v>
          </cell>
          <cell r="I2637">
            <v>40767.676793981482</v>
          </cell>
          <cell r="J2637">
            <v>127.70000457763672</v>
          </cell>
        </row>
        <row r="2638">
          <cell r="G2638">
            <v>1010675.0000002328</v>
          </cell>
          <cell r="H2638">
            <v>40767.697627314818</v>
          </cell>
          <cell r="I2638">
            <v>40767.697627314818</v>
          </cell>
          <cell r="J2638">
            <v>129.40000915527344</v>
          </cell>
        </row>
        <row r="2639">
          <cell r="G2639">
            <v>1010701.0000000242</v>
          </cell>
          <cell r="H2639">
            <v>40767.697928240741</v>
          </cell>
          <cell r="I2639">
            <v>40767.697928240741</v>
          </cell>
          <cell r="J2639">
            <v>104.80000305175781</v>
          </cell>
        </row>
        <row r="2640">
          <cell r="G2640">
            <v>1010723.0000001378</v>
          </cell>
          <cell r="H2640">
            <v>40767.698182870372</v>
          </cell>
          <cell r="I2640">
            <v>40767.698182870372</v>
          </cell>
          <cell r="J2640">
            <v>131.5</v>
          </cell>
        </row>
        <row r="2641">
          <cell r="G2641">
            <v>1012474.9999998137</v>
          </cell>
          <cell r="H2641">
            <v>40767.718460648146</v>
          </cell>
          <cell r="I2641">
            <v>40767.718460648146</v>
          </cell>
          <cell r="J2641">
            <v>131.80000305175781</v>
          </cell>
        </row>
        <row r="2642">
          <cell r="G2642">
            <v>1014275.0000000233</v>
          </cell>
          <cell r="H2642">
            <v>40767.739293981482</v>
          </cell>
          <cell r="I2642">
            <v>40767.739293981482</v>
          </cell>
          <cell r="J2642">
            <v>132.5</v>
          </cell>
        </row>
        <row r="2643">
          <cell r="G2643">
            <v>1016075.0000002328</v>
          </cell>
          <cell r="H2643">
            <v>40767.760127314818</v>
          </cell>
          <cell r="I2643">
            <v>40767.760127314818</v>
          </cell>
          <cell r="J2643">
            <v>130.5</v>
          </cell>
        </row>
        <row r="2644">
          <cell r="G2644">
            <v>1016784.0000000084</v>
          </cell>
          <cell r="H2644">
            <v>40767.768333333333</v>
          </cell>
          <cell r="I2644">
            <v>40767.768333333333</v>
          </cell>
          <cell r="J2644">
            <v>116.20000457763672</v>
          </cell>
        </row>
        <row r="2645">
          <cell r="G2645">
            <v>1016795.0000000652</v>
          </cell>
          <cell r="H2645">
            <v>40767.768460648149</v>
          </cell>
          <cell r="I2645">
            <v>40767.768460648149</v>
          </cell>
          <cell r="J2645">
            <v>131.5</v>
          </cell>
        </row>
        <row r="2646">
          <cell r="G2646">
            <v>1017037.0000000577</v>
          </cell>
          <cell r="H2646">
            <v>40767.771261574075</v>
          </cell>
          <cell r="I2646">
            <v>40767.771261574075</v>
          </cell>
          <cell r="J2646">
            <v>110.80000305175781</v>
          </cell>
        </row>
        <row r="2647">
          <cell r="G2647">
            <v>1017048.9999997197</v>
          </cell>
          <cell r="H2647">
            <v>40767.77140046296</v>
          </cell>
          <cell r="I2647">
            <v>40767.77140046296</v>
          </cell>
          <cell r="J2647">
            <v>130.10000610351562</v>
          </cell>
        </row>
        <row r="2648">
          <cell r="G2648">
            <v>1017255.0000000978</v>
          </cell>
          <cell r="H2648">
            <v>40767.773784722223</v>
          </cell>
          <cell r="I2648">
            <v>40767.773784722223</v>
          </cell>
          <cell r="J2648">
            <v>108</v>
          </cell>
        </row>
        <row r="2649">
          <cell r="G2649">
            <v>1017275.9999999776</v>
          </cell>
          <cell r="H2649">
            <v>40767.774027777778</v>
          </cell>
          <cell r="I2649">
            <v>40767.774027777778</v>
          </cell>
          <cell r="J2649">
            <v>125.5</v>
          </cell>
        </row>
        <row r="2650">
          <cell r="G2650">
            <v>1017358.999999892</v>
          </cell>
          <cell r="H2650">
            <v>40767.774988425925</v>
          </cell>
          <cell r="I2650">
            <v>40767.774988425925</v>
          </cell>
          <cell r="J2650">
            <v>110.70000457763672</v>
          </cell>
        </row>
        <row r="2651">
          <cell r="G2651">
            <v>1017368.999999715</v>
          </cell>
          <cell r="H2651">
            <v>40767.775104166663</v>
          </cell>
          <cell r="I2651">
            <v>40767.775104166663</v>
          </cell>
          <cell r="J2651">
            <v>129.40000915527344</v>
          </cell>
        </row>
        <row r="2652">
          <cell r="G2652">
            <v>1017381.0000000056</v>
          </cell>
          <cell r="H2652">
            <v>40767.775243055556</v>
          </cell>
          <cell r="I2652">
            <v>40767.775243055556</v>
          </cell>
          <cell r="J2652">
            <v>114.70000457763672</v>
          </cell>
        </row>
        <row r="2653">
          <cell r="G2653">
            <v>1017390.9999998286</v>
          </cell>
          <cell r="H2653">
            <v>40767.775358796294</v>
          </cell>
          <cell r="I2653">
            <v>40767.775358796294</v>
          </cell>
          <cell r="J2653">
            <v>129.30000305175781</v>
          </cell>
        </row>
        <row r="2654">
          <cell r="G2654">
            <v>1017763.0000000354</v>
          </cell>
          <cell r="H2654">
            <v>40767.779664351852</v>
          </cell>
          <cell r="I2654">
            <v>40767.779664351852</v>
          </cell>
          <cell r="J2654">
            <v>111.09999847412109</v>
          </cell>
        </row>
        <row r="2655">
          <cell r="G2655">
            <v>1017774.0000000922</v>
          </cell>
          <cell r="H2655">
            <v>40767.779791666668</v>
          </cell>
          <cell r="I2655">
            <v>40767.779791666668</v>
          </cell>
          <cell r="J2655">
            <v>130.10000610351562</v>
          </cell>
        </row>
        <row r="2656">
          <cell r="G2656">
            <v>1017876.0000000475</v>
          </cell>
          <cell r="H2656">
            <v>40767.780972222223</v>
          </cell>
          <cell r="I2656">
            <v>40767.780972222223</v>
          </cell>
          <cell r="J2656">
            <v>132.40000915527344</v>
          </cell>
        </row>
        <row r="2657">
          <cell r="G2657">
            <v>1017893.9999998547</v>
          </cell>
          <cell r="H2657">
            <v>40767.781180555554</v>
          </cell>
          <cell r="I2657">
            <v>40767.781180555554</v>
          </cell>
          <cell r="J2657">
            <v>114.30000305175781</v>
          </cell>
        </row>
        <row r="2658">
          <cell r="G2658">
            <v>1017947.999999905</v>
          </cell>
          <cell r="H2658">
            <v>40767.781805555554</v>
          </cell>
          <cell r="I2658">
            <v>40767.781805555554</v>
          </cell>
          <cell r="J2658">
            <v>135.19999694824219</v>
          </cell>
        </row>
        <row r="2659">
          <cell r="G2659">
            <v>1018121.0000001127</v>
          </cell>
          <cell r="H2659">
            <v>40767.783807870372</v>
          </cell>
          <cell r="I2659">
            <v>40767.783807870372</v>
          </cell>
          <cell r="J2659">
            <v>121.70000457763672</v>
          </cell>
        </row>
        <row r="2660">
          <cell r="G2660">
            <v>1018477.9999999562</v>
          </cell>
          <cell r="H2660">
            <v>40767.787939814814</v>
          </cell>
          <cell r="I2660">
            <v>40767.787939814814</v>
          </cell>
          <cell r="J2660">
            <v>135.19999694824219</v>
          </cell>
        </row>
        <row r="2661">
          <cell r="G2661">
            <v>1018724.9999998603</v>
          </cell>
          <cell r="H2661">
            <v>40767.790798611109</v>
          </cell>
          <cell r="I2661">
            <v>40767.790798611109</v>
          </cell>
          <cell r="J2661">
            <v>117.80000305175781</v>
          </cell>
        </row>
        <row r="2662">
          <cell r="G2662">
            <v>1018816.9999999925</v>
          </cell>
          <cell r="H2662">
            <v>40767.791863425926</v>
          </cell>
          <cell r="I2662">
            <v>40767.791863425926</v>
          </cell>
          <cell r="J2662">
            <v>131.19999694824219</v>
          </cell>
        </row>
        <row r="2663">
          <cell r="G2663">
            <v>1019391.000000271</v>
          </cell>
          <cell r="H2663">
            <v>40767.798506944448</v>
          </cell>
          <cell r="I2663">
            <v>40767.798506944448</v>
          </cell>
          <cell r="J2663">
            <v>117.90000152587891</v>
          </cell>
        </row>
        <row r="2664">
          <cell r="G2664">
            <v>1019436.9999997085</v>
          </cell>
          <cell r="H2664">
            <v>40767.799039351848</v>
          </cell>
          <cell r="I2664">
            <v>40767.799039351848</v>
          </cell>
          <cell r="J2664">
            <v>132.60000610351562</v>
          </cell>
        </row>
        <row r="2665">
          <cell r="G2665">
            <v>1019608.0000000773</v>
          </cell>
          <cell r="H2665">
            <v>40767.801018518519</v>
          </cell>
          <cell r="I2665">
            <v>40767.801018518519</v>
          </cell>
          <cell r="J2665">
            <v>117.5</v>
          </cell>
        </row>
        <row r="2666">
          <cell r="G2666">
            <v>1019676.000000257</v>
          </cell>
          <cell r="H2666">
            <v>40767.801805555559</v>
          </cell>
          <cell r="I2666">
            <v>40767.801805555559</v>
          </cell>
          <cell r="J2666">
            <v>127.5</v>
          </cell>
        </row>
        <row r="2667">
          <cell r="G2667">
            <v>1021475.9999998379</v>
          </cell>
          <cell r="H2667">
            <v>40767.822638888887</v>
          </cell>
          <cell r="I2667">
            <v>40767.822638888887</v>
          </cell>
          <cell r="J2667">
            <v>129.69999694824219</v>
          </cell>
        </row>
        <row r="2668">
          <cell r="G2668">
            <v>1023276.0000000475</v>
          </cell>
          <cell r="H2668">
            <v>40767.843472222223</v>
          </cell>
          <cell r="I2668">
            <v>40767.843472222223</v>
          </cell>
          <cell r="J2668">
            <v>128.5</v>
          </cell>
        </row>
        <row r="2669">
          <cell r="G2669">
            <v>1025076.000000257</v>
          </cell>
          <cell r="H2669">
            <v>40767.864305555559</v>
          </cell>
          <cell r="I2669">
            <v>40767.864305555559</v>
          </cell>
          <cell r="J2669">
            <v>126.90000152587891</v>
          </cell>
        </row>
        <row r="2670">
          <cell r="G2670">
            <v>1026875.9999998379</v>
          </cell>
          <cell r="H2670">
            <v>40767.885138888887</v>
          </cell>
          <cell r="I2670">
            <v>40767.885138888887</v>
          </cell>
          <cell r="J2670">
            <v>133</v>
          </cell>
        </row>
        <row r="2671">
          <cell r="G2671">
            <v>1028676.0000000475</v>
          </cell>
          <cell r="H2671">
            <v>40767.905972222223</v>
          </cell>
          <cell r="I2671">
            <v>40767.905972222223</v>
          </cell>
          <cell r="J2671">
            <v>132.10000610351562</v>
          </cell>
        </row>
        <row r="2672">
          <cell r="G2672">
            <v>1030476.9999998622</v>
          </cell>
          <cell r="H2672">
            <v>40767.926817129628</v>
          </cell>
          <cell r="I2672">
            <v>40767.926817129628</v>
          </cell>
          <cell r="J2672">
            <v>127.80000305175781</v>
          </cell>
        </row>
        <row r="2673">
          <cell r="G2673">
            <v>1032277.0000000717</v>
          </cell>
          <cell r="H2673">
            <v>40767.947650462964</v>
          </cell>
          <cell r="I2673">
            <v>40767.947650462964</v>
          </cell>
          <cell r="J2673">
            <v>132.40000915527344</v>
          </cell>
        </row>
        <row r="2674">
          <cell r="G2674">
            <v>1034077.0000002813</v>
          </cell>
          <cell r="H2674">
            <v>40767.9684837963</v>
          </cell>
          <cell r="I2674">
            <v>40767.9684837963</v>
          </cell>
          <cell r="J2674">
            <v>130.60000610351562</v>
          </cell>
        </row>
        <row r="2675">
          <cell r="G2675">
            <v>1035876.9999998622</v>
          </cell>
          <cell r="H2675">
            <v>40767.989317129628</v>
          </cell>
          <cell r="I2675">
            <v>40767.989317129628</v>
          </cell>
          <cell r="J2675">
            <v>131.5</v>
          </cell>
        </row>
        <row r="2676">
          <cell r="G2676">
            <v>1037677.0000000717</v>
          </cell>
          <cell r="H2676">
            <v>40768.010150462964</v>
          </cell>
          <cell r="I2676">
            <v>40768.010150462964</v>
          </cell>
          <cell r="J2676">
            <v>128.19999694824219</v>
          </cell>
        </row>
        <row r="2677">
          <cell r="G2677">
            <v>1039477.0000002813</v>
          </cell>
          <cell r="H2677">
            <v>40768.0309837963</v>
          </cell>
          <cell r="I2677">
            <v>40768.0309837963</v>
          </cell>
          <cell r="J2677">
            <v>129.80000305175781</v>
          </cell>
        </row>
        <row r="2678">
          <cell r="G2678">
            <v>1041276.9999998622</v>
          </cell>
          <cell r="H2678">
            <v>40768.051817129628</v>
          </cell>
          <cell r="I2678">
            <v>40768.051817129628</v>
          </cell>
          <cell r="J2678">
            <v>132.19999694824219</v>
          </cell>
        </row>
        <row r="2679">
          <cell r="G2679">
            <v>1043077.0000000717</v>
          </cell>
          <cell r="H2679">
            <v>40768.072650462964</v>
          </cell>
          <cell r="I2679">
            <v>40768.072650462964</v>
          </cell>
          <cell r="J2679">
            <v>130.80000305175781</v>
          </cell>
        </row>
        <row r="2680">
          <cell r="G2680">
            <v>1044877.9999998864</v>
          </cell>
          <cell r="H2680">
            <v>40768.093495370369</v>
          </cell>
          <cell r="I2680">
            <v>40768.093495370369</v>
          </cell>
          <cell r="J2680">
            <v>129.19999694824219</v>
          </cell>
        </row>
        <row r="2681">
          <cell r="G2681">
            <v>1046678.0000000959</v>
          </cell>
          <cell r="H2681">
            <v>40768.114328703705</v>
          </cell>
          <cell r="I2681">
            <v>40768.114328703705</v>
          </cell>
          <cell r="J2681">
            <v>133.19999694824219</v>
          </cell>
        </row>
        <row r="2682">
          <cell r="G2682">
            <v>1048478.0000003055</v>
          </cell>
          <cell r="H2682">
            <v>40768.135162037041</v>
          </cell>
          <cell r="I2682">
            <v>40768.135162037041</v>
          </cell>
          <cell r="J2682">
            <v>132.10000610351562</v>
          </cell>
        </row>
        <row r="2683">
          <cell r="G2683">
            <v>1050277.9999998864</v>
          </cell>
          <cell r="H2683">
            <v>40768.155995370369</v>
          </cell>
          <cell r="I2683">
            <v>40768.155995370369</v>
          </cell>
          <cell r="J2683">
            <v>133.10000610351562</v>
          </cell>
        </row>
        <row r="2684">
          <cell r="G2684">
            <v>1052078.0000000959</v>
          </cell>
          <cell r="H2684">
            <v>40768.176828703705</v>
          </cell>
          <cell r="I2684">
            <v>40768.176828703705</v>
          </cell>
          <cell r="J2684">
            <v>129.5</v>
          </cell>
        </row>
        <row r="2685">
          <cell r="G2685">
            <v>1053878.0000003055</v>
          </cell>
          <cell r="H2685">
            <v>40768.197662037041</v>
          </cell>
          <cell r="I2685">
            <v>40768.197662037041</v>
          </cell>
          <cell r="J2685">
            <v>128.80000305175781</v>
          </cell>
        </row>
        <row r="2686">
          <cell r="G2686">
            <v>1055677.9999998864</v>
          </cell>
          <cell r="H2686">
            <v>40768.218495370369</v>
          </cell>
          <cell r="I2686">
            <v>40768.218495370369</v>
          </cell>
          <cell r="J2686">
            <v>130.5</v>
          </cell>
        </row>
        <row r="2687">
          <cell r="G2687">
            <v>1057478.0000000959</v>
          </cell>
          <cell r="H2687">
            <v>40768.239328703705</v>
          </cell>
          <cell r="I2687">
            <v>40768.239328703705</v>
          </cell>
          <cell r="J2687">
            <v>130.5</v>
          </cell>
        </row>
        <row r="2688">
          <cell r="G2688">
            <v>1059278.0000003055</v>
          </cell>
          <cell r="H2688">
            <v>40768.260162037041</v>
          </cell>
          <cell r="I2688">
            <v>40768.260162037041</v>
          </cell>
          <cell r="J2688">
            <v>132.90000915527344</v>
          </cell>
        </row>
        <row r="2689">
          <cell r="G2689">
            <v>1061079.0000001201</v>
          </cell>
          <cell r="H2689">
            <v>40768.281006944446</v>
          </cell>
          <cell r="I2689">
            <v>40768.281006944446</v>
          </cell>
          <cell r="J2689">
            <v>129.10000610351562</v>
          </cell>
        </row>
        <row r="2690">
          <cell r="G2690">
            <v>1062408.0000002403</v>
          </cell>
          <cell r="H2690">
            <v>40768.296388888892</v>
          </cell>
          <cell r="I2690">
            <v>40768.296388888892</v>
          </cell>
          <cell r="J2690">
            <v>105.09999847412109</v>
          </cell>
        </row>
        <row r="2691">
          <cell r="G2691">
            <v>1062481.9999999367</v>
          </cell>
          <cell r="H2691">
            <v>40768.29724537037</v>
          </cell>
          <cell r="I2691">
            <v>40768.29724537037</v>
          </cell>
          <cell r="J2691">
            <v>118.59999847412109</v>
          </cell>
        </row>
        <row r="2692">
          <cell r="G2692">
            <v>1062505.9999998892</v>
          </cell>
          <cell r="H2692">
            <v>40768.297523148147</v>
          </cell>
          <cell r="I2692">
            <v>40768.297523148147</v>
          </cell>
          <cell r="J2692">
            <v>105.09999847412109</v>
          </cell>
        </row>
        <row r="2693">
          <cell r="G2693">
            <v>1062575.0000003027</v>
          </cell>
          <cell r="H2693">
            <v>40768.298321759263</v>
          </cell>
          <cell r="I2693">
            <v>40768.298321759263</v>
          </cell>
          <cell r="J2693">
            <v>123.20000457763672</v>
          </cell>
        </row>
        <row r="2694">
          <cell r="G2694">
            <v>1062593.999999715</v>
          </cell>
          <cell r="H2694">
            <v>40768.298541666663</v>
          </cell>
          <cell r="I2694">
            <v>40768.298541666663</v>
          </cell>
          <cell r="J2694">
            <v>104.80000305175781</v>
          </cell>
        </row>
        <row r="2695">
          <cell r="G2695">
            <v>1062652.0000000717</v>
          </cell>
          <cell r="H2695">
            <v>40768.299212962964</v>
          </cell>
          <cell r="I2695">
            <v>40768.299212962964</v>
          </cell>
          <cell r="J2695">
            <v>128.10000610351562</v>
          </cell>
        </row>
        <row r="2696">
          <cell r="G2696">
            <v>1062663.0000001285</v>
          </cell>
          <cell r="H2696">
            <v>40768.299340277779</v>
          </cell>
          <cell r="I2696">
            <v>40768.299340277779</v>
          </cell>
          <cell r="J2696">
            <v>106.30000305175781</v>
          </cell>
        </row>
        <row r="2697">
          <cell r="G2697">
            <v>1062878.999999701</v>
          </cell>
          <cell r="H2697">
            <v>40768.301840277774</v>
          </cell>
          <cell r="I2697">
            <v>40768.301840277774</v>
          </cell>
          <cell r="J2697">
            <v>106.90000152587891</v>
          </cell>
        </row>
        <row r="2698">
          <cell r="G2698">
            <v>1064373.0000000447</v>
          </cell>
          <cell r="H2698">
            <v>40768.319131944445</v>
          </cell>
          <cell r="I2698">
            <v>40768.319131944445</v>
          </cell>
          <cell r="J2698">
            <v>120.09999847412109</v>
          </cell>
        </row>
        <row r="2699">
          <cell r="G2699">
            <v>1064384.9999997066</v>
          </cell>
          <cell r="H2699">
            <v>40768.31927083333</v>
          </cell>
          <cell r="I2699">
            <v>40768.31927083333</v>
          </cell>
          <cell r="J2699">
            <v>103.70000457763672</v>
          </cell>
        </row>
        <row r="2700">
          <cell r="G2700">
            <v>1064675.0000002328</v>
          </cell>
          <cell r="H2700">
            <v>40768.322627314818</v>
          </cell>
          <cell r="I2700">
            <v>40768.322627314818</v>
          </cell>
          <cell r="J2700">
            <v>118.59999847412109</v>
          </cell>
        </row>
        <row r="2701">
          <cell r="G2701">
            <v>1064678.9999999106</v>
          </cell>
          <cell r="H2701">
            <v>40768.32267361111</v>
          </cell>
          <cell r="I2701">
            <v>40768.32267361111</v>
          </cell>
          <cell r="J2701">
            <v>118.59999847412109</v>
          </cell>
        </row>
        <row r="2702">
          <cell r="G2702">
            <v>1064685.0000000559</v>
          </cell>
          <cell r="H2702">
            <v>40768.322743055556</v>
          </cell>
          <cell r="I2702">
            <v>40768.322743055556</v>
          </cell>
          <cell r="J2702">
            <v>105</v>
          </cell>
        </row>
        <row r="2703">
          <cell r="G2703">
            <v>1064767.9999999702</v>
          </cell>
          <cell r="H2703">
            <v>40768.323703703703</v>
          </cell>
          <cell r="I2703">
            <v>40768.323703703703</v>
          </cell>
          <cell r="J2703">
            <v>130.69999694824219</v>
          </cell>
        </row>
        <row r="2704">
          <cell r="G2704">
            <v>1064812.0000001974</v>
          </cell>
          <cell r="H2704">
            <v>40768.324212962965</v>
          </cell>
          <cell r="I2704">
            <v>40768.324212962965</v>
          </cell>
          <cell r="J2704">
            <v>104.20000457763672</v>
          </cell>
        </row>
        <row r="2705">
          <cell r="G2705">
            <v>1064976.9999997923</v>
          </cell>
          <cell r="H2705">
            <v>40768.326122685183</v>
          </cell>
          <cell r="I2705">
            <v>40768.326122685183</v>
          </cell>
          <cell r="J2705">
            <v>121.20000457763672</v>
          </cell>
        </row>
        <row r="2706">
          <cell r="G2706">
            <v>1065064.000000013</v>
          </cell>
          <cell r="H2706">
            <v>40768.32712962963</v>
          </cell>
          <cell r="I2706">
            <v>40768.32712962963</v>
          </cell>
          <cell r="J2706">
            <v>133.80000305175781</v>
          </cell>
        </row>
        <row r="2707">
          <cell r="G2707">
            <v>1065075.0000000698</v>
          </cell>
          <cell r="H2707">
            <v>40768.327256944445</v>
          </cell>
          <cell r="I2707">
            <v>40768.327256944445</v>
          </cell>
          <cell r="J2707">
            <v>112.09999847412109</v>
          </cell>
        </row>
        <row r="2708">
          <cell r="G2708">
            <v>1065086.0000001267</v>
          </cell>
          <cell r="H2708">
            <v>40768.327384259261</v>
          </cell>
          <cell r="I2708">
            <v>40768.327384259261</v>
          </cell>
          <cell r="J2708">
            <v>125.20000457763672</v>
          </cell>
        </row>
        <row r="2709">
          <cell r="G2709">
            <v>1065102.000000095</v>
          </cell>
          <cell r="H2709">
            <v>40768.327569444446</v>
          </cell>
          <cell r="I2709">
            <v>40768.327569444446</v>
          </cell>
          <cell r="J2709">
            <v>111</v>
          </cell>
        </row>
        <row r="2710">
          <cell r="G2710">
            <v>1065185.0000000093</v>
          </cell>
          <cell r="H2710">
            <v>40768.328530092593</v>
          </cell>
          <cell r="I2710">
            <v>40768.328530092593</v>
          </cell>
          <cell r="J2710">
            <v>124.59999847412109</v>
          </cell>
        </row>
        <row r="2711">
          <cell r="G2711">
            <v>1065197.0000002999</v>
          </cell>
          <cell r="H2711">
            <v>40768.328668981485</v>
          </cell>
          <cell r="I2711">
            <v>40768.328668981485</v>
          </cell>
          <cell r="J2711">
            <v>105.59999847412109</v>
          </cell>
        </row>
        <row r="2712">
          <cell r="G2712">
            <v>1065210.9999998007</v>
          </cell>
          <cell r="H2712">
            <v>40768.328831018516</v>
          </cell>
          <cell r="I2712">
            <v>40768.328831018516</v>
          </cell>
          <cell r="J2712">
            <v>120.09999847412109</v>
          </cell>
        </row>
        <row r="2713">
          <cell r="G2713">
            <v>1065261.0000001732</v>
          </cell>
          <cell r="H2713">
            <v>40768.329409722224</v>
          </cell>
          <cell r="I2713">
            <v>40768.329409722224</v>
          </cell>
          <cell r="J2713">
            <v>107.5</v>
          </cell>
        </row>
        <row r="2714">
          <cell r="G2714">
            <v>1065293.0000001099</v>
          </cell>
          <cell r="H2714">
            <v>40768.329780092594</v>
          </cell>
          <cell r="I2714">
            <v>40768.329780092594</v>
          </cell>
          <cell r="J2714">
            <v>122.90000152587891</v>
          </cell>
        </row>
        <row r="2715">
          <cell r="G2715">
            <v>1065393.0000002263</v>
          </cell>
          <cell r="H2715">
            <v>40768.330937500003</v>
          </cell>
          <cell r="I2715">
            <v>40768.330937500003</v>
          </cell>
          <cell r="J2715">
            <v>104.40000152587891</v>
          </cell>
        </row>
        <row r="2716">
          <cell r="G2716">
            <v>1065425.000000163</v>
          </cell>
          <cell r="H2716">
            <v>40768.331307870372</v>
          </cell>
          <cell r="I2716">
            <v>40768.331307870372</v>
          </cell>
          <cell r="J2716">
            <v>124.5</v>
          </cell>
        </row>
        <row r="2717">
          <cell r="G2717">
            <v>1065485.9999999637</v>
          </cell>
          <cell r="H2717">
            <v>40768.332013888888</v>
          </cell>
          <cell r="I2717">
            <v>40768.332013888888</v>
          </cell>
          <cell r="J2717">
            <v>108.30000305175781</v>
          </cell>
        </row>
        <row r="2718">
          <cell r="G2718">
            <v>1065517.0000002952</v>
          </cell>
          <cell r="H2718">
            <v>40768.332372685189</v>
          </cell>
          <cell r="I2718">
            <v>40768.332372685189</v>
          </cell>
          <cell r="J2718">
            <v>125.90000152587891</v>
          </cell>
        </row>
        <row r="2719">
          <cell r="G2719">
            <v>1065597.0000001369</v>
          </cell>
          <cell r="H2719">
            <v>40768.333298611113</v>
          </cell>
          <cell r="I2719">
            <v>40768.333298611113</v>
          </cell>
          <cell r="J2719">
            <v>106.09999847412109</v>
          </cell>
        </row>
        <row r="2720">
          <cell r="G2720">
            <v>1065675.0000001397</v>
          </cell>
          <cell r="H2720">
            <v>40768.334201388891</v>
          </cell>
          <cell r="I2720">
            <v>40768.334201388891</v>
          </cell>
          <cell r="J2720">
            <v>123.80000305175781</v>
          </cell>
        </row>
        <row r="2721">
          <cell r="G2721">
            <v>1065686.9999998016</v>
          </cell>
          <cell r="H2721">
            <v>40768.334340277775</v>
          </cell>
          <cell r="I2721">
            <v>40768.334340277775</v>
          </cell>
          <cell r="J2721">
            <v>105.30000305175781</v>
          </cell>
        </row>
        <row r="2722">
          <cell r="G2722">
            <v>1065708.0000003101</v>
          </cell>
          <cell r="H2722">
            <v>40768.334583333337</v>
          </cell>
          <cell r="I2722">
            <v>40768.334583333337</v>
          </cell>
          <cell r="J2722">
            <v>125.59999847412109</v>
          </cell>
        </row>
        <row r="2723">
          <cell r="G2723">
            <v>1065718.0000001332</v>
          </cell>
          <cell r="H2723">
            <v>40768.334699074076</v>
          </cell>
          <cell r="I2723">
            <v>40768.334699074076</v>
          </cell>
          <cell r="J2723">
            <v>106.20000457763672</v>
          </cell>
        </row>
        <row r="2724">
          <cell r="G2724">
            <v>1065764.0000001993</v>
          </cell>
          <cell r="H2724">
            <v>40768.335231481484</v>
          </cell>
          <cell r="I2724">
            <v>40768.335231481484</v>
          </cell>
          <cell r="J2724">
            <v>123.59999847412109</v>
          </cell>
        </row>
        <row r="2725">
          <cell r="G2725">
            <v>1065810.9999998705</v>
          </cell>
          <cell r="H2725">
            <v>40768.335775462961</v>
          </cell>
          <cell r="I2725">
            <v>40768.335775462961</v>
          </cell>
          <cell r="J2725">
            <v>108.40000152587891</v>
          </cell>
        </row>
        <row r="2726">
          <cell r="G2726">
            <v>1065823.0000001611</v>
          </cell>
          <cell r="H2726">
            <v>40768.335914351854</v>
          </cell>
          <cell r="I2726">
            <v>40768.335914351854</v>
          </cell>
          <cell r="J2726">
            <v>131.5</v>
          </cell>
        </row>
        <row r="2727">
          <cell r="G2727">
            <v>1065848.9999999525</v>
          </cell>
          <cell r="H2727">
            <v>40768.336215277777</v>
          </cell>
          <cell r="I2727">
            <v>40768.336215277777</v>
          </cell>
          <cell r="J2727">
            <v>119</v>
          </cell>
        </row>
        <row r="2728">
          <cell r="G2728">
            <v>1065912.0000002207</v>
          </cell>
          <cell r="H2728">
            <v>40768.336944444447</v>
          </cell>
          <cell r="I2728">
            <v>40768.336944444447</v>
          </cell>
          <cell r="J2728">
            <v>132.60000610351562</v>
          </cell>
        </row>
        <row r="2729">
          <cell r="G2729">
            <v>1065928.0000001891</v>
          </cell>
          <cell r="H2729">
            <v>40768.337129629632</v>
          </cell>
          <cell r="I2729">
            <v>40768.337129629632</v>
          </cell>
          <cell r="J2729">
            <v>117</v>
          </cell>
        </row>
        <row r="2730">
          <cell r="G2730">
            <v>1065985.000000312</v>
          </cell>
          <cell r="H2730">
            <v>40768.337789351855</v>
          </cell>
          <cell r="I2730">
            <v>40768.337789351855</v>
          </cell>
          <cell r="J2730">
            <v>103.5</v>
          </cell>
        </row>
        <row r="2731">
          <cell r="G2731">
            <v>1065995.9999997402</v>
          </cell>
          <cell r="H2731">
            <v>40768.337916666664</v>
          </cell>
          <cell r="I2731">
            <v>40768.337916666664</v>
          </cell>
          <cell r="J2731">
            <v>120.70000457763672</v>
          </cell>
        </row>
        <row r="2732">
          <cell r="G2732">
            <v>1066009.9999998696</v>
          </cell>
          <cell r="H2732">
            <v>40768.338078703702</v>
          </cell>
          <cell r="I2732">
            <v>40768.338078703702</v>
          </cell>
          <cell r="J2732">
            <v>106.40000152587891</v>
          </cell>
        </row>
        <row r="2733">
          <cell r="G2733">
            <v>1066046.0000001127</v>
          </cell>
          <cell r="H2733">
            <v>40768.338495370372</v>
          </cell>
          <cell r="I2733">
            <v>40768.338495370372</v>
          </cell>
          <cell r="J2733">
            <v>127.70000457763672</v>
          </cell>
        </row>
        <row r="2734">
          <cell r="G2734">
            <v>1066324.9999999534</v>
          </cell>
          <cell r="H2734">
            <v>40768.341724537036</v>
          </cell>
          <cell r="I2734">
            <v>40768.341724537036</v>
          </cell>
          <cell r="J2734">
            <v>115</v>
          </cell>
        </row>
        <row r="2735">
          <cell r="G2735">
            <v>1066334.9999997765</v>
          </cell>
          <cell r="H2735">
            <v>40768.341840277775</v>
          </cell>
          <cell r="I2735">
            <v>40768.341840277775</v>
          </cell>
          <cell r="J2735">
            <v>128.40000915527344</v>
          </cell>
        </row>
        <row r="2736">
          <cell r="G2736">
            <v>1066479.0000001201</v>
          </cell>
          <cell r="H2736">
            <v>40768.343506944446</v>
          </cell>
          <cell r="I2736">
            <v>40768.343506944446</v>
          </cell>
          <cell r="J2736">
            <v>127.20000457763672</v>
          </cell>
        </row>
        <row r="2737">
          <cell r="G2737">
            <v>1066487.9999997094</v>
          </cell>
          <cell r="H2737">
            <v>40768.343611111108</v>
          </cell>
          <cell r="I2737">
            <v>40768.343611111108</v>
          </cell>
          <cell r="J2737">
            <v>108.30000305175781</v>
          </cell>
        </row>
        <row r="2738">
          <cell r="G2738">
            <v>1066579.0000002366</v>
          </cell>
          <cell r="H2738">
            <v>40768.344664351855</v>
          </cell>
          <cell r="I2738">
            <v>40768.344664351855</v>
          </cell>
          <cell r="J2738">
            <v>122.90000152587891</v>
          </cell>
        </row>
        <row r="2739">
          <cell r="G2739">
            <v>1066603.9999997942</v>
          </cell>
          <cell r="H2739">
            <v>40768.344953703701</v>
          </cell>
          <cell r="I2739">
            <v>40768.344953703701</v>
          </cell>
          <cell r="J2739">
            <v>108.5</v>
          </cell>
        </row>
        <row r="2740">
          <cell r="G2740">
            <v>1066619.0000001574</v>
          </cell>
          <cell r="H2740">
            <v>40768.345127314817</v>
          </cell>
          <cell r="I2740">
            <v>40768.345127314817</v>
          </cell>
          <cell r="J2740">
            <v>122.09999847412109</v>
          </cell>
        </row>
        <row r="2741">
          <cell r="G2741">
            <v>1066718.00000004</v>
          </cell>
          <cell r="H2741">
            <v>40768.346273148149</v>
          </cell>
          <cell r="I2741">
            <v>40768.346273148149</v>
          </cell>
          <cell r="J2741">
            <v>107.5</v>
          </cell>
        </row>
        <row r="2742">
          <cell r="G2742">
            <v>1066754.0000002831</v>
          </cell>
          <cell r="H2742">
            <v>40768.346689814818</v>
          </cell>
          <cell r="I2742">
            <v>40768.346689814818</v>
          </cell>
          <cell r="J2742">
            <v>122.70000457763672</v>
          </cell>
        </row>
        <row r="2743">
          <cell r="G2743">
            <v>1066778.9999998407</v>
          </cell>
          <cell r="H2743">
            <v>40768.346979166665</v>
          </cell>
          <cell r="I2743">
            <v>40768.346979166665</v>
          </cell>
          <cell r="J2743">
            <v>108.90000152587891</v>
          </cell>
        </row>
        <row r="2744">
          <cell r="G2744">
            <v>1066826.0000001406</v>
          </cell>
          <cell r="H2744">
            <v>40768.34752314815</v>
          </cell>
          <cell r="I2744">
            <v>40768.34752314815</v>
          </cell>
          <cell r="J2744">
            <v>127.20000457763672</v>
          </cell>
        </row>
        <row r="2745">
          <cell r="G2745">
            <v>1066848.0000002543</v>
          </cell>
          <cell r="H2745">
            <v>40768.347777777781</v>
          </cell>
          <cell r="I2745">
            <v>40768.347777777781</v>
          </cell>
          <cell r="J2745">
            <v>108.59999847412109</v>
          </cell>
        </row>
        <row r="2746">
          <cell r="G2746">
            <v>1066878.9999999572</v>
          </cell>
          <cell r="H2746">
            <v>40768.348136574074</v>
          </cell>
          <cell r="I2746">
            <v>40768.348136574074</v>
          </cell>
          <cell r="J2746">
            <v>124.70000457763672</v>
          </cell>
        </row>
        <row r="2747">
          <cell r="G2747">
            <v>1066901.0000000708</v>
          </cell>
          <cell r="H2747">
            <v>40768.348391203705</v>
          </cell>
          <cell r="I2747">
            <v>40768.348391203705</v>
          </cell>
          <cell r="J2747">
            <v>107.5</v>
          </cell>
        </row>
        <row r="2748">
          <cell r="G2748">
            <v>1066955.0000001211</v>
          </cell>
          <cell r="H2748">
            <v>40768.349016203705</v>
          </cell>
          <cell r="I2748">
            <v>40768.349016203705</v>
          </cell>
          <cell r="J2748">
            <v>121.70000457763672</v>
          </cell>
        </row>
        <row r="2749">
          <cell r="G2749">
            <v>1066996.9999998808</v>
          </cell>
          <cell r="H2749">
            <v>40768.349502314813</v>
          </cell>
          <cell r="I2749">
            <v>40768.349502314813</v>
          </cell>
          <cell r="J2749">
            <v>106.30000305175781</v>
          </cell>
        </row>
        <row r="2750">
          <cell r="G2750">
            <v>1067006.9999997038</v>
          </cell>
          <cell r="H2750">
            <v>40768.349618055552</v>
          </cell>
          <cell r="I2750">
            <v>40768.349618055552</v>
          </cell>
          <cell r="J2750">
            <v>131.10000610351562</v>
          </cell>
        </row>
        <row r="2751">
          <cell r="G2751">
            <v>1067017.9999997607</v>
          </cell>
          <cell r="H2751">
            <v>40768.349745370368</v>
          </cell>
          <cell r="I2751">
            <v>40768.349745370368</v>
          </cell>
          <cell r="J2751">
            <v>106</v>
          </cell>
        </row>
        <row r="2752">
          <cell r="G2752">
            <v>1067055.0000002375</v>
          </cell>
          <cell r="H2752">
            <v>40768.350173611114</v>
          </cell>
          <cell r="I2752">
            <v>40768.350173611114</v>
          </cell>
          <cell r="J2752">
            <v>125.09999847412109</v>
          </cell>
        </row>
        <row r="2753">
          <cell r="G2753">
            <v>1067076.9999997225</v>
          </cell>
          <cell r="H2753">
            <v>40768.350428240738</v>
          </cell>
          <cell r="I2753">
            <v>40768.350428240738</v>
          </cell>
          <cell r="J2753">
            <v>104.20000457763672</v>
          </cell>
        </row>
        <row r="2754">
          <cell r="G2754">
            <v>1067181.9999997504</v>
          </cell>
          <cell r="H2754">
            <v>40768.351643518516</v>
          </cell>
          <cell r="I2754">
            <v>40768.351643518516</v>
          </cell>
          <cell r="J2754">
            <v>126.59999847412109</v>
          </cell>
        </row>
        <row r="2755">
          <cell r="G2755">
            <v>1067192.0000002021</v>
          </cell>
          <cell r="H2755">
            <v>40768.351759259262</v>
          </cell>
          <cell r="I2755">
            <v>40768.351759259262</v>
          </cell>
          <cell r="J2755">
            <v>105.20000457763672</v>
          </cell>
        </row>
        <row r="2756">
          <cell r="G2756">
            <v>1067206.9999999367</v>
          </cell>
          <cell r="H2756">
            <v>40768.35193287037</v>
          </cell>
          <cell r="I2756">
            <v>40768.35193287037</v>
          </cell>
          <cell r="J2756">
            <v>122.09999847412109</v>
          </cell>
        </row>
        <row r="2757">
          <cell r="G2757">
            <v>1067297.00000023</v>
          </cell>
          <cell r="H2757">
            <v>40768.35297453704</v>
          </cell>
          <cell r="I2757">
            <v>40768.35297453704</v>
          </cell>
          <cell r="J2757">
            <v>109.09999847412109</v>
          </cell>
        </row>
        <row r="2758">
          <cell r="G2758">
            <v>1067353.0000001192</v>
          </cell>
          <cell r="H2758">
            <v>40768.353622685187</v>
          </cell>
          <cell r="I2758">
            <v>40768.353622685187</v>
          </cell>
          <cell r="J2758">
            <v>131.30000305175781</v>
          </cell>
        </row>
        <row r="2759">
          <cell r="G2759">
            <v>1067372.9999997653</v>
          </cell>
          <cell r="H2759">
            <v>40768.353854166664</v>
          </cell>
          <cell r="I2759">
            <v>40768.353854166664</v>
          </cell>
          <cell r="J2759">
            <v>113.90000152587891</v>
          </cell>
        </row>
        <row r="2760">
          <cell r="G2760">
            <v>1067641.999999783</v>
          </cell>
          <cell r="H2760">
            <v>40768.35696759259</v>
          </cell>
          <cell r="I2760">
            <v>40768.35696759259</v>
          </cell>
          <cell r="J2760">
            <v>127.80000305175781</v>
          </cell>
        </row>
        <row r="2761">
          <cell r="G2761">
            <v>1067652.9999998398</v>
          </cell>
          <cell r="H2761">
            <v>40768.357094907406</v>
          </cell>
          <cell r="I2761">
            <v>40768.357094907406</v>
          </cell>
          <cell r="J2761">
            <v>107.20000457763672</v>
          </cell>
        </row>
        <row r="2762">
          <cell r="G2762">
            <v>1067711.0000001965</v>
          </cell>
          <cell r="H2762">
            <v>40768.357766203706</v>
          </cell>
          <cell r="I2762">
            <v>40768.357766203706</v>
          </cell>
          <cell r="J2762">
            <v>129.60000610351562</v>
          </cell>
        </row>
        <row r="2763">
          <cell r="G2763">
            <v>1067746.9999998109</v>
          </cell>
          <cell r="H2763">
            <v>40768.358182870368</v>
          </cell>
          <cell r="I2763">
            <v>40768.358182870368</v>
          </cell>
          <cell r="J2763">
            <v>108.20000457763672</v>
          </cell>
        </row>
        <row r="2764">
          <cell r="G2764">
            <v>1067824.0000002086</v>
          </cell>
          <cell r="H2764">
            <v>40768.359074074076</v>
          </cell>
          <cell r="I2764">
            <v>40768.359074074076</v>
          </cell>
          <cell r="J2764">
            <v>129.30000305175781</v>
          </cell>
        </row>
        <row r="2765">
          <cell r="G2765">
            <v>1067870.9999998799</v>
          </cell>
          <cell r="H2765">
            <v>40768.359618055554</v>
          </cell>
          <cell r="I2765">
            <v>40768.359618055554</v>
          </cell>
          <cell r="J2765">
            <v>110.59999847412109</v>
          </cell>
        </row>
        <row r="2766">
          <cell r="G2766">
            <v>1067886.0000002431</v>
          </cell>
          <cell r="H2766">
            <v>40768.359791666669</v>
          </cell>
          <cell r="I2766">
            <v>40768.359791666669</v>
          </cell>
          <cell r="J2766">
            <v>130.90000915527344</v>
          </cell>
        </row>
        <row r="2767">
          <cell r="G2767">
            <v>1067907.9999997281</v>
          </cell>
          <cell r="H2767">
            <v>40768.360046296293</v>
          </cell>
          <cell r="I2767">
            <v>40768.360046296293</v>
          </cell>
          <cell r="J2767">
            <v>117.30000305175781</v>
          </cell>
        </row>
        <row r="2768">
          <cell r="G2768">
            <v>1068091.9999999925</v>
          </cell>
          <cell r="H2768">
            <v>40768.362175925926</v>
          </cell>
          <cell r="I2768">
            <v>40768.362175925926</v>
          </cell>
          <cell r="J2768">
            <v>132.69999694824219</v>
          </cell>
        </row>
        <row r="2769">
          <cell r="G2769">
            <v>1068112.9999998724</v>
          </cell>
          <cell r="H2769">
            <v>40768.36241898148</v>
          </cell>
          <cell r="I2769">
            <v>40768.36241898148</v>
          </cell>
          <cell r="J2769">
            <v>111.70000457763672</v>
          </cell>
        </row>
        <row r="2770">
          <cell r="G2770">
            <v>1068134.999999986</v>
          </cell>
          <cell r="H2770">
            <v>40768.362673611111</v>
          </cell>
          <cell r="I2770">
            <v>40768.362673611111</v>
          </cell>
          <cell r="J2770">
            <v>129.60000610351562</v>
          </cell>
        </row>
        <row r="2771">
          <cell r="G2771">
            <v>1068278.999999701</v>
          </cell>
          <cell r="H2771">
            <v>40768.364340277774</v>
          </cell>
          <cell r="I2771">
            <v>40768.364340277774</v>
          </cell>
          <cell r="J2771">
            <v>130</v>
          </cell>
        </row>
        <row r="2772">
          <cell r="G2772">
            <v>1068292.9999998305</v>
          </cell>
          <cell r="H2772">
            <v>40768.364502314813</v>
          </cell>
          <cell r="I2772">
            <v>40768.364502314813</v>
          </cell>
          <cell r="J2772">
            <v>106</v>
          </cell>
        </row>
        <row r="2773">
          <cell r="G2773">
            <v>1068314.9999999441</v>
          </cell>
          <cell r="H2773">
            <v>40768.364756944444</v>
          </cell>
          <cell r="I2773">
            <v>40768.364756944444</v>
          </cell>
          <cell r="J2773">
            <v>131.19999694824219</v>
          </cell>
        </row>
        <row r="2774">
          <cell r="G2774">
            <v>1068367.9999997607</v>
          </cell>
          <cell r="H2774">
            <v>40768.365370370368</v>
          </cell>
          <cell r="I2774">
            <v>40768.365370370368</v>
          </cell>
          <cell r="J2774">
            <v>106.5</v>
          </cell>
        </row>
        <row r="2775">
          <cell r="G2775">
            <v>1068378.0000002123</v>
          </cell>
          <cell r="H2775">
            <v>40768.365486111114</v>
          </cell>
          <cell r="I2775">
            <v>40768.365486111114</v>
          </cell>
          <cell r="J2775">
            <v>119.5</v>
          </cell>
        </row>
        <row r="2776">
          <cell r="G2776">
            <v>1068459.0000002878</v>
          </cell>
          <cell r="H2776">
            <v>40768.366423611114</v>
          </cell>
          <cell r="I2776">
            <v>40768.366423611114</v>
          </cell>
          <cell r="J2776">
            <v>132.10000610351562</v>
          </cell>
        </row>
        <row r="2777">
          <cell r="G2777">
            <v>1068474.0000000224</v>
          </cell>
          <cell r="H2777">
            <v>40768.366597222222</v>
          </cell>
          <cell r="I2777">
            <v>40768.366597222222</v>
          </cell>
          <cell r="J2777">
            <v>107.09999847412109</v>
          </cell>
        </row>
        <row r="2778">
          <cell r="G2778">
            <v>1068499.9999998137</v>
          </cell>
          <cell r="H2778">
            <v>40768.366898148146</v>
          </cell>
          <cell r="I2778">
            <v>40768.366898148146</v>
          </cell>
          <cell r="J2778">
            <v>125.70000457763672</v>
          </cell>
        </row>
        <row r="2779">
          <cell r="G2779">
            <v>1068563.9999996871</v>
          </cell>
          <cell r="H2779">
            <v>40768.367638888885</v>
          </cell>
          <cell r="I2779">
            <v>40768.367638888885</v>
          </cell>
          <cell r="J2779">
            <v>104.59999847412109</v>
          </cell>
        </row>
        <row r="2780">
          <cell r="G2780">
            <v>1068593.9999997849</v>
          </cell>
          <cell r="H2780">
            <v>40768.367986111109</v>
          </cell>
          <cell r="I2780">
            <v>40768.367986111109</v>
          </cell>
          <cell r="J2780">
            <v>125.40000152587891</v>
          </cell>
        </row>
        <row r="2781">
          <cell r="G2781">
            <v>1068682.0000002393</v>
          </cell>
          <cell r="H2781">
            <v>40768.369004629632</v>
          </cell>
          <cell r="I2781">
            <v>40768.369004629632</v>
          </cell>
          <cell r="J2781">
            <v>111.5</v>
          </cell>
        </row>
        <row r="2782">
          <cell r="G2782">
            <v>1068735.0000000559</v>
          </cell>
          <cell r="H2782">
            <v>40768.369618055556</v>
          </cell>
          <cell r="I2782">
            <v>40768.369618055556</v>
          </cell>
          <cell r="J2782">
            <v>133.19999694824219</v>
          </cell>
        </row>
        <row r="2783">
          <cell r="G2783">
            <v>1068757.0000001695</v>
          </cell>
          <cell r="H2783">
            <v>40768.369872685187</v>
          </cell>
          <cell r="I2783">
            <v>40768.369872685187</v>
          </cell>
          <cell r="J2783">
            <v>106.90000152587891</v>
          </cell>
        </row>
        <row r="2784">
          <cell r="G2784">
            <v>1068803.9999998407</v>
          </cell>
          <cell r="H2784">
            <v>40768.370416666665</v>
          </cell>
          <cell r="I2784">
            <v>40768.370416666665</v>
          </cell>
          <cell r="J2784">
            <v>127.59999847412109</v>
          </cell>
        </row>
        <row r="2785">
          <cell r="G2785">
            <v>1068833.9999999385</v>
          </cell>
          <cell r="H2785">
            <v>40768.370763888888</v>
          </cell>
          <cell r="I2785">
            <v>40768.370763888888</v>
          </cell>
          <cell r="J2785">
            <v>111.59999847412109</v>
          </cell>
        </row>
        <row r="2786">
          <cell r="G2786">
            <v>1068856.0000000522</v>
          </cell>
          <cell r="H2786">
            <v>40768.371018518519</v>
          </cell>
          <cell r="I2786">
            <v>40768.371018518519</v>
          </cell>
          <cell r="J2786">
            <v>128.60000610351562</v>
          </cell>
        </row>
        <row r="2787">
          <cell r="G2787">
            <v>1068872.0000000205</v>
          </cell>
          <cell r="H2787">
            <v>40768.371203703704</v>
          </cell>
          <cell r="I2787">
            <v>40768.371203703704</v>
          </cell>
          <cell r="J2787">
            <v>109.09999847412109</v>
          </cell>
        </row>
        <row r="2788">
          <cell r="G2788">
            <v>1068953.999999701</v>
          </cell>
          <cell r="H2788">
            <v>40768.372152777774</v>
          </cell>
          <cell r="I2788">
            <v>40768.372152777774</v>
          </cell>
          <cell r="J2788">
            <v>123.5</v>
          </cell>
        </row>
        <row r="2789">
          <cell r="G2789">
            <v>1068978.9999998873</v>
          </cell>
          <cell r="H2789">
            <v>40768.372442129628</v>
          </cell>
          <cell r="I2789">
            <v>40768.372442129628</v>
          </cell>
          <cell r="J2789">
            <v>105</v>
          </cell>
        </row>
        <row r="2790">
          <cell r="G2790">
            <v>1069005.0000003073</v>
          </cell>
          <cell r="H2790">
            <v>40768.372743055559</v>
          </cell>
          <cell r="I2790">
            <v>40768.372743055559</v>
          </cell>
          <cell r="J2790">
            <v>127.09999847412109</v>
          </cell>
        </row>
        <row r="2791">
          <cell r="G2791">
            <v>1069026.9999997923</v>
          </cell>
          <cell r="H2791">
            <v>40768.372997685183</v>
          </cell>
          <cell r="I2791">
            <v>40768.372997685183</v>
          </cell>
          <cell r="J2791">
            <v>108.90000152587891</v>
          </cell>
        </row>
        <row r="2792">
          <cell r="G2792">
            <v>1069037.000000244</v>
          </cell>
          <cell r="H2792">
            <v>40768.373113425929</v>
          </cell>
          <cell r="I2792">
            <v>40768.373113425929</v>
          </cell>
          <cell r="J2792">
            <v>128.40000915527344</v>
          </cell>
        </row>
        <row r="2793">
          <cell r="G2793">
            <v>1069048.9999999059</v>
          </cell>
          <cell r="H2793">
            <v>40768.373252314814</v>
          </cell>
          <cell r="I2793">
            <v>40768.373252314814</v>
          </cell>
          <cell r="J2793">
            <v>104.20000457763672</v>
          </cell>
        </row>
        <row r="2794">
          <cell r="G2794">
            <v>1069063.0000000354</v>
          </cell>
          <cell r="H2794">
            <v>40768.373414351852</v>
          </cell>
          <cell r="I2794">
            <v>40768.373414351852</v>
          </cell>
          <cell r="J2794">
            <v>119.5</v>
          </cell>
        </row>
        <row r="2795">
          <cell r="G2795">
            <v>1069088.0000002217</v>
          </cell>
          <cell r="H2795">
            <v>40768.373703703706</v>
          </cell>
          <cell r="I2795">
            <v>40768.373703703706</v>
          </cell>
          <cell r="J2795">
            <v>106.80000305175781</v>
          </cell>
        </row>
        <row r="2796">
          <cell r="G2796">
            <v>1069102.9999999562</v>
          </cell>
          <cell r="H2796">
            <v>40768.373877314814</v>
          </cell>
          <cell r="I2796">
            <v>40768.373877314814</v>
          </cell>
          <cell r="J2796">
            <v>123.40000152587891</v>
          </cell>
        </row>
        <row r="2797">
          <cell r="G2797">
            <v>1069114.000000013</v>
          </cell>
          <cell r="H2797">
            <v>40768.37400462963</v>
          </cell>
          <cell r="I2797">
            <v>40768.37400462963</v>
          </cell>
          <cell r="J2797">
            <v>107.70000457763672</v>
          </cell>
        </row>
        <row r="2798">
          <cell r="G2798">
            <v>1069161.0000003129</v>
          </cell>
          <cell r="H2798">
            <v>40768.374548611115</v>
          </cell>
          <cell r="I2798">
            <v>40768.374548611115</v>
          </cell>
          <cell r="J2798">
            <v>128.5</v>
          </cell>
        </row>
        <row r="2799">
          <cell r="G2799">
            <v>1069172.9999999749</v>
          </cell>
          <cell r="H2799">
            <v>40768.3746875</v>
          </cell>
          <cell r="I2799">
            <v>40768.3746875</v>
          </cell>
          <cell r="J2799">
            <v>105.40000152587891</v>
          </cell>
        </row>
        <row r="2800">
          <cell r="G2800">
            <v>1069265.9999997122</v>
          </cell>
          <cell r="H2800">
            <v>40768.375763888886</v>
          </cell>
          <cell r="I2800">
            <v>40768.375763888886</v>
          </cell>
          <cell r="J2800">
            <v>130</v>
          </cell>
        </row>
        <row r="2801">
          <cell r="G2801">
            <v>1069298.9999998827</v>
          </cell>
          <cell r="H2801">
            <v>40768.376145833332</v>
          </cell>
          <cell r="I2801">
            <v>40768.376145833332</v>
          </cell>
          <cell r="J2801">
            <v>108.5</v>
          </cell>
        </row>
        <row r="2802">
          <cell r="G2802">
            <v>1069575.9999998845</v>
          </cell>
          <cell r="H2802">
            <v>40768.379351851851</v>
          </cell>
          <cell r="I2802">
            <v>40768.379351851851</v>
          </cell>
          <cell r="J2802">
            <v>121</v>
          </cell>
        </row>
        <row r="2803">
          <cell r="G2803">
            <v>1069599.999999837</v>
          </cell>
          <cell r="H2803">
            <v>40768.379629629628</v>
          </cell>
          <cell r="I2803">
            <v>40768.379629629628</v>
          </cell>
          <cell r="J2803">
            <v>105</v>
          </cell>
        </row>
        <row r="2804">
          <cell r="G2804">
            <v>1069676.0000000009</v>
          </cell>
          <cell r="H2804">
            <v>40768.380509259259</v>
          </cell>
          <cell r="I2804">
            <v>40768.380509259259</v>
          </cell>
          <cell r="J2804">
            <v>130.90000915527344</v>
          </cell>
        </row>
        <row r="2805">
          <cell r="G2805">
            <v>1069696.0000002757</v>
          </cell>
          <cell r="H2805">
            <v>40768.380740740744</v>
          </cell>
          <cell r="I2805">
            <v>40768.380740740744</v>
          </cell>
          <cell r="J2805">
            <v>101.20000457763672</v>
          </cell>
        </row>
        <row r="2806">
          <cell r="G2806">
            <v>1069830.9999997728</v>
          </cell>
          <cell r="H2806">
            <v>40768.382303240738</v>
          </cell>
          <cell r="I2806">
            <v>40768.382303240738</v>
          </cell>
          <cell r="J2806">
            <v>114.40000152587891</v>
          </cell>
        </row>
        <row r="2807">
          <cell r="G2807">
            <v>1070078.9999999106</v>
          </cell>
          <cell r="H2807">
            <v>40768.38517361111</v>
          </cell>
          <cell r="I2807">
            <v>40768.38517361111</v>
          </cell>
          <cell r="J2807">
            <v>124.80000305175781</v>
          </cell>
        </row>
        <row r="2808">
          <cell r="G2808">
            <v>1070085.0000000559</v>
          </cell>
          <cell r="H2808">
            <v>40768.385243055556</v>
          </cell>
          <cell r="I2808">
            <v>40768.385243055556</v>
          </cell>
          <cell r="J2808">
            <v>105.40000152587891</v>
          </cell>
        </row>
        <row r="2809">
          <cell r="G2809">
            <v>1071307.0000003092</v>
          </cell>
          <cell r="H2809">
            <v>40768.399386574078</v>
          </cell>
          <cell r="I2809">
            <v>40768.399386574078</v>
          </cell>
          <cell r="J2809">
            <v>119.70000457763672</v>
          </cell>
        </row>
        <row r="2810">
          <cell r="G2810">
            <v>1071315.9999998985</v>
          </cell>
          <cell r="H2810">
            <v>40768.39949074074</v>
          </cell>
          <cell r="I2810">
            <v>40768.39949074074</v>
          </cell>
          <cell r="J2810">
            <v>105</v>
          </cell>
        </row>
        <row r="2811">
          <cell r="G2811">
            <v>1071879.0000001201</v>
          </cell>
          <cell r="H2811">
            <v>40768.406006944446</v>
          </cell>
          <cell r="I2811">
            <v>40768.406006944446</v>
          </cell>
          <cell r="J2811">
            <v>108.20000457763672</v>
          </cell>
        </row>
        <row r="2812">
          <cell r="G2812">
            <v>1072103.9999999106</v>
          </cell>
          <cell r="H2812">
            <v>40768.40861111111</v>
          </cell>
          <cell r="I2812">
            <v>40768.40861111111</v>
          </cell>
          <cell r="J2812">
            <v>124.59999847412109</v>
          </cell>
        </row>
        <row r="2813">
          <cell r="G2813">
            <v>1072119.0000002738</v>
          </cell>
          <cell r="H2813">
            <v>40768.408784722225</v>
          </cell>
          <cell r="I2813">
            <v>40768.408784722225</v>
          </cell>
          <cell r="J2813">
            <v>107</v>
          </cell>
        </row>
        <row r="2814">
          <cell r="G2814">
            <v>1073022.0000001369</v>
          </cell>
          <cell r="H2814">
            <v>40768.419236111113</v>
          </cell>
          <cell r="I2814">
            <v>40768.419236111113</v>
          </cell>
          <cell r="J2814">
            <v>127.70000457763672</v>
          </cell>
        </row>
        <row r="2815">
          <cell r="G2815">
            <v>1073036.9999998715</v>
          </cell>
          <cell r="H2815">
            <v>40768.419409722221</v>
          </cell>
          <cell r="I2815">
            <v>40768.419409722221</v>
          </cell>
          <cell r="J2815">
            <v>108.59999847412109</v>
          </cell>
        </row>
        <row r="2816">
          <cell r="G2816">
            <v>1073358.0000001006</v>
          </cell>
          <cell r="H2816">
            <v>40768.423125000001</v>
          </cell>
          <cell r="I2816">
            <v>40768.423125000001</v>
          </cell>
          <cell r="J2816">
            <v>128.60000610351562</v>
          </cell>
        </row>
        <row r="2817">
          <cell r="G2817">
            <v>1073367.9999999236</v>
          </cell>
          <cell r="H2817">
            <v>40768.42324074074</v>
          </cell>
          <cell r="I2817">
            <v>40768.42324074074</v>
          </cell>
          <cell r="J2817">
            <v>106.30000305175781</v>
          </cell>
        </row>
        <row r="2818">
          <cell r="G2818">
            <v>1073679.9999999348</v>
          </cell>
          <cell r="H2818">
            <v>40768.426851851851</v>
          </cell>
          <cell r="I2818">
            <v>40768.426851851851</v>
          </cell>
          <cell r="J2818">
            <v>106.59999847412109</v>
          </cell>
        </row>
        <row r="2819">
          <cell r="G2819">
            <v>1074060.9999997308</v>
          </cell>
          <cell r="H2819">
            <v>40768.431261574071</v>
          </cell>
          <cell r="I2819">
            <v>40768.431261574071</v>
          </cell>
          <cell r="J2819">
            <v>128.10000610351562</v>
          </cell>
        </row>
        <row r="2820">
          <cell r="G2820">
            <v>1074071.9999997877</v>
          </cell>
          <cell r="H2820">
            <v>40768.431388888886</v>
          </cell>
          <cell r="I2820">
            <v>40768.431388888886</v>
          </cell>
          <cell r="J2820">
            <v>102.5</v>
          </cell>
        </row>
        <row r="2821">
          <cell r="G2821">
            <v>1074103.0000001192</v>
          </cell>
          <cell r="H2821">
            <v>40768.431747685187</v>
          </cell>
          <cell r="I2821">
            <v>40768.431747685187</v>
          </cell>
          <cell r="J2821">
            <v>128.80000305175781</v>
          </cell>
        </row>
        <row r="2822">
          <cell r="G2822">
            <v>1074114.9999997811</v>
          </cell>
          <cell r="H2822">
            <v>40768.431886574072</v>
          </cell>
          <cell r="I2822">
            <v>40768.431886574072</v>
          </cell>
          <cell r="J2822">
            <v>105.70000457763672</v>
          </cell>
        </row>
        <row r="2823">
          <cell r="G2823">
            <v>1074619.000000041</v>
          </cell>
          <cell r="H2823">
            <v>40768.437719907408</v>
          </cell>
          <cell r="I2823">
            <v>40768.437719907408</v>
          </cell>
          <cell r="J2823">
            <v>131.30000305175781</v>
          </cell>
        </row>
        <row r="2824">
          <cell r="G2824">
            <v>1074628.999999864</v>
          </cell>
          <cell r="H2824">
            <v>40768.437835648147</v>
          </cell>
          <cell r="I2824">
            <v>40768.437835648147</v>
          </cell>
          <cell r="J2824">
            <v>107.70000457763672</v>
          </cell>
        </row>
        <row r="2825">
          <cell r="G2825">
            <v>1074692.9999997374</v>
          </cell>
          <cell r="H2825">
            <v>40768.438576388886</v>
          </cell>
          <cell r="I2825">
            <v>40768.438576388886</v>
          </cell>
          <cell r="J2825">
            <v>124.59999847412109</v>
          </cell>
        </row>
        <row r="2826">
          <cell r="G2826">
            <v>1074703.9999997942</v>
          </cell>
          <cell r="H2826">
            <v>40768.438703703701</v>
          </cell>
          <cell r="I2826">
            <v>40768.438703703701</v>
          </cell>
          <cell r="J2826">
            <v>103.59999847412109</v>
          </cell>
        </row>
        <row r="2827">
          <cell r="G2827">
            <v>1074814.9999999674</v>
          </cell>
          <cell r="H2827">
            <v>40768.439988425926</v>
          </cell>
          <cell r="I2827">
            <v>40768.439988425926</v>
          </cell>
          <cell r="J2827">
            <v>118.80000305175781</v>
          </cell>
        </row>
        <row r="2828">
          <cell r="G2828">
            <v>1074827.9999998631</v>
          </cell>
          <cell r="H2828">
            <v>40768.440138888887</v>
          </cell>
          <cell r="I2828">
            <v>40768.440138888887</v>
          </cell>
          <cell r="J2828">
            <v>105.5</v>
          </cell>
        </row>
        <row r="2829">
          <cell r="G2829">
            <v>1075103.0000000261</v>
          </cell>
          <cell r="H2829">
            <v>40768.44332175926</v>
          </cell>
          <cell r="I2829">
            <v>40768.44332175926</v>
          </cell>
          <cell r="J2829">
            <v>130.69999694824219</v>
          </cell>
        </row>
        <row r="2830">
          <cell r="G2830">
            <v>1075160.000000149</v>
          </cell>
          <cell r="H2830">
            <v>40768.443981481483</v>
          </cell>
          <cell r="I2830">
            <v>40768.443981481483</v>
          </cell>
          <cell r="J2830">
            <v>112.40000152587891</v>
          </cell>
        </row>
        <row r="2831">
          <cell r="G2831">
            <v>1075173.0000000447</v>
          </cell>
          <cell r="H2831">
            <v>40768.444131944445</v>
          </cell>
          <cell r="I2831">
            <v>40768.444131944445</v>
          </cell>
          <cell r="J2831">
            <v>132.80000305175781</v>
          </cell>
        </row>
        <row r="2832">
          <cell r="G2832">
            <v>1075276.0000002338</v>
          </cell>
          <cell r="H2832">
            <v>40768.445324074077</v>
          </cell>
          <cell r="I2832">
            <v>40768.445324074077</v>
          </cell>
          <cell r="J2832">
            <v>106.20000457763672</v>
          </cell>
        </row>
        <row r="2833">
          <cell r="G2833">
            <v>1075386.0000001732</v>
          </cell>
          <cell r="H2833">
            <v>40768.446597222224</v>
          </cell>
          <cell r="I2833">
            <v>40768.446597222224</v>
          </cell>
          <cell r="J2833">
            <v>128.60000610351562</v>
          </cell>
        </row>
        <row r="2834">
          <cell r="G2834">
            <v>1075400.0000003027</v>
          </cell>
          <cell r="H2834">
            <v>40768.446759259263</v>
          </cell>
          <cell r="I2834">
            <v>40768.446759259263</v>
          </cell>
          <cell r="J2834">
            <v>103.40000152587891</v>
          </cell>
        </row>
        <row r="2835">
          <cell r="G2835">
            <v>1075469.0000000875</v>
          </cell>
          <cell r="H2835">
            <v>40768.447557870371</v>
          </cell>
          <cell r="I2835">
            <v>40768.447557870371</v>
          </cell>
          <cell r="J2835">
            <v>117.09999847412109</v>
          </cell>
        </row>
        <row r="2836">
          <cell r="G2836">
            <v>1075480.0000001444</v>
          </cell>
          <cell r="H2836">
            <v>40768.447685185187</v>
          </cell>
          <cell r="I2836">
            <v>40768.447685185187</v>
          </cell>
          <cell r="J2836">
            <v>117.09999847412109</v>
          </cell>
        </row>
        <row r="2837">
          <cell r="G2837">
            <v>1075537.0000002673</v>
          </cell>
          <cell r="H2837">
            <v>40768.448344907411</v>
          </cell>
          <cell r="I2837">
            <v>40768.448344907411</v>
          </cell>
          <cell r="J2837">
            <v>131</v>
          </cell>
        </row>
        <row r="2838">
          <cell r="G2838">
            <v>1075569.000000204</v>
          </cell>
          <cell r="H2838">
            <v>40768.44871527778</v>
          </cell>
          <cell r="I2838">
            <v>40768.44871527778</v>
          </cell>
          <cell r="J2838">
            <v>105.30000305175781</v>
          </cell>
        </row>
        <row r="2839">
          <cell r="G2839">
            <v>1075622.0000000205</v>
          </cell>
          <cell r="H2839">
            <v>40768.449328703704</v>
          </cell>
          <cell r="I2839">
            <v>40768.449328703704</v>
          </cell>
          <cell r="J2839">
            <v>121.5</v>
          </cell>
        </row>
        <row r="2840">
          <cell r="G2840">
            <v>1075633.0000000773</v>
          </cell>
          <cell r="H2840">
            <v>40768.449456018519</v>
          </cell>
          <cell r="I2840">
            <v>40768.449456018519</v>
          </cell>
          <cell r="J2840">
            <v>106.70000457763672</v>
          </cell>
        </row>
        <row r="2841">
          <cell r="G2841">
            <v>1075741.0000001779</v>
          </cell>
          <cell r="H2841">
            <v>40768.450706018521</v>
          </cell>
          <cell r="I2841">
            <v>40768.450706018521</v>
          </cell>
          <cell r="J2841">
            <v>129.30000305175781</v>
          </cell>
        </row>
        <row r="2842">
          <cell r="G2842">
            <v>1075765.0000001304</v>
          </cell>
          <cell r="H2842">
            <v>40768.450983796298</v>
          </cell>
          <cell r="I2842">
            <v>40768.450983796298</v>
          </cell>
          <cell r="J2842">
            <v>105.20000457763672</v>
          </cell>
        </row>
        <row r="2843">
          <cell r="G2843">
            <v>1075808.0000001239</v>
          </cell>
          <cell r="H2843">
            <v>40768.451481481483</v>
          </cell>
          <cell r="I2843">
            <v>40768.451481481483</v>
          </cell>
          <cell r="J2843">
            <v>124.20000457763672</v>
          </cell>
        </row>
        <row r="2844">
          <cell r="G2844">
            <v>1075829.0000000037</v>
          </cell>
          <cell r="H2844">
            <v>40768.451724537037</v>
          </cell>
          <cell r="I2844">
            <v>40768.451724537037</v>
          </cell>
          <cell r="J2844">
            <v>103.90000152587891</v>
          </cell>
        </row>
        <row r="2845">
          <cell r="G2845">
            <v>1075871.9999999972</v>
          </cell>
          <cell r="H2845">
            <v>40768.452222222222</v>
          </cell>
          <cell r="I2845">
            <v>40768.452222222222</v>
          </cell>
          <cell r="J2845">
            <v>122</v>
          </cell>
        </row>
        <row r="2846">
          <cell r="G2846">
            <v>1075887.9999999655</v>
          </cell>
          <cell r="H2846">
            <v>40768.452407407407</v>
          </cell>
          <cell r="I2846">
            <v>40768.452407407407</v>
          </cell>
          <cell r="J2846">
            <v>105.09999847412109</v>
          </cell>
        </row>
        <row r="2847">
          <cell r="G2847">
            <v>1075908.0000002403</v>
          </cell>
          <cell r="H2847">
            <v>40768.452638888892</v>
          </cell>
          <cell r="I2847">
            <v>40768.452638888892</v>
          </cell>
          <cell r="J2847">
            <v>125.20000457763672</v>
          </cell>
        </row>
        <row r="2848">
          <cell r="G2848">
            <v>1075919.9999999022</v>
          </cell>
          <cell r="H2848">
            <v>40768.452777777777</v>
          </cell>
          <cell r="I2848">
            <v>40768.452777777777</v>
          </cell>
          <cell r="J2848">
            <v>105.80000305175781</v>
          </cell>
        </row>
        <row r="2849">
          <cell r="G2849">
            <v>1076015.0000001071</v>
          </cell>
          <cell r="H2849">
            <v>40768.453877314816</v>
          </cell>
          <cell r="I2849">
            <v>40768.453877314816</v>
          </cell>
          <cell r="J2849">
            <v>119.40000152587891</v>
          </cell>
        </row>
        <row r="2850">
          <cell r="G2850">
            <v>1076026.999999769</v>
          </cell>
          <cell r="H2850">
            <v>40768.454016203701</v>
          </cell>
          <cell r="I2850">
            <v>40768.454016203701</v>
          </cell>
          <cell r="J2850">
            <v>106.80000305175781</v>
          </cell>
        </row>
        <row r="2851">
          <cell r="G2851">
            <v>1076069.0000001574</v>
          </cell>
          <cell r="H2851">
            <v>40768.454502314817</v>
          </cell>
          <cell r="I2851">
            <v>40768.454502314817</v>
          </cell>
          <cell r="J2851">
            <v>120.09999847412109</v>
          </cell>
        </row>
        <row r="2852">
          <cell r="G2852">
            <v>1076080.0000002142</v>
          </cell>
          <cell r="H2852">
            <v>40768.454629629632</v>
          </cell>
          <cell r="I2852">
            <v>40768.454629629632</v>
          </cell>
          <cell r="J2852">
            <v>104.40000152587891</v>
          </cell>
        </row>
        <row r="2853">
          <cell r="G2853">
            <v>1076136.9999997085</v>
          </cell>
          <cell r="H2853">
            <v>40768.455289351848</v>
          </cell>
          <cell r="I2853">
            <v>40768.455289351848</v>
          </cell>
          <cell r="J2853">
            <v>117.80000305175781</v>
          </cell>
        </row>
        <row r="2854">
          <cell r="G2854">
            <v>1076163.0000001285</v>
          </cell>
          <cell r="H2854">
            <v>40768.455590277779</v>
          </cell>
          <cell r="I2854">
            <v>40768.455590277779</v>
          </cell>
          <cell r="J2854">
            <v>103.59999847412109</v>
          </cell>
        </row>
        <row r="2855">
          <cell r="G2855">
            <v>1076273.000000068</v>
          </cell>
          <cell r="H2855">
            <v>40768.456863425927</v>
          </cell>
          <cell r="I2855">
            <v>40768.456863425927</v>
          </cell>
          <cell r="J2855">
            <v>119</v>
          </cell>
        </row>
        <row r="2856">
          <cell r="G2856">
            <v>1076282.999999891</v>
          </cell>
          <cell r="H2856">
            <v>40768.456979166665</v>
          </cell>
          <cell r="I2856">
            <v>40768.456979166665</v>
          </cell>
          <cell r="J2856">
            <v>106.40000152587891</v>
          </cell>
        </row>
        <row r="2857">
          <cell r="G2857">
            <v>1076418.0000000168</v>
          </cell>
          <cell r="H2857">
            <v>40768.458541666667</v>
          </cell>
          <cell r="I2857">
            <v>40768.458541666667</v>
          </cell>
          <cell r="J2857">
            <v>127.09999847412109</v>
          </cell>
        </row>
        <row r="2858">
          <cell r="G2858">
            <v>1076430.0000003073</v>
          </cell>
          <cell r="H2858">
            <v>40768.458680555559</v>
          </cell>
          <cell r="I2858">
            <v>40768.458680555559</v>
          </cell>
          <cell r="J2858">
            <v>110.40000152587891</v>
          </cell>
        </row>
        <row r="2859">
          <cell r="G2859">
            <v>1076492.9999999469</v>
          </cell>
          <cell r="H2859">
            <v>40768.459409722222</v>
          </cell>
          <cell r="I2859">
            <v>40768.459409722222</v>
          </cell>
          <cell r="J2859">
            <v>127.09999847412109</v>
          </cell>
        </row>
        <row r="2860">
          <cell r="G2860">
            <v>1076507.0000000764</v>
          </cell>
          <cell r="H2860">
            <v>40768.45957175926</v>
          </cell>
          <cell r="I2860">
            <v>40768.45957175926</v>
          </cell>
          <cell r="J2860">
            <v>113.40000152587891</v>
          </cell>
        </row>
        <row r="2861">
          <cell r="G2861">
            <v>1077077.0000000484</v>
          </cell>
          <cell r="H2861">
            <v>40768.466168981482</v>
          </cell>
          <cell r="I2861">
            <v>40768.466168981482</v>
          </cell>
          <cell r="J2861">
            <v>128.90000915527344</v>
          </cell>
        </row>
        <row r="2862">
          <cell r="G2862">
            <v>1077129.999999865</v>
          </cell>
          <cell r="H2862">
            <v>40768.466782407406</v>
          </cell>
          <cell r="I2862">
            <v>40768.466782407406</v>
          </cell>
          <cell r="J2862">
            <v>106.40000152587891</v>
          </cell>
        </row>
        <row r="2863">
          <cell r="G2863">
            <v>1077139.999999688</v>
          </cell>
          <cell r="H2863">
            <v>40768.466898148145</v>
          </cell>
          <cell r="I2863">
            <v>40768.466898148145</v>
          </cell>
          <cell r="J2863">
            <v>124.30000305175781</v>
          </cell>
        </row>
        <row r="2864">
          <cell r="G2864">
            <v>1077166.000000108</v>
          </cell>
          <cell r="H2864">
            <v>40768.467199074075</v>
          </cell>
          <cell r="I2864">
            <v>40768.467199074075</v>
          </cell>
          <cell r="J2864">
            <v>111</v>
          </cell>
        </row>
        <row r="2865">
          <cell r="G2865">
            <v>1077229.9999999814</v>
          </cell>
          <cell r="H2865">
            <v>40768.467939814815</v>
          </cell>
          <cell r="I2865">
            <v>40768.467939814815</v>
          </cell>
          <cell r="J2865">
            <v>126.90000152587891</v>
          </cell>
        </row>
        <row r="2866">
          <cell r="G2866">
            <v>1077239.0000001993</v>
          </cell>
          <cell r="H2866">
            <v>40768.468043981484</v>
          </cell>
          <cell r="I2866">
            <v>40768.468043981484</v>
          </cell>
          <cell r="J2866">
            <v>112.59999847412109</v>
          </cell>
        </row>
        <row r="2867">
          <cell r="G2867">
            <v>1077279.9999997253</v>
          </cell>
          <cell r="H2867">
            <v>40768.468518518515</v>
          </cell>
          <cell r="I2867">
            <v>40768.468518518515</v>
          </cell>
          <cell r="J2867">
            <v>121</v>
          </cell>
        </row>
        <row r="2868">
          <cell r="G2868">
            <v>1077336.9999998482</v>
          </cell>
          <cell r="H2868">
            <v>40768.469178240739</v>
          </cell>
          <cell r="I2868">
            <v>40768.469178240739</v>
          </cell>
          <cell r="J2868">
            <v>105.40000152587891</v>
          </cell>
        </row>
        <row r="2869">
          <cell r="G2869">
            <v>1077349.0000001388</v>
          </cell>
          <cell r="H2869">
            <v>40768.469317129631</v>
          </cell>
          <cell r="I2869">
            <v>40768.469317129631</v>
          </cell>
          <cell r="J2869">
            <v>124.90000152587891</v>
          </cell>
        </row>
        <row r="2870">
          <cell r="G2870">
            <v>1077357.9999997281</v>
          </cell>
          <cell r="H2870">
            <v>40768.469421296293</v>
          </cell>
          <cell r="I2870">
            <v>40768.469421296293</v>
          </cell>
          <cell r="J2870">
            <v>104.5</v>
          </cell>
        </row>
        <row r="2871">
          <cell r="G2871">
            <v>1077405.0000000279</v>
          </cell>
          <cell r="H2871">
            <v>40768.469965277778</v>
          </cell>
          <cell r="I2871">
            <v>40768.469965277778</v>
          </cell>
          <cell r="J2871">
            <v>118.20000457763672</v>
          </cell>
        </row>
        <row r="2872">
          <cell r="G2872">
            <v>1077537.9999996861</v>
          </cell>
          <cell r="H2872">
            <v>40768.471504629626</v>
          </cell>
          <cell r="I2872">
            <v>40768.471504629626</v>
          </cell>
          <cell r="J2872">
            <v>103.09999847412109</v>
          </cell>
        </row>
        <row r="2873">
          <cell r="G2873">
            <v>1077720.0000001118</v>
          </cell>
          <cell r="H2873">
            <v>40768.473611111112</v>
          </cell>
          <cell r="I2873">
            <v>40768.473611111112</v>
          </cell>
          <cell r="J2873">
            <v>120.30000305175781</v>
          </cell>
        </row>
        <row r="2874">
          <cell r="G2874">
            <v>1077753.9999998873</v>
          </cell>
          <cell r="H2874">
            <v>40768.474004629628</v>
          </cell>
          <cell r="I2874">
            <v>40768.474004629628</v>
          </cell>
          <cell r="J2874">
            <v>106.40000152587891</v>
          </cell>
        </row>
        <row r="2875">
          <cell r="G2875">
            <v>1077785.0000002189</v>
          </cell>
          <cell r="H2875">
            <v>40768.474363425928</v>
          </cell>
          <cell r="I2875">
            <v>40768.474363425928</v>
          </cell>
          <cell r="J2875">
            <v>124.90000152587891</v>
          </cell>
        </row>
        <row r="2876">
          <cell r="G2876">
            <v>1077796.0000002757</v>
          </cell>
          <cell r="H2876">
            <v>40768.474490740744</v>
          </cell>
          <cell r="I2876">
            <v>40768.474490740744</v>
          </cell>
          <cell r="J2876">
            <v>105.80000305175781</v>
          </cell>
        </row>
        <row r="2877">
          <cell r="G2877">
            <v>1077860.9999997541</v>
          </cell>
          <cell r="H2877">
            <v>40768.475243055553</v>
          </cell>
          <cell r="I2877">
            <v>40768.475243055553</v>
          </cell>
          <cell r="J2877">
            <v>120.90000152587891</v>
          </cell>
        </row>
        <row r="2878">
          <cell r="G2878">
            <v>1077871.0000002058</v>
          </cell>
          <cell r="H2878">
            <v>40768.475358796299</v>
          </cell>
          <cell r="I2878">
            <v>40768.475358796299</v>
          </cell>
          <cell r="J2878">
            <v>105.5</v>
          </cell>
        </row>
        <row r="2879">
          <cell r="G2879">
            <v>1078033.9999999618</v>
          </cell>
          <cell r="H2879">
            <v>40768.47724537037</v>
          </cell>
          <cell r="I2879">
            <v>40768.47724537037</v>
          </cell>
          <cell r="J2879">
            <v>126.90000152587891</v>
          </cell>
        </row>
        <row r="2880">
          <cell r="G2880">
            <v>1078045.0000000186</v>
          </cell>
          <cell r="H2880">
            <v>40768.477372685185</v>
          </cell>
          <cell r="I2880">
            <v>40768.477372685185</v>
          </cell>
          <cell r="J2880">
            <v>103.80000305175781</v>
          </cell>
        </row>
        <row r="2881">
          <cell r="G2881">
            <v>1078065.9999998985</v>
          </cell>
          <cell r="H2881">
            <v>40768.47761574074</v>
          </cell>
          <cell r="I2881">
            <v>40768.47761574074</v>
          </cell>
          <cell r="J2881">
            <v>122.90000152587891</v>
          </cell>
        </row>
        <row r="2882">
          <cell r="G2882">
            <v>1078075.9999997215</v>
          </cell>
          <cell r="H2882">
            <v>40768.477731481478</v>
          </cell>
          <cell r="I2882">
            <v>40768.477731481478</v>
          </cell>
          <cell r="J2882">
            <v>104</v>
          </cell>
        </row>
        <row r="2883">
          <cell r="G2883">
            <v>1078086.9999997783</v>
          </cell>
          <cell r="H2883">
            <v>40768.477858796294</v>
          </cell>
          <cell r="I2883">
            <v>40768.477858796294</v>
          </cell>
          <cell r="J2883">
            <v>119.40000152587891</v>
          </cell>
        </row>
        <row r="2884">
          <cell r="G2884">
            <v>1078108.999999892</v>
          </cell>
          <cell r="H2884">
            <v>40768.478113425925</v>
          </cell>
          <cell r="I2884">
            <v>40768.478113425925</v>
          </cell>
          <cell r="J2884">
            <v>102.20000457763672</v>
          </cell>
        </row>
        <row r="2885">
          <cell r="G2885">
            <v>1078145.9999997402</v>
          </cell>
          <cell r="H2885">
            <v>40768.478541666664</v>
          </cell>
          <cell r="I2885">
            <v>40768.478541666664</v>
          </cell>
          <cell r="J2885">
            <v>130.30000305175781</v>
          </cell>
        </row>
        <row r="2886">
          <cell r="G2886">
            <v>1078156.0000001919</v>
          </cell>
          <cell r="H2886">
            <v>40768.47865740741</v>
          </cell>
          <cell r="I2886">
            <v>40768.47865740741</v>
          </cell>
          <cell r="J2886">
            <v>104.59999847412109</v>
          </cell>
        </row>
        <row r="2887">
          <cell r="G2887">
            <v>1078178.0000003055</v>
          </cell>
          <cell r="H2887">
            <v>40768.478912037041</v>
          </cell>
          <cell r="I2887">
            <v>40768.478912037041</v>
          </cell>
          <cell r="J2887">
            <v>128.90000915527344</v>
          </cell>
        </row>
        <row r="2888">
          <cell r="G2888">
            <v>1078196.9999997178</v>
          </cell>
          <cell r="H2888">
            <v>40768.479131944441</v>
          </cell>
          <cell r="I2888">
            <v>40768.479131944441</v>
          </cell>
          <cell r="J2888">
            <v>102.30000305175781</v>
          </cell>
        </row>
        <row r="2889">
          <cell r="G2889">
            <v>1078250.9999997681</v>
          </cell>
          <cell r="H2889">
            <v>40768.479756944442</v>
          </cell>
          <cell r="I2889">
            <v>40768.479756944442</v>
          </cell>
          <cell r="J2889">
            <v>122.90000152587891</v>
          </cell>
        </row>
        <row r="2890">
          <cell r="G2890">
            <v>1078309.0000001248</v>
          </cell>
          <cell r="H2890">
            <v>40768.480428240742</v>
          </cell>
          <cell r="I2890">
            <v>40768.480428240742</v>
          </cell>
          <cell r="J2890">
            <v>109.20000457763672</v>
          </cell>
        </row>
        <row r="2891">
          <cell r="G2891">
            <v>1078482.9999999376</v>
          </cell>
          <cell r="H2891">
            <v>40768.482442129629</v>
          </cell>
          <cell r="I2891">
            <v>40768.482442129629</v>
          </cell>
          <cell r="J2891">
            <v>122.90000152587891</v>
          </cell>
        </row>
        <row r="2892">
          <cell r="G2892">
            <v>1078495.0000002282</v>
          </cell>
          <cell r="H2892">
            <v>40768.482581018521</v>
          </cell>
          <cell r="I2892">
            <v>40768.482581018521</v>
          </cell>
          <cell r="J2892">
            <v>101.70000457763672</v>
          </cell>
        </row>
        <row r="2893">
          <cell r="G2893">
            <v>1078506.000000285</v>
          </cell>
          <cell r="H2893">
            <v>40768.482708333337</v>
          </cell>
          <cell r="I2893">
            <v>40768.482708333337</v>
          </cell>
          <cell r="J2893">
            <v>117.5</v>
          </cell>
        </row>
        <row r="2894">
          <cell r="G2894">
            <v>1078516.000000108</v>
          </cell>
          <cell r="H2894">
            <v>40768.482824074075</v>
          </cell>
          <cell r="I2894">
            <v>40768.482824074075</v>
          </cell>
          <cell r="J2894">
            <v>104.80000305175781</v>
          </cell>
        </row>
        <row r="2895">
          <cell r="G2895">
            <v>1078527.0000001648</v>
          </cell>
          <cell r="H2895">
            <v>40768.482951388891</v>
          </cell>
          <cell r="I2895">
            <v>40768.482951388891</v>
          </cell>
          <cell r="J2895">
            <v>125</v>
          </cell>
        </row>
        <row r="2896">
          <cell r="G2896">
            <v>1078538.0000002217</v>
          </cell>
          <cell r="H2896">
            <v>40768.483078703706</v>
          </cell>
          <cell r="I2896">
            <v>40768.483078703706</v>
          </cell>
          <cell r="J2896">
            <v>105.40000152587891</v>
          </cell>
        </row>
        <row r="2897">
          <cell r="G2897">
            <v>1078645.0000000885</v>
          </cell>
          <cell r="H2897">
            <v>40768.484317129631</v>
          </cell>
          <cell r="I2897">
            <v>40768.484317129631</v>
          </cell>
          <cell r="J2897">
            <v>125.80000305175781</v>
          </cell>
        </row>
        <row r="2898">
          <cell r="G2898">
            <v>1078665.9999999683</v>
          </cell>
          <cell r="H2898">
            <v>40768.484560185185</v>
          </cell>
          <cell r="I2898">
            <v>40768.484560185185</v>
          </cell>
          <cell r="J2898">
            <v>104.20000457763672</v>
          </cell>
        </row>
        <row r="2899">
          <cell r="G2899">
            <v>1078739.0000000596</v>
          </cell>
          <cell r="H2899">
            <v>40768.485405092593</v>
          </cell>
          <cell r="I2899">
            <v>40768.485405092593</v>
          </cell>
          <cell r="J2899">
            <v>119.40000152587891</v>
          </cell>
        </row>
        <row r="2900">
          <cell r="G2900">
            <v>1078847.0000001602</v>
          </cell>
          <cell r="H2900">
            <v>40768.486655092594</v>
          </cell>
          <cell r="I2900">
            <v>40768.486655092594</v>
          </cell>
          <cell r="J2900">
            <v>105.90000152587891</v>
          </cell>
        </row>
        <row r="2901">
          <cell r="G2901">
            <v>1078869.0000002738</v>
          </cell>
          <cell r="H2901">
            <v>40768.486909722225</v>
          </cell>
          <cell r="I2901">
            <v>40768.486909722225</v>
          </cell>
          <cell r="J2901">
            <v>126.59999847412109</v>
          </cell>
        </row>
        <row r="2902">
          <cell r="G2902">
            <v>1078879.0000000969</v>
          </cell>
          <cell r="H2902">
            <v>40768.487025462964</v>
          </cell>
          <cell r="I2902">
            <v>40768.487025462964</v>
          </cell>
          <cell r="J2902">
            <v>104.30000305175781</v>
          </cell>
        </row>
        <row r="2903">
          <cell r="G2903">
            <v>1079036.9999999413</v>
          </cell>
          <cell r="H2903">
            <v>40768.488854166666</v>
          </cell>
          <cell r="I2903">
            <v>40768.488854166666</v>
          </cell>
          <cell r="J2903">
            <v>119.59999847412109</v>
          </cell>
        </row>
        <row r="2904">
          <cell r="G2904">
            <v>1079049.0000002319</v>
          </cell>
          <cell r="H2904">
            <v>40768.488993055558</v>
          </cell>
          <cell r="I2904">
            <v>40768.488993055558</v>
          </cell>
          <cell r="J2904">
            <v>106.30000305175781</v>
          </cell>
        </row>
        <row r="2905">
          <cell r="G2905">
            <v>1079079.9999999348</v>
          </cell>
          <cell r="H2905">
            <v>40768.489351851851</v>
          </cell>
          <cell r="I2905">
            <v>40768.489351851851</v>
          </cell>
          <cell r="J2905">
            <v>103.09999847412109</v>
          </cell>
        </row>
        <row r="2906">
          <cell r="G2906">
            <v>1079090.9999999916</v>
          </cell>
          <cell r="H2906">
            <v>40768.489479166667</v>
          </cell>
          <cell r="I2906">
            <v>40768.489479166667</v>
          </cell>
          <cell r="J2906">
            <v>120.20000457763672</v>
          </cell>
        </row>
        <row r="2907">
          <cell r="G2907">
            <v>1079103.9999998873</v>
          </cell>
          <cell r="H2907">
            <v>40768.489629629628</v>
          </cell>
          <cell r="I2907">
            <v>40768.489629629628</v>
          </cell>
          <cell r="J2907">
            <v>103.20000457763672</v>
          </cell>
        </row>
        <row r="2908">
          <cell r="G2908">
            <v>1079148.9999997197</v>
          </cell>
          <cell r="H2908">
            <v>40768.49015046296</v>
          </cell>
          <cell r="I2908">
            <v>40768.49015046296</v>
          </cell>
          <cell r="J2908">
            <v>118.20000457763672</v>
          </cell>
        </row>
        <row r="2909">
          <cell r="G2909">
            <v>1079210.9999997541</v>
          </cell>
          <cell r="H2909">
            <v>40768.490868055553</v>
          </cell>
          <cell r="I2909">
            <v>40768.490868055553</v>
          </cell>
          <cell r="J2909">
            <v>105.30000305175781</v>
          </cell>
        </row>
        <row r="2910">
          <cell r="G2910">
            <v>1079267.9999998771</v>
          </cell>
          <cell r="H2910">
            <v>40768.491527777776</v>
          </cell>
          <cell r="I2910">
            <v>40768.491527777776</v>
          </cell>
          <cell r="J2910">
            <v>128.10000610351562</v>
          </cell>
        </row>
        <row r="2911">
          <cell r="G2911">
            <v>1079280.9999997728</v>
          </cell>
          <cell r="H2911">
            <v>40768.491678240738</v>
          </cell>
          <cell r="I2911">
            <v>40768.491678240738</v>
          </cell>
          <cell r="J2911">
            <v>103.30000305175781</v>
          </cell>
        </row>
        <row r="2912">
          <cell r="G2912">
            <v>1079375.9999999776</v>
          </cell>
          <cell r="H2912">
            <v>40768.492777777778</v>
          </cell>
          <cell r="I2912">
            <v>40768.492777777778</v>
          </cell>
          <cell r="J2912">
            <v>123.90000152587891</v>
          </cell>
        </row>
        <row r="2913">
          <cell r="G2913">
            <v>1079438.0000000121</v>
          </cell>
          <cell r="H2913">
            <v>40768.493495370371</v>
          </cell>
          <cell r="I2913">
            <v>40768.493495370371</v>
          </cell>
          <cell r="J2913">
            <v>106</v>
          </cell>
        </row>
        <row r="2914">
          <cell r="G2914">
            <v>1079481.0000000056</v>
          </cell>
          <cell r="H2914">
            <v>40768.493993055556</v>
          </cell>
          <cell r="I2914">
            <v>40768.493993055556</v>
          </cell>
          <cell r="J2914">
            <v>127.30000305175781</v>
          </cell>
        </row>
        <row r="2915">
          <cell r="G2915">
            <v>1079492.0000000624</v>
          </cell>
          <cell r="H2915">
            <v>40768.494120370371</v>
          </cell>
          <cell r="I2915">
            <v>40768.494120370371</v>
          </cell>
          <cell r="J2915">
            <v>102.70000457763672</v>
          </cell>
        </row>
        <row r="2916">
          <cell r="G2916">
            <v>1079512.9999999423</v>
          </cell>
          <cell r="H2916">
            <v>40768.494363425925</v>
          </cell>
          <cell r="I2916">
            <v>40768.494363425925</v>
          </cell>
          <cell r="J2916">
            <v>124.40000152587891</v>
          </cell>
        </row>
        <row r="2917">
          <cell r="G2917">
            <v>1079522.9999997653</v>
          </cell>
          <cell r="H2917">
            <v>40768.494479166664</v>
          </cell>
          <cell r="I2917">
            <v>40768.494479166664</v>
          </cell>
          <cell r="J2917">
            <v>106.59999847412109</v>
          </cell>
        </row>
        <row r="2918">
          <cell r="G2918">
            <v>1079538.0000001285</v>
          </cell>
          <cell r="H2918">
            <v>40768.494652777779</v>
          </cell>
          <cell r="I2918">
            <v>40768.494652777779</v>
          </cell>
          <cell r="J2918">
            <v>123.90000152587891</v>
          </cell>
        </row>
        <row r="2919">
          <cell r="G2919">
            <v>1079570.0000000652</v>
          </cell>
          <cell r="H2919">
            <v>40768.495023148149</v>
          </cell>
          <cell r="I2919">
            <v>40768.495023148149</v>
          </cell>
          <cell r="J2919">
            <v>108.70000457763672</v>
          </cell>
        </row>
        <row r="2920">
          <cell r="G2920">
            <v>1079581.000000122</v>
          </cell>
          <cell r="H2920">
            <v>40768.495150462964</v>
          </cell>
          <cell r="I2920">
            <v>40768.495150462964</v>
          </cell>
          <cell r="J2920">
            <v>122.20000457763672</v>
          </cell>
        </row>
        <row r="2921">
          <cell r="G2921">
            <v>1079590.9999999451</v>
          </cell>
          <cell r="H2921">
            <v>40768.495266203703</v>
          </cell>
          <cell r="I2921">
            <v>40768.495266203703</v>
          </cell>
          <cell r="J2921">
            <v>106.20000457763672</v>
          </cell>
        </row>
        <row r="2922">
          <cell r="G2922">
            <v>1079605.0000000745</v>
          </cell>
          <cell r="H2922">
            <v>40768.495428240742</v>
          </cell>
          <cell r="I2922">
            <v>40768.495428240742</v>
          </cell>
          <cell r="J2922">
            <v>123</v>
          </cell>
        </row>
        <row r="2923">
          <cell r="G2923">
            <v>1079678.9999997709</v>
          </cell>
          <cell r="H2923">
            <v>40768.49628472222</v>
          </cell>
          <cell r="I2923">
            <v>40768.49628472222</v>
          </cell>
          <cell r="J2923">
            <v>109.09999847412109</v>
          </cell>
        </row>
        <row r="2924">
          <cell r="G2924">
            <v>1079740.9999998054</v>
          </cell>
          <cell r="H2924">
            <v>40768.497002314813</v>
          </cell>
          <cell r="I2924">
            <v>40768.497002314813</v>
          </cell>
          <cell r="J2924">
            <v>127.59999847412109</v>
          </cell>
        </row>
        <row r="2925">
          <cell r="G2925">
            <v>1079751.9999998622</v>
          </cell>
          <cell r="H2925">
            <v>40768.497129629628</v>
          </cell>
          <cell r="I2925">
            <v>40768.497129629628</v>
          </cell>
          <cell r="J2925">
            <v>104.70000457763672</v>
          </cell>
        </row>
        <row r="2926">
          <cell r="G2926">
            <v>1079813.0000002915</v>
          </cell>
          <cell r="H2926">
            <v>40768.497835648152</v>
          </cell>
          <cell r="I2926">
            <v>40768.497835648152</v>
          </cell>
          <cell r="J2926">
            <v>124</v>
          </cell>
        </row>
        <row r="2927">
          <cell r="G2927">
            <v>1079845.9999998333</v>
          </cell>
          <cell r="H2927">
            <v>40768.498217592591</v>
          </cell>
          <cell r="I2927">
            <v>40768.498217592591</v>
          </cell>
          <cell r="J2927">
            <v>106.20000457763672</v>
          </cell>
        </row>
        <row r="2928">
          <cell r="G2928">
            <v>1079907.0000002626</v>
          </cell>
          <cell r="H2928">
            <v>40768.498923611114</v>
          </cell>
          <cell r="I2928">
            <v>40768.498923611114</v>
          </cell>
          <cell r="J2928">
            <v>131.10000610351562</v>
          </cell>
        </row>
        <row r="2929">
          <cell r="G2929">
            <v>1079917.9999996908</v>
          </cell>
          <cell r="H2929">
            <v>40768.499050925922</v>
          </cell>
          <cell r="I2929">
            <v>40768.499050925922</v>
          </cell>
          <cell r="J2929">
            <v>108.40000152587891</v>
          </cell>
        </row>
        <row r="2930">
          <cell r="G2930">
            <v>1080009.999999823</v>
          </cell>
          <cell r="H2930">
            <v>40768.500115740739</v>
          </cell>
          <cell r="I2930">
            <v>40768.500115740739</v>
          </cell>
          <cell r="J2930">
            <v>128.80000305175781</v>
          </cell>
        </row>
        <row r="2931">
          <cell r="G2931">
            <v>1080057.0000001229</v>
          </cell>
          <cell r="H2931">
            <v>40768.500659722224</v>
          </cell>
          <cell r="I2931">
            <v>40768.500659722224</v>
          </cell>
          <cell r="J2931">
            <v>108.09999847412109</v>
          </cell>
        </row>
        <row r="2932">
          <cell r="G2932">
            <v>1080093.9999999711</v>
          </cell>
          <cell r="H2932">
            <v>40768.501087962963</v>
          </cell>
          <cell r="I2932">
            <v>40768.501087962963</v>
          </cell>
          <cell r="J2932">
            <v>123.90000152587891</v>
          </cell>
        </row>
        <row r="2933">
          <cell r="G2933">
            <v>1080186.9999997085</v>
          </cell>
          <cell r="H2933">
            <v>40768.502164351848</v>
          </cell>
          <cell r="I2933">
            <v>40768.502164351848</v>
          </cell>
          <cell r="J2933">
            <v>101.80000305175781</v>
          </cell>
        </row>
        <row r="2934">
          <cell r="G2934">
            <v>1080198.9999999991</v>
          </cell>
          <cell r="H2934">
            <v>40768.502303240741</v>
          </cell>
          <cell r="I2934">
            <v>40768.502303240741</v>
          </cell>
          <cell r="J2934">
            <v>126.59999847412109</v>
          </cell>
        </row>
        <row r="2935">
          <cell r="G2935">
            <v>1080211.0000002896</v>
          </cell>
          <cell r="H2935">
            <v>40768.502442129633</v>
          </cell>
          <cell r="I2935">
            <v>40768.502442129633</v>
          </cell>
          <cell r="J2935">
            <v>105.90000152587891</v>
          </cell>
        </row>
        <row r="2936">
          <cell r="G2936">
            <v>1080280.0000000745</v>
          </cell>
          <cell r="H2936">
            <v>40768.503240740742</v>
          </cell>
          <cell r="I2936">
            <v>40768.503240740742</v>
          </cell>
          <cell r="J2936">
            <v>126.5</v>
          </cell>
        </row>
        <row r="2937">
          <cell r="G2937">
            <v>1080291.9999997364</v>
          </cell>
          <cell r="H2937">
            <v>40768.503379629627</v>
          </cell>
          <cell r="I2937">
            <v>40768.503379629627</v>
          </cell>
          <cell r="J2937">
            <v>103.5</v>
          </cell>
        </row>
        <row r="2938">
          <cell r="G2938">
            <v>1080302.0000001881</v>
          </cell>
          <cell r="H2938">
            <v>40768.503495370373</v>
          </cell>
          <cell r="I2938">
            <v>40768.503495370373</v>
          </cell>
          <cell r="J2938">
            <v>125.59999847412109</v>
          </cell>
        </row>
        <row r="2939">
          <cell r="G2939">
            <v>1080324.0000003017</v>
          </cell>
          <cell r="H2939">
            <v>40768.503750000003</v>
          </cell>
          <cell r="I2939">
            <v>40768.503750000003</v>
          </cell>
          <cell r="J2939">
            <v>105.40000152587891</v>
          </cell>
        </row>
        <row r="2940">
          <cell r="G2940">
            <v>1080391.9999998529</v>
          </cell>
          <cell r="H2940">
            <v>40768.504537037035</v>
          </cell>
          <cell r="I2940">
            <v>40768.504537037035</v>
          </cell>
          <cell r="J2940">
            <v>121.90000152587891</v>
          </cell>
        </row>
        <row r="2941">
          <cell r="G2941">
            <v>1080461.0000002664</v>
          </cell>
          <cell r="H2941">
            <v>40768.505335648151</v>
          </cell>
          <cell r="I2941">
            <v>40768.505335648151</v>
          </cell>
          <cell r="J2941">
            <v>103.20000457763672</v>
          </cell>
        </row>
        <row r="2942">
          <cell r="G2942">
            <v>1080471.0000000894</v>
          </cell>
          <cell r="H2942">
            <v>40768.50545138889</v>
          </cell>
          <cell r="I2942">
            <v>40768.50545138889</v>
          </cell>
          <cell r="J2942">
            <v>120</v>
          </cell>
        </row>
        <row r="2943">
          <cell r="G2943">
            <v>1080491.9999999693</v>
          </cell>
          <cell r="H2943">
            <v>40768.505694444444</v>
          </cell>
          <cell r="I2943">
            <v>40768.505694444444</v>
          </cell>
          <cell r="J2943">
            <v>104.40000152587891</v>
          </cell>
        </row>
        <row r="2944">
          <cell r="G2944">
            <v>1080593.9999999246</v>
          </cell>
          <cell r="H2944">
            <v>40768.506874999999</v>
          </cell>
          <cell r="I2944">
            <v>40768.506874999999</v>
          </cell>
          <cell r="J2944">
            <v>117.20000457763672</v>
          </cell>
        </row>
        <row r="2945">
          <cell r="G2945">
            <v>1080657.0000001928</v>
          </cell>
          <cell r="H2945">
            <v>40768.507604166669</v>
          </cell>
          <cell r="I2945">
            <v>40768.507604166669</v>
          </cell>
          <cell r="J2945">
            <v>104.70000457763672</v>
          </cell>
        </row>
        <row r="2946">
          <cell r="G2946">
            <v>1080703.0000002589</v>
          </cell>
          <cell r="H2946">
            <v>40768.508136574077</v>
          </cell>
          <cell r="I2946">
            <v>40768.508136574077</v>
          </cell>
          <cell r="J2946">
            <v>118.30000305175781</v>
          </cell>
        </row>
        <row r="2947">
          <cell r="G2947">
            <v>1080717.9999999935</v>
          </cell>
          <cell r="H2947">
            <v>40768.508310185185</v>
          </cell>
          <cell r="I2947">
            <v>40768.508310185185</v>
          </cell>
          <cell r="J2947">
            <v>103.90000152587891</v>
          </cell>
        </row>
        <row r="2948">
          <cell r="G2948">
            <v>1080762.9999998258</v>
          </cell>
          <cell r="H2948">
            <v>40768.508831018517</v>
          </cell>
          <cell r="I2948">
            <v>40768.508831018517</v>
          </cell>
          <cell r="J2948">
            <v>126.59999847412109</v>
          </cell>
        </row>
        <row r="2949">
          <cell r="G2949">
            <v>1080773.0000002775</v>
          </cell>
          <cell r="H2949">
            <v>40768.508946759262</v>
          </cell>
          <cell r="I2949">
            <v>40768.508946759262</v>
          </cell>
          <cell r="J2949">
            <v>113.20000457763672</v>
          </cell>
        </row>
        <row r="2950">
          <cell r="G2950">
            <v>1080880.0000001444</v>
          </cell>
          <cell r="H2950">
            <v>40768.510185185187</v>
          </cell>
          <cell r="I2950">
            <v>40768.510185185187</v>
          </cell>
          <cell r="J2950">
            <v>108.20000457763672</v>
          </cell>
        </row>
        <row r="2951">
          <cell r="G2951">
            <v>1081092.0000000391</v>
          </cell>
          <cell r="H2951">
            <v>40768.512638888889</v>
          </cell>
          <cell r="I2951">
            <v>40768.512638888889</v>
          </cell>
          <cell r="J2951">
            <v>129</v>
          </cell>
        </row>
        <row r="2952">
          <cell r="G2952">
            <v>1081108.0000000075</v>
          </cell>
          <cell r="H2952">
            <v>40768.512824074074</v>
          </cell>
          <cell r="I2952">
            <v>40768.512824074074</v>
          </cell>
          <cell r="J2952">
            <v>108.80000305175781</v>
          </cell>
        </row>
        <row r="2953">
          <cell r="G2953">
            <v>1081133.0000001937</v>
          </cell>
          <cell r="H2953">
            <v>40768.513113425928</v>
          </cell>
          <cell r="I2953">
            <v>40768.513113425928</v>
          </cell>
          <cell r="J2953">
            <v>126.70000457763672</v>
          </cell>
        </row>
        <row r="2954">
          <cell r="G2954">
            <v>1081143.0000000168</v>
          </cell>
          <cell r="H2954">
            <v>40768.513229166667</v>
          </cell>
          <cell r="I2954">
            <v>40768.513229166667</v>
          </cell>
          <cell r="J2954">
            <v>106</v>
          </cell>
        </row>
        <row r="2955">
          <cell r="G2955">
            <v>1081179.999999865</v>
          </cell>
          <cell r="H2955">
            <v>40768.513657407406</v>
          </cell>
          <cell r="I2955">
            <v>40768.513657407406</v>
          </cell>
          <cell r="J2955">
            <v>134.40000915527344</v>
          </cell>
        </row>
        <row r="2956">
          <cell r="G2956">
            <v>1081200.0000001397</v>
          </cell>
          <cell r="H2956">
            <v>40768.513888888891</v>
          </cell>
          <cell r="I2956">
            <v>40768.513888888891</v>
          </cell>
          <cell r="J2956">
            <v>118.5</v>
          </cell>
        </row>
        <row r="2957">
          <cell r="G2957">
            <v>1081221.0000000196</v>
          </cell>
          <cell r="H2957">
            <v>40768.514131944445</v>
          </cell>
          <cell r="I2957">
            <v>40768.514131944445</v>
          </cell>
          <cell r="J2957">
            <v>103</v>
          </cell>
        </row>
        <row r="2958">
          <cell r="G2958">
            <v>1081260.9999999404</v>
          </cell>
          <cell r="H2958">
            <v>40768.514594907407</v>
          </cell>
          <cell r="I2958">
            <v>40768.514594907407</v>
          </cell>
          <cell r="J2958">
            <v>125</v>
          </cell>
        </row>
        <row r="2959">
          <cell r="G2959">
            <v>1081281.9999998203</v>
          </cell>
          <cell r="H2959">
            <v>40768.514837962961</v>
          </cell>
          <cell r="I2959">
            <v>40768.514837962961</v>
          </cell>
          <cell r="J2959">
            <v>105.59999847412109</v>
          </cell>
        </row>
        <row r="2960">
          <cell r="G2960">
            <v>1081348.9999997662</v>
          </cell>
          <cell r="H2960">
            <v>40768.515613425923</v>
          </cell>
          <cell r="I2960">
            <v>40768.515613425923</v>
          </cell>
          <cell r="J2960">
            <v>126.59999847412109</v>
          </cell>
        </row>
        <row r="2961">
          <cell r="G2961">
            <v>1081389.9999999208</v>
          </cell>
          <cell r="H2961">
            <v>40768.516087962962</v>
          </cell>
          <cell r="I2961">
            <v>40768.516087962962</v>
          </cell>
          <cell r="J2961">
            <v>104.70000457763672</v>
          </cell>
        </row>
        <row r="2962">
          <cell r="G2962">
            <v>1081415.0000001071</v>
          </cell>
          <cell r="H2962">
            <v>40768.516377314816</v>
          </cell>
          <cell r="I2962">
            <v>40768.516377314816</v>
          </cell>
          <cell r="J2962">
            <v>124.30000305175781</v>
          </cell>
        </row>
        <row r="2963">
          <cell r="G2963">
            <v>1081426.999999769</v>
          </cell>
          <cell r="H2963">
            <v>40768.516516203701</v>
          </cell>
          <cell r="I2963">
            <v>40768.516516203701</v>
          </cell>
          <cell r="J2963">
            <v>105.40000152587891</v>
          </cell>
        </row>
        <row r="2964">
          <cell r="G2964">
            <v>1081435.999999987</v>
          </cell>
          <cell r="H2964">
            <v>40768.51662037037</v>
          </cell>
          <cell r="I2964">
            <v>40768.51662037037</v>
          </cell>
          <cell r="J2964">
            <v>117.90000152587891</v>
          </cell>
        </row>
        <row r="2965">
          <cell r="G2965">
            <v>1081448.0000002775</v>
          </cell>
          <cell r="H2965">
            <v>40768.516759259262</v>
          </cell>
          <cell r="I2965">
            <v>40768.516759259262</v>
          </cell>
          <cell r="J2965">
            <v>101.80000305175781</v>
          </cell>
        </row>
        <row r="2966">
          <cell r="G2966">
            <v>1081472.00000023</v>
          </cell>
          <cell r="H2966">
            <v>40768.51703703704</v>
          </cell>
          <cell r="I2966">
            <v>40768.51703703704</v>
          </cell>
          <cell r="J2966">
            <v>131.69999694824219</v>
          </cell>
        </row>
        <row r="2967">
          <cell r="G2967">
            <v>1081483.999999892</v>
          </cell>
          <cell r="H2967">
            <v>40768.517175925925</v>
          </cell>
          <cell r="I2967">
            <v>40768.517175925925</v>
          </cell>
          <cell r="J2967">
            <v>106</v>
          </cell>
        </row>
        <row r="2968">
          <cell r="G2968">
            <v>1081493.999999715</v>
          </cell>
          <cell r="H2968">
            <v>40768.517291666663</v>
          </cell>
          <cell r="I2968">
            <v>40768.517291666663</v>
          </cell>
          <cell r="J2968">
            <v>126.30000305175781</v>
          </cell>
        </row>
        <row r="2969">
          <cell r="G2969">
            <v>1081515.0000002235</v>
          </cell>
          <cell r="H2969">
            <v>40768.517534722225</v>
          </cell>
          <cell r="I2969">
            <v>40768.517534722225</v>
          </cell>
          <cell r="J2969">
            <v>110.20000457763672</v>
          </cell>
        </row>
        <row r="2970">
          <cell r="G2970">
            <v>1081574.9999997905</v>
          </cell>
          <cell r="H2970">
            <v>40768.518229166664</v>
          </cell>
          <cell r="I2970">
            <v>40768.518229166664</v>
          </cell>
          <cell r="J2970">
            <v>123.59999847412109</v>
          </cell>
        </row>
        <row r="2971">
          <cell r="G2971">
            <v>1081585.9999998473</v>
          </cell>
          <cell r="H2971">
            <v>40768.51835648148</v>
          </cell>
          <cell r="I2971">
            <v>40768.51835648148</v>
          </cell>
          <cell r="J2971">
            <v>109</v>
          </cell>
        </row>
        <row r="2972">
          <cell r="G2972">
            <v>1081596.000000299</v>
          </cell>
          <cell r="H2972">
            <v>40768.518472222226</v>
          </cell>
          <cell r="I2972">
            <v>40768.518472222226</v>
          </cell>
          <cell r="J2972">
            <v>131.69999694824219</v>
          </cell>
        </row>
        <row r="2973">
          <cell r="G2973">
            <v>1081606.000000122</v>
          </cell>
          <cell r="H2973">
            <v>40768.518587962964</v>
          </cell>
          <cell r="I2973">
            <v>40768.518587962964</v>
          </cell>
          <cell r="J2973">
            <v>105.40000152587891</v>
          </cell>
        </row>
        <row r="2974">
          <cell r="G2974">
            <v>1081617.0000001788</v>
          </cell>
          <cell r="H2974">
            <v>40768.51871527778</v>
          </cell>
          <cell r="I2974">
            <v>40768.51871527778</v>
          </cell>
          <cell r="J2974">
            <v>122.90000152587891</v>
          </cell>
        </row>
        <row r="2975">
          <cell r="G2975">
            <v>1081639.0000002924</v>
          </cell>
          <cell r="H2975">
            <v>40768.518969907411</v>
          </cell>
          <cell r="I2975">
            <v>40768.518969907411</v>
          </cell>
          <cell r="J2975">
            <v>106</v>
          </cell>
        </row>
        <row r="2976">
          <cell r="G2976">
            <v>1081671.0000002291</v>
          </cell>
          <cell r="H2976">
            <v>40768.51934027778</v>
          </cell>
          <cell r="I2976">
            <v>40768.51934027778</v>
          </cell>
          <cell r="J2976">
            <v>130.90000915527344</v>
          </cell>
        </row>
        <row r="2977">
          <cell r="G2977">
            <v>1081682.0000002859</v>
          </cell>
          <cell r="H2977">
            <v>40768.519467592596</v>
          </cell>
          <cell r="I2977">
            <v>40768.519467592596</v>
          </cell>
          <cell r="J2977">
            <v>104.5</v>
          </cell>
        </row>
        <row r="2978">
          <cell r="G2978">
            <v>1081724.0000000456</v>
          </cell>
          <cell r="H2978">
            <v>40768.519953703704</v>
          </cell>
          <cell r="I2978">
            <v>40768.519953703704</v>
          </cell>
          <cell r="J2978">
            <v>128.90000915527344</v>
          </cell>
        </row>
        <row r="2979">
          <cell r="G2979">
            <v>1081735.0000001024</v>
          </cell>
          <cell r="H2979">
            <v>40768.52008101852</v>
          </cell>
          <cell r="I2979">
            <v>40768.52008101852</v>
          </cell>
          <cell r="J2979">
            <v>103.70000457763672</v>
          </cell>
        </row>
        <row r="2980">
          <cell r="G2980">
            <v>1081806.99999996</v>
          </cell>
          <cell r="H2980">
            <v>40768.520914351851</v>
          </cell>
          <cell r="I2980">
            <v>40768.520914351851</v>
          </cell>
          <cell r="J2980">
            <v>120.90000152587891</v>
          </cell>
        </row>
        <row r="2981">
          <cell r="G2981">
            <v>1081838.0000002915</v>
          </cell>
          <cell r="H2981">
            <v>40768.521273148152</v>
          </cell>
          <cell r="I2981">
            <v>40768.521273148152</v>
          </cell>
          <cell r="J2981">
            <v>107.5</v>
          </cell>
        </row>
        <row r="2982">
          <cell r="G2982">
            <v>1081926.9999997225</v>
          </cell>
          <cell r="H2982">
            <v>40768.522303240738</v>
          </cell>
          <cell r="I2982">
            <v>40768.522303240738</v>
          </cell>
          <cell r="J2982">
            <v>123.70000457763672</v>
          </cell>
        </row>
        <row r="2983">
          <cell r="G2983">
            <v>1081937.0000001742</v>
          </cell>
          <cell r="H2983">
            <v>40768.522418981483</v>
          </cell>
          <cell r="I2983">
            <v>40768.522418981483</v>
          </cell>
          <cell r="J2983">
            <v>104.20000457763672</v>
          </cell>
        </row>
        <row r="2984">
          <cell r="G2984">
            <v>1081951.0000003036</v>
          </cell>
          <cell r="H2984">
            <v>40768.522581018522</v>
          </cell>
          <cell r="I2984">
            <v>40768.522581018522</v>
          </cell>
          <cell r="J2984">
            <v>117.30000305175781</v>
          </cell>
        </row>
        <row r="2985">
          <cell r="G2985">
            <v>1081962.9999999655</v>
          </cell>
          <cell r="H2985">
            <v>40768.522719907407</v>
          </cell>
          <cell r="I2985">
            <v>40768.522719907407</v>
          </cell>
          <cell r="J2985">
            <v>100.90000152587891</v>
          </cell>
        </row>
        <row r="2986">
          <cell r="G2986">
            <v>1082004.9999997253</v>
          </cell>
          <cell r="H2986">
            <v>40768.523206018515</v>
          </cell>
          <cell r="I2986">
            <v>40768.523206018515</v>
          </cell>
          <cell r="J2986">
            <v>129.30000305175781</v>
          </cell>
        </row>
        <row r="2987">
          <cell r="G2987">
            <v>1082015.9999997821</v>
          </cell>
          <cell r="H2987">
            <v>40768.523333333331</v>
          </cell>
          <cell r="I2987">
            <v>40768.523333333331</v>
          </cell>
          <cell r="J2987">
            <v>101.5</v>
          </cell>
        </row>
        <row r="2988">
          <cell r="G2988">
            <v>1082056.9999999367</v>
          </cell>
          <cell r="H2988">
            <v>40768.52380787037</v>
          </cell>
          <cell r="I2988">
            <v>40768.52380787037</v>
          </cell>
          <cell r="J2988">
            <v>129.80000305175781</v>
          </cell>
        </row>
        <row r="2989">
          <cell r="G2989">
            <v>1082067.9999999935</v>
          </cell>
          <cell r="H2989">
            <v>40768.523935185185</v>
          </cell>
          <cell r="I2989">
            <v>40768.523935185185</v>
          </cell>
          <cell r="J2989">
            <v>103.80000305175781</v>
          </cell>
        </row>
        <row r="2990">
          <cell r="G2990">
            <v>1082176.0000000941</v>
          </cell>
          <cell r="H2990">
            <v>40768.525185185186</v>
          </cell>
          <cell r="I2990">
            <v>40768.525185185186</v>
          </cell>
          <cell r="J2990">
            <v>122.5</v>
          </cell>
        </row>
        <row r="2991">
          <cell r="G2991">
            <v>1082185.000000312</v>
          </cell>
          <cell r="H2991">
            <v>40768.525289351855</v>
          </cell>
          <cell r="I2991">
            <v>40768.525289351855</v>
          </cell>
          <cell r="J2991">
            <v>105.20000457763672</v>
          </cell>
        </row>
        <row r="2992">
          <cell r="G2992">
            <v>1082238.9999997336</v>
          </cell>
          <cell r="H2992">
            <v>40768.525914351849</v>
          </cell>
          <cell r="I2992">
            <v>40768.525914351849</v>
          </cell>
          <cell r="J2992">
            <v>122.09999847412109</v>
          </cell>
        </row>
        <row r="2993">
          <cell r="G2993">
            <v>1082249.0000001853</v>
          </cell>
          <cell r="H2993">
            <v>40768.526030092595</v>
          </cell>
          <cell r="I2993">
            <v>40768.526030092595</v>
          </cell>
          <cell r="J2993">
            <v>107.80000305175781</v>
          </cell>
        </row>
        <row r="2994">
          <cell r="G2994">
            <v>1082260.0000002421</v>
          </cell>
          <cell r="H2994">
            <v>40768.52615740741</v>
          </cell>
          <cell r="I2994">
            <v>40768.52615740741</v>
          </cell>
          <cell r="J2994">
            <v>128.10000610351562</v>
          </cell>
        </row>
        <row r="2995">
          <cell r="G2995">
            <v>1082273.999999743</v>
          </cell>
          <cell r="H2995">
            <v>40768.526319444441</v>
          </cell>
          <cell r="I2995">
            <v>40768.526319444441</v>
          </cell>
          <cell r="J2995">
            <v>106</v>
          </cell>
        </row>
        <row r="2996">
          <cell r="G2996">
            <v>1082372.0000000205</v>
          </cell>
          <cell r="H2996">
            <v>40768.527453703704</v>
          </cell>
          <cell r="I2996">
            <v>40768.527453703704</v>
          </cell>
          <cell r="J2996">
            <v>119.09999847412109</v>
          </cell>
        </row>
        <row r="2997">
          <cell r="G2997">
            <v>1082424.999999837</v>
          </cell>
          <cell r="H2997">
            <v>40768.528067129628</v>
          </cell>
          <cell r="I2997">
            <v>40768.528067129628</v>
          </cell>
          <cell r="J2997">
            <v>105.59999847412109</v>
          </cell>
        </row>
        <row r="2998">
          <cell r="G2998">
            <v>1082434.0000000549</v>
          </cell>
          <cell r="H2998">
            <v>40768.528171296297</v>
          </cell>
          <cell r="I2998">
            <v>40768.528171296297</v>
          </cell>
          <cell r="J2998">
            <v>129.30000305175781</v>
          </cell>
        </row>
        <row r="2999">
          <cell r="G2999">
            <v>1082445.9999997169</v>
          </cell>
          <cell r="H2999">
            <v>40768.528310185182</v>
          </cell>
          <cell r="I2999">
            <v>40768.528310185182</v>
          </cell>
          <cell r="J2999">
            <v>111.59999847412109</v>
          </cell>
        </row>
        <row r="3000">
          <cell r="G3000">
            <v>1082583.0000003101</v>
          </cell>
          <cell r="H3000">
            <v>40768.529895833337</v>
          </cell>
          <cell r="I3000">
            <v>40768.529895833337</v>
          </cell>
          <cell r="J3000">
            <v>128.19999694824219</v>
          </cell>
        </row>
        <row r="3001">
          <cell r="G3001">
            <v>1082593.0000001332</v>
          </cell>
          <cell r="H3001">
            <v>40768.530011574076</v>
          </cell>
          <cell r="I3001">
            <v>40768.530011574076</v>
          </cell>
          <cell r="J3001">
            <v>106.80000305175781</v>
          </cell>
        </row>
        <row r="3002">
          <cell r="G3002">
            <v>1082645.9999999497</v>
          </cell>
          <cell r="H3002">
            <v>40768.530624999999</v>
          </cell>
          <cell r="I3002">
            <v>40768.530624999999</v>
          </cell>
          <cell r="J3002">
            <v>128.5</v>
          </cell>
        </row>
        <row r="3003">
          <cell r="G3003">
            <v>1082658.0000002403</v>
          </cell>
          <cell r="H3003">
            <v>40768.530763888892</v>
          </cell>
          <cell r="I3003">
            <v>40768.530763888892</v>
          </cell>
          <cell r="J3003">
            <v>104.70000457763672</v>
          </cell>
        </row>
        <row r="3004">
          <cell r="G3004">
            <v>1082679.9999997253</v>
          </cell>
          <cell r="H3004">
            <v>40768.531018518515</v>
          </cell>
          <cell r="I3004">
            <v>40768.531018518515</v>
          </cell>
          <cell r="J3004">
            <v>113.40000152587891</v>
          </cell>
        </row>
        <row r="3005">
          <cell r="G3005">
            <v>1082790.0000002934</v>
          </cell>
          <cell r="H3005">
            <v>40768.53229166667</v>
          </cell>
          <cell r="I3005">
            <v>40768.53229166667</v>
          </cell>
          <cell r="J3005">
            <v>127.20000457763672</v>
          </cell>
        </row>
        <row r="3006">
          <cell r="G3006">
            <v>1082800.0000001164</v>
          </cell>
          <cell r="H3006">
            <v>40768.532407407409</v>
          </cell>
          <cell r="I3006">
            <v>40768.532407407409</v>
          </cell>
          <cell r="J3006">
            <v>104.20000457763672</v>
          </cell>
        </row>
        <row r="3007">
          <cell r="G3007">
            <v>1082816.0000000848</v>
          </cell>
          <cell r="H3007">
            <v>40768.532592592594</v>
          </cell>
          <cell r="I3007">
            <v>40768.532592592594</v>
          </cell>
          <cell r="J3007">
            <v>122.70000457763672</v>
          </cell>
        </row>
        <row r="3008">
          <cell r="G3008">
            <v>1082846.9999997877</v>
          </cell>
          <cell r="H3008">
            <v>40768.532951388886</v>
          </cell>
          <cell r="I3008">
            <v>40768.532951388886</v>
          </cell>
          <cell r="J3008">
            <v>106.30000305175781</v>
          </cell>
        </row>
        <row r="3009">
          <cell r="G3009">
            <v>1082862.0000001509</v>
          </cell>
          <cell r="H3009">
            <v>40768.533125000002</v>
          </cell>
          <cell r="I3009">
            <v>40768.533125000002</v>
          </cell>
          <cell r="J3009">
            <v>127.40000152587891</v>
          </cell>
        </row>
        <row r="3010">
          <cell r="G3010">
            <v>1082871.9999999739</v>
          </cell>
          <cell r="H3010">
            <v>40768.53324074074</v>
          </cell>
          <cell r="I3010">
            <v>40768.53324074074</v>
          </cell>
          <cell r="J3010">
            <v>104.70000457763672</v>
          </cell>
        </row>
        <row r="3011">
          <cell r="G3011">
            <v>1082916.9999998063</v>
          </cell>
          <cell r="H3011">
            <v>40768.533761574072</v>
          </cell>
          <cell r="I3011">
            <v>40768.533761574072</v>
          </cell>
          <cell r="J3011">
            <v>118.09999847412109</v>
          </cell>
        </row>
        <row r="3012">
          <cell r="G3012">
            <v>1082937.9999996861</v>
          </cell>
          <cell r="H3012">
            <v>40768.534004629626</v>
          </cell>
          <cell r="I3012">
            <v>40768.534004629626</v>
          </cell>
          <cell r="J3012">
            <v>105.5</v>
          </cell>
        </row>
        <row r="3013">
          <cell r="G3013">
            <v>1083026.0000001406</v>
          </cell>
          <cell r="H3013">
            <v>40768.53502314815</v>
          </cell>
          <cell r="I3013">
            <v>40768.53502314815</v>
          </cell>
          <cell r="J3013">
            <v>130</v>
          </cell>
        </row>
        <row r="3014">
          <cell r="G3014">
            <v>1083037.0000001974</v>
          </cell>
          <cell r="H3014">
            <v>40768.535150462965</v>
          </cell>
          <cell r="I3014">
            <v>40768.535150462965</v>
          </cell>
          <cell r="J3014">
            <v>104.09999847412109</v>
          </cell>
        </row>
        <row r="3015">
          <cell r="G3015">
            <v>1083062.9999999888</v>
          </cell>
          <cell r="H3015">
            <v>40768.535451388889</v>
          </cell>
          <cell r="I3015">
            <v>40768.535451388889</v>
          </cell>
          <cell r="J3015">
            <v>119.09999847412109</v>
          </cell>
        </row>
        <row r="3016">
          <cell r="G3016">
            <v>1083077.9999997234</v>
          </cell>
          <cell r="H3016">
            <v>40768.535624999997</v>
          </cell>
          <cell r="I3016">
            <v>40768.535624999997</v>
          </cell>
          <cell r="J3016">
            <v>105.70000457763672</v>
          </cell>
        </row>
        <row r="3017">
          <cell r="G3017">
            <v>1083088.9999997802</v>
          </cell>
          <cell r="H3017">
            <v>40768.535752314812</v>
          </cell>
          <cell r="I3017">
            <v>40768.535752314812</v>
          </cell>
          <cell r="J3017">
            <v>126.40000152587891</v>
          </cell>
        </row>
        <row r="3018">
          <cell r="G3018">
            <v>1083099.0000002319</v>
          </cell>
          <cell r="H3018">
            <v>40768.535868055558</v>
          </cell>
          <cell r="I3018">
            <v>40768.535868055558</v>
          </cell>
          <cell r="J3018">
            <v>103.70000457763672</v>
          </cell>
        </row>
        <row r="3019">
          <cell r="G3019">
            <v>1083131.0000001686</v>
          </cell>
          <cell r="H3019">
            <v>40768.536238425928</v>
          </cell>
          <cell r="I3019">
            <v>40768.536238425928</v>
          </cell>
          <cell r="J3019">
            <v>119.80000305175781</v>
          </cell>
        </row>
        <row r="3020">
          <cell r="G3020">
            <v>1083193.000000203</v>
          </cell>
          <cell r="H3020">
            <v>40768.536956018521</v>
          </cell>
          <cell r="I3020">
            <v>40768.536956018521</v>
          </cell>
          <cell r="J3020">
            <v>106.59999847412109</v>
          </cell>
        </row>
        <row r="3021">
          <cell r="G3021">
            <v>1083212.9999998491</v>
          </cell>
          <cell r="H3021">
            <v>40768.537187499998</v>
          </cell>
          <cell r="I3021">
            <v>40768.537187499998</v>
          </cell>
          <cell r="J3021">
            <v>125.40000152587891</v>
          </cell>
        </row>
        <row r="3022">
          <cell r="G3022">
            <v>1083225.9999997448</v>
          </cell>
          <cell r="H3022">
            <v>40768.53733796296</v>
          </cell>
          <cell r="I3022">
            <v>40768.53733796296</v>
          </cell>
          <cell r="J3022">
            <v>108.90000152587891</v>
          </cell>
        </row>
        <row r="3023">
          <cell r="G3023">
            <v>1083266.0000002943</v>
          </cell>
          <cell r="H3023">
            <v>40768.537800925929</v>
          </cell>
          <cell r="I3023">
            <v>40768.537800925929</v>
          </cell>
          <cell r="J3023">
            <v>126.40000152587891</v>
          </cell>
        </row>
        <row r="3024">
          <cell r="G3024">
            <v>1083277.9999999562</v>
          </cell>
          <cell r="H3024">
            <v>40768.537939814814</v>
          </cell>
          <cell r="I3024">
            <v>40768.537939814814</v>
          </cell>
          <cell r="J3024">
            <v>111.40000152587891</v>
          </cell>
        </row>
        <row r="3025">
          <cell r="G3025">
            <v>1083317.9999998771</v>
          </cell>
          <cell r="H3025">
            <v>40768.538402777776</v>
          </cell>
          <cell r="I3025">
            <v>40768.538402777776</v>
          </cell>
          <cell r="J3025">
            <v>128</v>
          </cell>
        </row>
        <row r="3026">
          <cell r="G3026">
            <v>1083333.0000002403</v>
          </cell>
          <cell r="H3026">
            <v>40768.538576388892</v>
          </cell>
          <cell r="I3026">
            <v>40768.538576388892</v>
          </cell>
          <cell r="J3026">
            <v>105.59999847412109</v>
          </cell>
        </row>
        <row r="3027">
          <cell r="G3027">
            <v>1083402.0000000251</v>
          </cell>
          <cell r="H3027">
            <v>40768.539375</v>
          </cell>
          <cell r="I3027">
            <v>40768.539375</v>
          </cell>
          <cell r="J3027">
            <v>124.59999847412109</v>
          </cell>
        </row>
        <row r="3028">
          <cell r="G3028">
            <v>1083416.9999997597</v>
          </cell>
          <cell r="H3028">
            <v>40768.539548611108</v>
          </cell>
          <cell r="I3028">
            <v>40768.539548611108</v>
          </cell>
          <cell r="J3028">
            <v>104.5</v>
          </cell>
        </row>
        <row r="3029">
          <cell r="G3029">
            <v>1083427.0000002114</v>
          </cell>
          <cell r="H3029">
            <v>40768.539664351854</v>
          </cell>
          <cell r="I3029">
            <v>40768.539664351854</v>
          </cell>
          <cell r="J3029">
            <v>126.80000305175781</v>
          </cell>
        </row>
        <row r="3030">
          <cell r="G3030">
            <v>1083448.9999996964</v>
          </cell>
          <cell r="H3030">
            <v>40768.539918981478</v>
          </cell>
          <cell r="I3030">
            <v>40768.539918981478</v>
          </cell>
          <cell r="J3030">
            <v>109.09999847412109</v>
          </cell>
        </row>
        <row r="3031">
          <cell r="G3031">
            <v>1083481.0000002617</v>
          </cell>
          <cell r="H3031">
            <v>40768.540289351855</v>
          </cell>
          <cell r="I3031">
            <v>40768.540289351855</v>
          </cell>
          <cell r="J3031">
            <v>126.30000305175781</v>
          </cell>
        </row>
        <row r="3032">
          <cell r="G3032">
            <v>1083494.0000001574</v>
          </cell>
          <cell r="H3032">
            <v>40768.540439814817</v>
          </cell>
          <cell r="I3032">
            <v>40768.540439814817</v>
          </cell>
          <cell r="J3032">
            <v>104.20000457763672</v>
          </cell>
        </row>
        <row r="3033">
          <cell r="G3033">
            <v>1083567.0000002487</v>
          </cell>
          <cell r="H3033">
            <v>40768.541284722225</v>
          </cell>
          <cell r="I3033">
            <v>40768.541284722225</v>
          </cell>
          <cell r="J3033">
            <v>126.70000457763672</v>
          </cell>
        </row>
        <row r="3034">
          <cell r="G3034">
            <v>1083586.0000002896</v>
          </cell>
          <cell r="H3034">
            <v>40768.541504629633</v>
          </cell>
          <cell r="I3034">
            <v>40768.541504629633</v>
          </cell>
          <cell r="J3034">
            <v>105.5</v>
          </cell>
        </row>
        <row r="3035">
          <cell r="G3035">
            <v>1083607.0000001695</v>
          </cell>
          <cell r="H3035">
            <v>40768.541747685187</v>
          </cell>
          <cell r="I3035">
            <v>40768.541747685187</v>
          </cell>
          <cell r="J3035">
            <v>126.09999847412109</v>
          </cell>
        </row>
        <row r="3036">
          <cell r="G3036">
            <v>1083629.0000002831</v>
          </cell>
          <cell r="H3036">
            <v>40768.542002314818</v>
          </cell>
          <cell r="I3036">
            <v>40768.542002314818</v>
          </cell>
          <cell r="J3036">
            <v>109.09999847412109</v>
          </cell>
        </row>
        <row r="3037">
          <cell r="G3037">
            <v>1083650.000000163</v>
          </cell>
          <cell r="H3037">
            <v>40768.542245370372</v>
          </cell>
          <cell r="I3037">
            <v>40768.542245370372</v>
          </cell>
          <cell r="J3037">
            <v>126.09999847412109</v>
          </cell>
        </row>
        <row r="3038">
          <cell r="G3038">
            <v>1083698.000000068</v>
          </cell>
          <cell r="H3038">
            <v>40768.542800925927</v>
          </cell>
          <cell r="I3038">
            <v>40768.542800925927</v>
          </cell>
          <cell r="J3038">
            <v>106</v>
          </cell>
        </row>
        <row r="3039">
          <cell r="G3039">
            <v>1083720.0000001816</v>
          </cell>
          <cell r="H3039">
            <v>40768.543055555558</v>
          </cell>
          <cell r="I3039">
            <v>40768.543055555558</v>
          </cell>
          <cell r="J3039">
            <v>121.5</v>
          </cell>
        </row>
        <row r="3040">
          <cell r="G3040">
            <v>1083730.0000000047</v>
          </cell>
          <cell r="H3040">
            <v>40768.543171296296</v>
          </cell>
          <cell r="I3040">
            <v>40768.543171296296</v>
          </cell>
          <cell r="J3040">
            <v>105.09999847412109</v>
          </cell>
        </row>
        <row r="3041">
          <cell r="G3041">
            <v>1083798.9999997895</v>
          </cell>
          <cell r="H3041">
            <v>40768.543969907405</v>
          </cell>
          <cell r="I3041">
            <v>40768.543969907405</v>
          </cell>
          <cell r="J3041">
            <v>118.20000457763672</v>
          </cell>
        </row>
        <row r="3042">
          <cell r="G3042">
            <v>1083820.000000298</v>
          </cell>
          <cell r="H3042">
            <v>40768.544212962966</v>
          </cell>
          <cell r="I3042">
            <v>40768.544212962966</v>
          </cell>
          <cell r="J3042">
            <v>103.30000305175781</v>
          </cell>
        </row>
        <row r="3043">
          <cell r="G3043">
            <v>1083830.0000001211</v>
          </cell>
          <cell r="H3043">
            <v>40768.544328703705</v>
          </cell>
          <cell r="I3043">
            <v>40768.544328703705</v>
          </cell>
          <cell r="J3043">
            <v>121.40000152587891</v>
          </cell>
        </row>
        <row r="3044">
          <cell r="G3044">
            <v>1083895.0000002282</v>
          </cell>
          <cell r="H3044">
            <v>40768.545081018521</v>
          </cell>
          <cell r="I3044">
            <v>40768.545081018521</v>
          </cell>
          <cell r="J3044">
            <v>107.59999847412109</v>
          </cell>
        </row>
        <row r="3045">
          <cell r="G3045">
            <v>1083921.0000000196</v>
          </cell>
          <cell r="H3045">
            <v>40768.545381944445</v>
          </cell>
          <cell r="I3045">
            <v>40768.545381944445</v>
          </cell>
          <cell r="J3045">
            <v>125.30000305175781</v>
          </cell>
        </row>
        <row r="3046">
          <cell r="G3046">
            <v>1083951.9999997225</v>
          </cell>
          <cell r="H3046">
            <v>40768.545740740738</v>
          </cell>
          <cell r="I3046">
            <v>40768.545740740738</v>
          </cell>
          <cell r="J3046">
            <v>107.59999847412109</v>
          </cell>
        </row>
        <row r="3047">
          <cell r="G3047">
            <v>1084050</v>
          </cell>
          <cell r="H3047">
            <v>40768.546875</v>
          </cell>
          <cell r="I3047">
            <v>40768.546875</v>
          </cell>
          <cell r="J3047">
            <v>123.30000305175781</v>
          </cell>
        </row>
        <row r="3048">
          <cell r="G3048">
            <v>1084059.999999823</v>
          </cell>
          <cell r="H3048">
            <v>40768.546990740739</v>
          </cell>
          <cell r="I3048">
            <v>40768.546990740739</v>
          </cell>
          <cell r="J3048">
            <v>105.5</v>
          </cell>
        </row>
        <row r="3049">
          <cell r="G3049">
            <v>1084091.0000001546</v>
          </cell>
          <cell r="H3049">
            <v>40768.547349537039</v>
          </cell>
          <cell r="I3049">
            <v>40768.547349537039</v>
          </cell>
          <cell r="J3049">
            <v>126.40000152587891</v>
          </cell>
        </row>
        <row r="3050">
          <cell r="G3050">
            <v>1084113.0000002682</v>
          </cell>
          <cell r="H3050">
            <v>40768.54760416667</v>
          </cell>
          <cell r="I3050">
            <v>40768.54760416667</v>
          </cell>
          <cell r="J3050">
            <v>102.80000305175781</v>
          </cell>
        </row>
        <row r="3051">
          <cell r="G3051">
            <v>1084139.0000000596</v>
          </cell>
          <cell r="H3051">
            <v>40768.547905092593</v>
          </cell>
          <cell r="I3051">
            <v>40768.547905092593</v>
          </cell>
          <cell r="J3051">
            <v>116.90000152587891</v>
          </cell>
        </row>
        <row r="3052">
          <cell r="G3052">
            <v>1084148.0000002775</v>
          </cell>
          <cell r="H3052">
            <v>40768.548009259262</v>
          </cell>
          <cell r="I3052">
            <v>40768.548009259262</v>
          </cell>
          <cell r="J3052">
            <v>103.40000152587891</v>
          </cell>
        </row>
        <row r="3053">
          <cell r="G3053">
            <v>1084158.9999997057</v>
          </cell>
          <cell r="H3053">
            <v>40768.548136574071</v>
          </cell>
          <cell r="I3053">
            <v>40768.548136574071</v>
          </cell>
          <cell r="J3053">
            <v>128.10000610351562</v>
          </cell>
        </row>
        <row r="3054">
          <cell r="G3054">
            <v>1084202.9999999329</v>
          </cell>
          <cell r="H3054">
            <v>40768.548645833333</v>
          </cell>
          <cell r="I3054">
            <v>40768.548645833333</v>
          </cell>
          <cell r="J3054">
            <v>108.20000457763672</v>
          </cell>
        </row>
        <row r="3055">
          <cell r="G3055">
            <v>1084213.9999999898</v>
          </cell>
          <cell r="H3055">
            <v>40768.548773148148</v>
          </cell>
          <cell r="I3055">
            <v>40768.548773148148</v>
          </cell>
          <cell r="J3055">
            <v>122.70000457763672</v>
          </cell>
        </row>
        <row r="3056">
          <cell r="G3056">
            <v>1084223.9999998128</v>
          </cell>
          <cell r="H3056">
            <v>40768.548888888887</v>
          </cell>
          <cell r="I3056">
            <v>40768.548888888887</v>
          </cell>
          <cell r="J3056">
            <v>104.20000457763672</v>
          </cell>
        </row>
        <row r="3057">
          <cell r="G3057">
            <v>1084287.000000081</v>
          </cell>
          <cell r="H3057">
            <v>40768.549618055556</v>
          </cell>
          <cell r="I3057">
            <v>40768.549618055556</v>
          </cell>
          <cell r="J3057">
            <v>129.30000305175781</v>
          </cell>
        </row>
        <row r="3058">
          <cell r="G3058">
            <v>1084298.0000001378</v>
          </cell>
          <cell r="H3058">
            <v>40768.549745370372</v>
          </cell>
          <cell r="I3058">
            <v>40768.549745370372</v>
          </cell>
          <cell r="J3058">
            <v>103.09999847412109</v>
          </cell>
        </row>
        <row r="3059">
          <cell r="G3059">
            <v>1084307.9999999609</v>
          </cell>
          <cell r="H3059">
            <v>40768.549861111111</v>
          </cell>
          <cell r="I3059">
            <v>40768.549861111111</v>
          </cell>
          <cell r="J3059">
            <v>125</v>
          </cell>
        </row>
        <row r="3060">
          <cell r="G3060">
            <v>1084322.9999996955</v>
          </cell>
          <cell r="H3060">
            <v>40768.550034722219</v>
          </cell>
          <cell r="I3060">
            <v>40768.550034722219</v>
          </cell>
          <cell r="J3060">
            <v>106.40000152587891</v>
          </cell>
        </row>
        <row r="3061">
          <cell r="G3061">
            <v>1084344.9999998091</v>
          </cell>
          <cell r="H3061">
            <v>40768.55028935185</v>
          </cell>
          <cell r="I3061">
            <v>40768.55028935185</v>
          </cell>
          <cell r="J3061">
            <v>127.80000305175781</v>
          </cell>
        </row>
        <row r="3062">
          <cell r="G3062">
            <v>1084355.0000002608</v>
          </cell>
          <cell r="H3062">
            <v>40768.550405092596</v>
          </cell>
          <cell r="I3062">
            <v>40768.550405092596</v>
          </cell>
          <cell r="J3062">
            <v>110.80000305175781</v>
          </cell>
        </row>
        <row r="3063">
          <cell r="G3063">
            <v>1084419.9999997392</v>
          </cell>
          <cell r="H3063">
            <v>40768.551157407404</v>
          </cell>
          <cell r="I3063">
            <v>40768.551157407404</v>
          </cell>
          <cell r="J3063">
            <v>129.30000305175781</v>
          </cell>
        </row>
        <row r="3064">
          <cell r="G3064">
            <v>1084452.0000003045</v>
          </cell>
          <cell r="H3064">
            <v>40768.551527777781</v>
          </cell>
          <cell r="I3064">
            <v>40768.551527777781</v>
          </cell>
          <cell r="J3064">
            <v>106.30000305175781</v>
          </cell>
        </row>
        <row r="3065">
          <cell r="G3065">
            <v>1084473.9999997895</v>
          </cell>
          <cell r="H3065">
            <v>40768.551782407405</v>
          </cell>
          <cell r="I3065">
            <v>40768.551782407405</v>
          </cell>
          <cell r="J3065">
            <v>128.10000610351562</v>
          </cell>
        </row>
        <row r="3066">
          <cell r="G3066">
            <v>1084481.0000001686</v>
          </cell>
          <cell r="H3066">
            <v>40768.551863425928</v>
          </cell>
          <cell r="I3066">
            <v>40768.551863425928</v>
          </cell>
          <cell r="J3066">
            <v>128.10000610351562</v>
          </cell>
        </row>
        <row r="3067">
          <cell r="G3067">
            <v>1084497.0000001369</v>
          </cell>
          <cell r="H3067">
            <v>40768.552048611113</v>
          </cell>
          <cell r="I3067">
            <v>40768.552048611113</v>
          </cell>
          <cell r="J3067">
            <v>113.09999847412109</v>
          </cell>
        </row>
        <row r="3068">
          <cell r="G3068">
            <v>1084543.000000203</v>
          </cell>
          <cell r="H3068">
            <v>40768.552581018521</v>
          </cell>
          <cell r="I3068">
            <v>40768.552581018521</v>
          </cell>
          <cell r="J3068">
            <v>127.20000457763672</v>
          </cell>
        </row>
        <row r="3069">
          <cell r="G3069">
            <v>1084553.0000000261</v>
          </cell>
          <cell r="H3069">
            <v>40768.55269675926</v>
          </cell>
          <cell r="I3069">
            <v>40768.55269675926</v>
          </cell>
          <cell r="J3069">
            <v>104.70000457763672</v>
          </cell>
        </row>
        <row r="3070">
          <cell r="G3070">
            <v>1084611.9999999879</v>
          </cell>
          <cell r="H3070">
            <v>40768.553379629629</v>
          </cell>
          <cell r="I3070">
            <v>40768.553379629629</v>
          </cell>
          <cell r="J3070">
            <v>129.69999694824219</v>
          </cell>
        </row>
        <row r="3071">
          <cell r="G3071">
            <v>1084621.9999998109</v>
          </cell>
          <cell r="H3071">
            <v>40768.553495370368</v>
          </cell>
          <cell r="I3071">
            <v>40768.553495370368</v>
          </cell>
          <cell r="J3071">
            <v>101.30000305175781</v>
          </cell>
        </row>
        <row r="3072">
          <cell r="G3072">
            <v>1084645.0000001583</v>
          </cell>
          <cell r="H3072">
            <v>40768.553761574076</v>
          </cell>
          <cell r="I3072">
            <v>40768.553761574076</v>
          </cell>
          <cell r="J3072">
            <v>115.09999847412109</v>
          </cell>
        </row>
        <row r="3073">
          <cell r="G3073">
            <v>1084653.0000001425</v>
          </cell>
          <cell r="H3073">
            <v>40768.553854166668</v>
          </cell>
          <cell r="I3073">
            <v>40768.553854166668</v>
          </cell>
          <cell r="J3073">
            <v>128.30000305175781</v>
          </cell>
        </row>
        <row r="3074">
          <cell r="G3074">
            <v>1084686.999999918</v>
          </cell>
          <cell r="H3074">
            <v>40768.554247685184</v>
          </cell>
          <cell r="I3074">
            <v>40768.554247685184</v>
          </cell>
          <cell r="J3074">
            <v>104.40000152587891</v>
          </cell>
        </row>
        <row r="3075">
          <cell r="G3075">
            <v>1084696.9999997411</v>
          </cell>
          <cell r="H3075">
            <v>40768.554363425923</v>
          </cell>
          <cell r="I3075">
            <v>40768.554363425923</v>
          </cell>
          <cell r="J3075">
            <v>126.90000152587891</v>
          </cell>
        </row>
        <row r="3076">
          <cell r="G3076">
            <v>1084766.0000001546</v>
          </cell>
          <cell r="H3076">
            <v>40768.555162037039</v>
          </cell>
          <cell r="I3076">
            <v>40768.555162037039</v>
          </cell>
          <cell r="J3076">
            <v>109.70000457763672</v>
          </cell>
        </row>
        <row r="3077">
          <cell r="G3077">
            <v>1084775.9999999776</v>
          </cell>
          <cell r="H3077">
            <v>40768.555277777778</v>
          </cell>
          <cell r="I3077">
            <v>40768.555277777778</v>
          </cell>
          <cell r="J3077">
            <v>127.80000305175781</v>
          </cell>
        </row>
        <row r="3078">
          <cell r="G3078">
            <v>1084831.0000002617</v>
          </cell>
          <cell r="H3078">
            <v>40768.555914351855</v>
          </cell>
          <cell r="I3078">
            <v>40768.555914351855</v>
          </cell>
          <cell r="J3078">
            <v>109.09999847412109</v>
          </cell>
        </row>
        <row r="3079">
          <cell r="G3079">
            <v>1084885.9999999171</v>
          </cell>
          <cell r="H3079">
            <v>40768.556550925925</v>
          </cell>
          <cell r="I3079">
            <v>40768.556550925925</v>
          </cell>
          <cell r="J3079">
            <v>128.30000305175781</v>
          </cell>
        </row>
        <row r="3080">
          <cell r="G3080">
            <v>1084970.0000000652</v>
          </cell>
          <cell r="H3080">
            <v>40768.557523148149</v>
          </cell>
          <cell r="I3080">
            <v>40768.557523148149</v>
          </cell>
          <cell r="J3080">
            <v>109.70000457763672</v>
          </cell>
        </row>
        <row r="3081">
          <cell r="G3081">
            <v>1084981.000000122</v>
          </cell>
          <cell r="H3081">
            <v>40768.557650462964</v>
          </cell>
          <cell r="I3081">
            <v>40768.557650462964</v>
          </cell>
          <cell r="J3081">
            <v>125.09999847412109</v>
          </cell>
        </row>
        <row r="3082">
          <cell r="G3082">
            <v>1085049.0000003017</v>
          </cell>
          <cell r="H3082">
            <v>40768.558437500003</v>
          </cell>
          <cell r="I3082">
            <v>40768.558437500003</v>
          </cell>
          <cell r="J3082">
            <v>109.5</v>
          </cell>
        </row>
        <row r="3083">
          <cell r="G3083">
            <v>1085059.9999997299</v>
          </cell>
          <cell r="H3083">
            <v>40768.558564814812</v>
          </cell>
          <cell r="I3083">
            <v>40768.558564814812</v>
          </cell>
          <cell r="J3083">
            <v>127.30000305175781</v>
          </cell>
        </row>
        <row r="3084">
          <cell r="G3084">
            <v>1085092.9999999003</v>
          </cell>
          <cell r="H3084">
            <v>40768.558946759258</v>
          </cell>
          <cell r="I3084">
            <v>40768.558946759258</v>
          </cell>
          <cell r="J3084">
            <v>105.09999847412109</v>
          </cell>
        </row>
        <row r="3085">
          <cell r="G3085">
            <v>1085102.9999997234</v>
          </cell>
          <cell r="H3085">
            <v>40768.559062499997</v>
          </cell>
          <cell r="I3085">
            <v>40768.559062499997</v>
          </cell>
          <cell r="J3085">
            <v>124.5</v>
          </cell>
        </row>
        <row r="3086">
          <cell r="G3086">
            <v>1085229.0000002598</v>
          </cell>
          <cell r="H3086">
            <v>40768.560520833336</v>
          </cell>
          <cell r="I3086">
            <v>40768.560520833336</v>
          </cell>
          <cell r="J3086">
            <v>108.40000152587891</v>
          </cell>
        </row>
        <row r="3087">
          <cell r="G3087">
            <v>1085259.9999999627</v>
          </cell>
          <cell r="H3087">
            <v>40768.560879629629</v>
          </cell>
          <cell r="I3087">
            <v>40768.560879629629</v>
          </cell>
          <cell r="J3087">
            <v>127</v>
          </cell>
        </row>
        <row r="3088">
          <cell r="G3088">
            <v>1085328.0000001425</v>
          </cell>
          <cell r="H3088">
            <v>40768.561666666668</v>
          </cell>
          <cell r="I3088">
            <v>40768.561666666668</v>
          </cell>
          <cell r="J3088">
            <v>109.5</v>
          </cell>
        </row>
        <row r="3089">
          <cell r="G3089">
            <v>1085339.0000001993</v>
          </cell>
          <cell r="H3089">
            <v>40768.561793981484</v>
          </cell>
          <cell r="I3089">
            <v>40768.561793981484</v>
          </cell>
          <cell r="J3089">
            <v>129.80000305175781</v>
          </cell>
        </row>
        <row r="3090">
          <cell r="G3090">
            <v>1085350.9999998612</v>
          </cell>
          <cell r="H3090">
            <v>40768.561932870369</v>
          </cell>
          <cell r="I3090">
            <v>40768.561932870369</v>
          </cell>
          <cell r="J3090">
            <v>116.40000152587891</v>
          </cell>
        </row>
        <row r="3091">
          <cell r="G3091">
            <v>1085401.9999998389</v>
          </cell>
          <cell r="H3091">
            <v>40768.562523148146</v>
          </cell>
          <cell r="I3091">
            <v>40768.562523148146</v>
          </cell>
          <cell r="J3091">
            <v>130.80000305175781</v>
          </cell>
        </row>
        <row r="3092">
          <cell r="G3092">
            <v>1085425.0000001863</v>
          </cell>
          <cell r="H3092">
            <v>40768.562789351854</v>
          </cell>
          <cell r="I3092">
            <v>40768.562789351854</v>
          </cell>
          <cell r="J3092">
            <v>108.80000305175781</v>
          </cell>
        </row>
        <row r="3093">
          <cell r="G3093">
            <v>1085458.9999999618</v>
          </cell>
          <cell r="H3093">
            <v>40768.56318287037</v>
          </cell>
          <cell r="I3093">
            <v>40768.56318287037</v>
          </cell>
          <cell r="J3093">
            <v>126.20000457763672</v>
          </cell>
        </row>
        <row r="3094">
          <cell r="G3094">
            <v>1085474.9999999302</v>
          </cell>
          <cell r="H3094">
            <v>40768.563368055555</v>
          </cell>
          <cell r="I3094">
            <v>40768.563368055555</v>
          </cell>
          <cell r="J3094">
            <v>110.30000305175781</v>
          </cell>
        </row>
        <row r="3095">
          <cell r="G3095">
            <v>1085516.0000000848</v>
          </cell>
          <cell r="H3095">
            <v>40768.563842592594</v>
          </cell>
          <cell r="I3095">
            <v>40768.563842592594</v>
          </cell>
          <cell r="J3095">
            <v>130.60000610351562</v>
          </cell>
        </row>
        <row r="3096">
          <cell r="G3096">
            <v>1085527.0000001416</v>
          </cell>
          <cell r="H3096">
            <v>40768.563969907409</v>
          </cell>
          <cell r="I3096">
            <v>40768.563969907409</v>
          </cell>
          <cell r="J3096">
            <v>109.40000152587891</v>
          </cell>
        </row>
        <row r="3097">
          <cell r="G3097">
            <v>1085551.9999996992</v>
          </cell>
          <cell r="H3097">
            <v>40768.564259259256</v>
          </cell>
          <cell r="I3097">
            <v>40768.564259259256</v>
          </cell>
          <cell r="J3097">
            <v>122.09999847412109</v>
          </cell>
        </row>
        <row r="3098">
          <cell r="G3098">
            <v>1085578.0000001192</v>
          </cell>
          <cell r="H3098">
            <v>40768.564560185187</v>
          </cell>
          <cell r="I3098">
            <v>40768.564560185187</v>
          </cell>
          <cell r="J3098">
            <v>106.20000457763672</v>
          </cell>
        </row>
        <row r="3099">
          <cell r="G3099">
            <v>1085594.9999996927</v>
          </cell>
          <cell r="H3099">
            <v>40768.564756944441</v>
          </cell>
          <cell r="I3099">
            <v>40768.564756944441</v>
          </cell>
          <cell r="J3099">
            <v>125.90000152587891</v>
          </cell>
        </row>
        <row r="3100">
          <cell r="G3100">
            <v>1085694.9999998091</v>
          </cell>
          <cell r="H3100">
            <v>40768.56591435185</v>
          </cell>
          <cell r="I3100">
            <v>40768.56591435185</v>
          </cell>
          <cell r="J3100">
            <v>110.59999847412109</v>
          </cell>
        </row>
        <row r="3101">
          <cell r="G3101">
            <v>1085707.0000000997</v>
          </cell>
          <cell r="H3101">
            <v>40768.566053240742</v>
          </cell>
          <cell r="I3101">
            <v>40768.566053240742</v>
          </cell>
          <cell r="J3101">
            <v>130.69999694824219</v>
          </cell>
        </row>
        <row r="3102">
          <cell r="G3102">
            <v>1085731.0000000522</v>
          </cell>
          <cell r="H3102">
            <v>40768.566331018519</v>
          </cell>
          <cell r="I3102">
            <v>40768.566331018519</v>
          </cell>
          <cell r="J3102">
            <v>104.5</v>
          </cell>
        </row>
        <row r="3103">
          <cell r="G3103">
            <v>1085742.000000109</v>
          </cell>
          <cell r="H3103">
            <v>40768.566458333335</v>
          </cell>
          <cell r="I3103">
            <v>40768.566458333335</v>
          </cell>
          <cell r="J3103">
            <v>124.90000152587891</v>
          </cell>
        </row>
        <row r="3104">
          <cell r="G3104">
            <v>1086032.0000000065</v>
          </cell>
          <cell r="H3104">
            <v>40768.569814814815</v>
          </cell>
          <cell r="I3104">
            <v>40768.569814814815</v>
          </cell>
          <cell r="J3104">
            <v>103.09999847412109</v>
          </cell>
        </row>
        <row r="3105">
          <cell r="G3105">
            <v>1086043.0000000633</v>
          </cell>
          <cell r="H3105">
            <v>40768.56994212963</v>
          </cell>
          <cell r="I3105">
            <v>40768.56994212963</v>
          </cell>
          <cell r="J3105">
            <v>128</v>
          </cell>
        </row>
        <row r="3106">
          <cell r="G3106">
            <v>1086063.9999999432</v>
          </cell>
          <cell r="H3106">
            <v>40768.570185185185</v>
          </cell>
          <cell r="I3106">
            <v>40768.570185185185</v>
          </cell>
          <cell r="J3106">
            <v>103.5</v>
          </cell>
        </row>
        <row r="3107">
          <cell r="G3107">
            <v>1086075</v>
          </cell>
          <cell r="H3107">
            <v>40768.5703125</v>
          </cell>
          <cell r="I3107">
            <v>40768.5703125</v>
          </cell>
          <cell r="J3107">
            <v>131.19999694824219</v>
          </cell>
        </row>
        <row r="3108">
          <cell r="G3108">
            <v>1086111.0000002431</v>
          </cell>
          <cell r="H3108">
            <v>40768.570729166669</v>
          </cell>
          <cell r="I3108">
            <v>40768.570729166669</v>
          </cell>
          <cell r="J3108">
            <v>114.59999847412109</v>
          </cell>
        </row>
        <row r="3109">
          <cell r="G3109">
            <v>1086135.9999998007</v>
          </cell>
          <cell r="H3109">
            <v>40768.571018518516</v>
          </cell>
          <cell r="I3109">
            <v>40768.571018518516</v>
          </cell>
          <cell r="J3109">
            <v>129.30000305175781</v>
          </cell>
        </row>
        <row r="3110">
          <cell r="G3110">
            <v>1086189.999999851</v>
          </cell>
          <cell r="H3110">
            <v>40768.571643518517</v>
          </cell>
          <cell r="I3110">
            <v>40768.571643518517</v>
          </cell>
          <cell r="J3110">
            <v>115.80000305175781</v>
          </cell>
        </row>
        <row r="3111">
          <cell r="G3111">
            <v>1086221.9999997877</v>
          </cell>
          <cell r="H3111">
            <v>40768.572013888886</v>
          </cell>
          <cell r="I3111">
            <v>40768.572013888886</v>
          </cell>
          <cell r="J3111">
            <v>132.19999694824219</v>
          </cell>
        </row>
        <row r="3112">
          <cell r="G3112">
            <v>1086242.0000000624</v>
          </cell>
          <cell r="H3112">
            <v>40768.572245370371</v>
          </cell>
          <cell r="I3112">
            <v>40768.572245370371</v>
          </cell>
          <cell r="J3112">
            <v>108.70000457763672</v>
          </cell>
        </row>
        <row r="3113">
          <cell r="G3113">
            <v>1086253.9999997243</v>
          </cell>
          <cell r="H3113">
            <v>40768.572384259256</v>
          </cell>
          <cell r="I3113">
            <v>40768.572384259256</v>
          </cell>
          <cell r="J3113">
            <v>131.80000305175781</v>
          </cell>
        </row>
        <row r="3114">
          <cell r="G3114">
            <v>1086281.9999999832</v>
          </cell>
          <cell r="H3114">
            <v>40768.572708333333</v>
          </cell>
          <cell r="I3114">
            <v>40768.572708333333</v>
          </cell>
          <cell r="J3114">
            <v>131.60000610351562</v>
          </cell>
        </row>
        <row r="3115">
          <cell r="G3115">
            <v>1086369.9999998091</v>
          </cell>
          <cell r="H3115">
            <v>40768.57372685185</v>
          </cell>
          <cell r="I3115">
            <v>40768.57372685185</v>
          </cell>
          <cell r="J3115">
            <v>107</v>
          </cell>
        </row>
        <row r="3116">
          <cell r="G3116">
            <v>1086380.0000002608</v>
          </cell>
          <cell r="H3116">
            <v>40768.573842592596</v>
          </cell>
          <cell r="I3116">
            <v>40768.573842592596</v>
          </cell>
          <cell r="J3116">
            <v>124.40000152587891</v>
          </cell>
        </row>
        <row r="3117">
          <cell r="G3117">
            <v>1086514.9999997579</v>
          </cell>
          <cell r="H3117">
            <v>40768.57540509259</v>
          </cell>
          <cell r="I3117">
            <v>40768.57540509259</v>
          </cell>
          <cell r="J3117">
            <v>104.70000457763672</v>
          </cell>
        </row>
        <row r="3118">
          <cell r="G3118">
            <v>1086525.0000002095</v>
          </cell>
          <cell r="H3118">
            <v>40768.575520833336</v>
          </cell>
          <cell r="I3118">
            <v>40768.575520833336</v>
          </cell>
          <cell r="J3118">
            <v>125.59999847412109</v>
          </cell>
        </row>
        <row r="3119">
          <cell r="G3119">
            <v>1086565.9999997355</v>
          </cell>
          <cell r="H3119">
            <v>40768.575995370367</v>
          </cell>
          <cell r="I3119">
            <v>40768.575995370367</v>
          </cell>
          <cell r="J3119">
            <v>104.90000152587891</v>
          </cell>
        </row>
        <row r="3120">
          <cell r="G3120">
            <v>1086592.0000001555</v>
          </cell>
          <cell r="H3120">
            <v>40768.576296296298</v>
          </cell>
          <cell r="I3120">
            <v>40768.576296296298</v>
          </cell>
          <cell r="J3120">
            <v>129.5</v>
          </cell>
        </row>
        <row r="3121">
          <cell r="G3121">
            <v>1086611.9999998016</v>
          </cell>
          <cell r="H3121">
            <v>40768.576527777775</v>
          </cell>
          <cell r="I3121">
            <v>40768.576527777775</v>
          </cell>
          <cell r="J3121">
            <v>107.90000152587891</v>
          </cell>
        </row>
        <row r="3122">
          <cell r="G3122">
            <v>1086621.0000000196</v>
          </cell>
          <cell r="H3122">
            <v>40768.576631944445</v>
          </cell>
          <cell r="I3122">
            <v>40768.576631944445</v>
          </cell>
          <cell r="J3122">
            <v>127</v>
          </cell>
        </row>
        <row r="3123">
          <cell r="G3123">
            <v>1086635.9999997541</v>
          </cell>
          <cell r="H3123">
            <v>40768.576805555553</v>
          </cell>
          <cell r="I3123">
            <v>40768.576805555553</v>
          </cell>
          <cell r="J3123">
            <v>108.09999847412109</v>
          </cell>
        </row>
        <row r="3124">
          <cell r="G3124">
            <v>1086665.9999998519</v>
          </cell>
          <cell r="H3124">
            <v>40768.577152777776</v>
          </cell>
          <cell r="I3124">
            <v>40768.577152777776</v>
          </cell>
          <cell r="J3124">
            <v>129.19999694824219</v>
          </cell>
        </row>
        <row r="3125">
          <cell r="G3125">
            <v>1086692.0000002719</v>
          </cell>
          <cell r="H3125">
            <v>40768.577453703707</v>
          </cell>
          <cell r="I3125">
            <v>40768.577453703707</v>
          </cell>
          <cell r="J3125">
            <v>107.09999847412109</v>
          </cell>
        </row>
        <row r="3126">
          <cell r="G3126">
            <v>1086732.9999997979</v>
          </cell>
          <cell r="H3126">
            <v>40768.577928240738</v>
          </cell>
          <cell r="I3126">
            <v>40768.577928240738</v>
          </cell>
          <cell r="J3126">
            <v>120.5</v>
          </cell>
        </row>
        <row r="3127">
          <cell r="G3127">
            <v>1086775.0000001863</v>
          </cell>
          <cell r="H3127">
            <v>40768.578414351854</v>
          </cell>
          <cell r="I3127">
            <v>40768.578414351854</v>
          </cell>
          <cell r="J3127">
            <v>105.5</v>
          </cell>
        </row>
        <row r="3128">
          <cell r="G3128">
            <v>1086788.9999996871</v>
          </cell>
          <cell r="H3128">
            <v>40768.578576388885</v>
          </cell>
          <cell r="I3128">
            <v>40768.578576388885</v>
          </cell>
          <cell r="J3128">
            <v>125</v>
          </cell>
        </row>
        <row r="3129">
          <cell r="G3129">
            <v>1086821.0000002524</v>
          </cell>
          <cell r="H3129">
            <v>40768.578946759262</v>
          </cell>
          <cell r="I3129">
            <v>40768.578946759262</v>
          </cell>
          <cell r="J3129">
            <v>105.30000305175781</v>
          </cell>
        </row>
        <row r="3130">
          <cell r="G3130">
            <v>1086848.0000002775</v>
          </cell>
          <cell r="H3130">
            <v>40768.579259259262</v>
          </cell>
          <cell r="I3130">
            <v>40768.579259259262</v>
          </cell>
          <cell r="J3130">
            <v>125.70000457763672</v>
          </cell>
        </row>
        <row r="3131">
          <cell r="G3131">
            <v>1086858.9999997057</v>
          </cell>
          <cell r="H3131">
            <v>40768.579386574071</v>
          </cell>
          <cell r="I3131">
            <v>40768.579386574071</v>
          </cell>
          <cell r="J3131">
            <v>113.20000457763672</v>
          </cell>
        </row>
        <row r="3132">
          <cell r="G3132">
            <v>1086880.9999998193</v>
          </cell>
          <cell r="H3132">
            <v>40768.579641203702</v>
          </cell>
          <cell r="I3132">
            <v>40768.579641203702</v>
          </cell>
          <cell r="J3132">
            <v>126.20000457763672</v>
          </cell>
        </row>
        <row r="3133">
          <cell r="G3133">
            <v>1086912.999999756</v>
          </cell>
          <cell r="H3133">
            <v>40768.580011574071</v>
          </cell>
          <cell r="I3133">
            <v>40768.580011574071</v>
          </cell>
          <cell r="J3133">
            <v>109.09999847412109</v>
          </cell>
        </row>
        <row r="3134">
          <cell r="G3134">
            <v>1086923.0000002077</v>
          </cell>
          <cell r="H3134">
            <v>40768.580127314817</v>
          </cell>
          <cell r="I3134">
            <v>40768.580127314817</v>
          </cell>
          <cell r="J3134">
            <v>129.90000915527344</v>
          </cell>
        </row>
        <row r="3135">
          <cell r="G3135">
            <v>1086933.0000000307</v>
          </cell>
          <cell r="H3135">
            <v>40768.580243055556</v>
          </cell>
          <cell r="I3135">
            <v>40768.580243055556</v>
          </cell>
          <cell r="J3135">
            <v>105.09999847412109</v>
          </cell>
        </row>
        <row r="3136">
          <cell r="G3136">
            <v>1086942.9999998538</v>
          </cell>
          <cell r="H3136">
            <v>40768.580358796295</v>
          </cell>
          <cell r="I3136">
            <v>40768.580358796295</v>
          </cell>
          <cell r="J3136">
            <v>127</v>
          </cell>
        </row>
        <row r="3137">
          <cell r="G3137">
            <v>1086955.0000001444</v>
          </cell>
          <cell r="H3137">
            <v>40768.580497685187</v>
          </cell>
          <cell r="I3137">
            <v>40768.580497685187</v>
          </cell>
          <cell r="J3137">
            <v>106.09999847412109</v>
          </cell>
        </row>
        <row r="3138">
          <cell r="G3138">
            <v>1086974.9999997905</v>
          </cell>
          <cell r="H3138">
            <v>40768.580729166664</v>
          </cell>
          <cell r="I3138">
            <v>40768.580729166664</v>
          </cell>
          <cell r="J3138">
            <v>126</v>
          </cell>
        </row>
        <row r="3139">
          <cell r="G3139">
            <v>1086985.9999998473</v>
          </cell>
          <cell r="H3139">
            <v>40768.58085648148</v>
          </cell>
          <cell r="I3139">
            <v>40768.58085648148</v>
          </cell>
          <cell r="J3139">
            <v>108.30000305175781</v>
          </cell>
        </row>
        <row r="3140">
          <cell r="G3140">
            <v>1087019.0000000177</v>
          </cell>
          <cell r="H3140">
            <v>40768.581238425926</v>
          </cell>
          <cell r="I3140">
            <v>40768.581238425926</v>
          </cell>
          <cell r="J3140">
            <v>124.20000457763672</v>
          </cell>
        </row>
        <row r="3141">
          <cell r="G3141">
            <v>1087042.9999999702</v>
          </cell>
          <cell r="H3141">
            <v>40768.581516203703</v>
          </cell>
          <cell r="I3141">
            <v>40768.581516203703</v>
          </cell>
          <cell r="J3141">
            <v>105.90000152587891</v>
          </cell>
        </row>
        <row r="3142">
          <cell r="G3142">
            <v>1087154.0000001434</v>
          </cell>
          <cell r="H3142">
            <v>40768.582800925928</v>
          </cell>
          <cell r="I3142">
            <v>40768.582800925928</v>
          </cell>
          <cell r="J3142">
            <v>127.30000305175781</v>
          </cell>
        </row>
        <row r="3143">
          <cell r="G3143">
            <v>1087165.0000002002</v>
          </cell>
          <cell r="H3143">
            <v>40768.582928240743</v>
          </cell>
          <cell r="I3143">
            <v>40768.582928240743</v>
          </cell>
          <cell r="J3143">
            <v>102.90000152587891</v>
          </cell>
        </row>
        <row r="3144">
          <cell r="G3144">
            <v>1087195.000000298</v>
          </cell>
          <cell r="H3144">
            <v>40768.583275462966</v>
          </cell>
          <cell r="I3144">
            <v>40768.583275462966</v>
          </cell>
          <cell r="J3144">
            <v>126.90000152587891</v>
          </cell>
        </row>
        <row r="3145">
          <cell r="G3145">
            <v>1087216.0000001779</v>
          </cell>
          <cell r="H3145">
            <v>40768.583518518521</v>
          </cell>
          <cell r="I3145">
            <v>40768.583518518521</v>
          </cell>
          <cell r="J3145">
            <v>107.5</v>
          </cell>
        </row>
        <row r="3146">
          <cell r="G3146">
            <v>1087227.0000002347</v>
          </cell>
          <cell r="H3146">
            <v>40768.583645833336</v>
          </cell>
          <cell r="I3146">
            <v>40768.583645833336</v>
          </cell>
          <cell r="J3146">
            <v>125.70000457763672</v>
          </cell>
        </row>
        <row r="3147">
          <cell r="G3147">
            <v>1087238.0000002915</v>
          </cell>
          <cell r="H3147">
            <v>40768.583773148152</v>
          </cell>
          <cell r="I3147">
            <v>40768.583773148152</v>
          </cell>
          <cell r="J3147">
            <v>108.40000152587891</v>
          </cell>
        </row>
        <row r="3148">
          <cell r="G3148">
            <v>1087259.0000001714</v>
          </cell>
          <cell r="H3148">
            <v>40768.584016203706</v>
          </cell>
          <cell r="I3148">
            <v>40768.584016203706</v>
          </cell>
          <cell r="J3148">
            <v>124.90000152587891</v>
          </cell>
        </row>
        <row r="3149">
          <cell r="G3149">
            <v>1087270.9999998333</v>
          </cell>
          <cell r="H3149">
            <v>40768.584155092591</v>
          </cell>
          <cell r="I3149">
            <v>40768.584155092591</v>
          </cell>
          <cell r="J3149">
            <v>108.30000305175781</v>
          </cell>
        </row>
        <row r="3150">
          <cell r="G3150">
            <v>1087292.9999999469</v>
          </cell>
          <cell r="H3150">
            <v>40768.584409722222</v>
          </cell>
          <cell r="I3150">
            <v>40768.584409722222</v>
          </cell>
          <cell r="J3150">
            <v>127.59999847412109</v>
          </cell>
        </row>
        <row r="3151">
          <cell r="G3151">
            <v>1087334.0000001015</v>
          </cell>
          <cell r="H3151">
            <v>40768.58488425926</v>
          </cell>
          <cell r="I3151">
            <v>40768.58488425926</v>
          </cell>
          <cell r="J3151">
            <v>106.40000152587891</v>
          </cell>
        </row>
        <row r="3152">
          <cell r="G3152">
            <v>1087348.9999998361</v>
          </cell>
          <cell r="H3152">
            <v>40768.585057870368</v>
          </cell>
          <cell r="I3152">
            <v>40768.585057870368</v>
          </cell>
          <cell r="J3152">
            <v>121.80000305175781</v>
          </cell>
        </row>
        <row r="3153">
          <cell r="G3153">
            <v>1087410.0000002654</v>
          </cell>
          <cell r="H3153">
            <v>40768.585763888892</v>
          </cell>
          <cell r="I3153">
            <v>40768.585763888892</v>
          </cell>
          <cell r="J3153">
            <v>104.80000305175781</v>
          </cell>
        </row>
        <row r="3154">
          <cell r="G3154">
            <v>1087432.9999999842</v>
          </cell>
          <cell r="H3154">
            <v>40768.586030092592</v>
          </cell>
          <cell r="I3154">
            <v>40768.586030092592</v>
          </cell>
          <cell r="J3154">
            <v>118</v>
          </cell>
        </row>
        <row r="3155">
          <cell r="G3155">
            <v>1087660.9999998473</v>
          </cell>
          <cell r="H3155">
            <v>40768.58866898148</v>
          </cell>
          <cell r="I3155">
            <v>40768.58866898148</v>
          </cell>
          <cell r="J3155">
            <v>101.80000305175781</v>
          </cell>
        </row>
        <row r="3156">
          <cell r="G3156">
            <v>1087737.0000000112</v>
          </cell>
          <cell r="H3156">
            <v>40768.589548611111</v>
          </cell>
          <cell r="I3156">
            <v>40768.589548611111</v>
          </cell>
          <cell r="J3156">
            <v>115.70000457763672</v>
          </cell>
        </row>
        <row r="3157">
          <cell r="G3157">
            <v>1087757.999999891</v>
          </cell>
          <cell r="H3157">
            <v>40768.589791666665</v>
          </cell>
          <cell r="I3157">
            <v>40768.589791666665</v>
          </cell>
          <cell r="J3157">
            <v>101.70000457763672</v>
          </cell>
        </row>
        <row r="3158">
          <cell r="G3158">
            <v>1087791.0000000615</v>
          </cell>
          <cell r="H3158">
            <v>40768.590173611112</v>
          </cell>
          <cell r="I3158">
            <v>40768.590173611112</v>
          </cell>
          <cell r="J3158">
            <v>117.09999847412109</v>
          </cell>
        </row>
        <row r="3159">
          <cell r="G3159">
            <v>1087805.0000001909</v>
          </cell>
          <cell r="H3159">
            <v>40768.59033564815</v>
          </cell>
          <cell r="I3159">
            <v>40768.59033564815</v>
          </cell>
          <cell r="J3159">
            <v>132.10000610351562</v>
          </cell>
        </row>
        <row r="3160">
          <cell r="G3160">
            <v>1087827.0000003045</v>
          </cell>
          <cell r="H3160">
            <v>40768.590590277781</v>
          </cell>
          <cell r="I3160">
            <v>40768.590590277781</v>
          </cell>
          <cell r="J3160">
            <v>104.90000152587891</v>
          </cell>
        </row>
        <row r="3161">
          <cell r="G3161">
            <v>1087896.0000000894</v>
          </cell>
          <cell r="H3161">
            <v>40768.59138888889</v>
          </cell>
          <cell r="I3161">
            <v>40768.59138888889</v>
          </cell>
          <cell r="J3161">
            <v>128.10000610351562</v>
          </cell>
        </row>
        <row r="3162">
          <cell r="G3162">
            <v>1087931.9999997038</v>
          </cell>
          <cell r="H3162">
            <v>40768.591805555552</v>
          </cell>
          <cell r="I3162">
            <v>40768.591805555552</v>
          </cell>
          <cell r="J3162">
            <v>105.09999847412109</v>
          </cell>
        </row>
        <row r="3163">
          <cell r="G3163">
            <v>1087942.9999997607</v>
          </cell>
          <cell r="H3163">
            <v>40768.591932870368</v>
          </cell>
          <cell r="I3163">
            <v>40768.591932870368</v>
          </cell>
          <cell r="J3163">
            <v>129.5</v>
          </cell>
        </row>
        <row r="3164">
          <cell r="G3164">
            <v>1087953.0000002123</v>
          </cell>
          <cell r="H3164">
            <v>40768.592048611114</v>
          </cell>
          <cell r="I3164">
            <v>40768.592048611114</v>
          </cell>
          <cell r="J3164">
            <v>111.70000457763672</v>
          </cell>
        </row>
        <row r="3165">
          <cell r="G3165">
            <v>1087963.0000000354</v>
          </cell>
          <cell r="H3165">
            <v>40768.592164351852</v>
          </cell>
          <cell r="I3165">
            <v>40768.592164351852</v>
          </cell>
          <cell r="J3165">
            <v>131.30000305175781</v>
          </cell>
        </row>
        <row r="3166">
          <cell r="G3166">
            <v>1087977.99999977</v>
          </cell>
          <cell r="H3166">
            <v>40768.59233796296</v>
          </cell>
          <cell r="I3166">
            <v>40768.59233796296</v>
          </cell>
          <cell r="J3166">
            <v>112.20000457763672</v>
          </cell>
        </row>
        <row r="3167">
          <cell r="G3167">
            <v>1087988.0000002217</v>
          </cell>
          <cell r="H3167">
            <v>40768.592453703706</v>
          </cell>
          <cell r="I3167">
            <v>40768.592453703706</v>
          </cell>
          <cell r="J3167">
            <v>127.59999847412109</v>
          </cell>
        </row>
        <row r="3168">
          <cell r="G3168">
            <v>1088009.9999997066</v>
          </cell>
          <cell r="H3168">
            <v>40768.59270833333</v>
          </cell>
          <cell r="I3168">
            <v>40768.59270833333</v>
          </cell>
          <cell r="J3168">
            <v>104.20000457763672</v>
          </cell>
        </row>
        <row r="3169">
          <cell r="G3169">
            <v>1088031.0000002151</v>
          </cell>
          <cell r="H3169">
            <v>40768.592951388891</v>
          </cell>
          <cell r="I3169">
            <v>40768.592951388891</v>
          </cell>
          <cell r="J3169">
            <v>131.90000915527344</v>
          </cell>
        </row>
        <row r="3170">
          <cell r="G3170">
            <v>1088063.9999997569</v>
          </cell>
          <cell r="H3170">
            <v>40768.593333333331</v>
          </cell>
          <cell r="I3170">
            <v>40768.593333333331</v>
          </cell>
          <cell r="J3170">
            <v>117</v>
          </cell>
        </row>
        <row r="3171">
          <cell r="G3171">
            <v>1088082.0000001928</v>
          </cell>
          <cell r="H3171">
            <v>40768.593541666669</v>
          </cell>
          <cell r="I3171">
            <v>40768.593541666669</v>
          </cell>
          <cell r="J3171">
            <v>128.10000610351562</v>
          </cell>
        </row>
        <row r="3172">
          <cell r="G3172">
            <v>1088087.9999997094</v>
          </cell>
          <cell r="H3172">
            <v>40768.593611111108</v>
          </cell>
          <cell r="I3172">
            <v>40768.593611111108</v>
          </cell>
          <cell r="J3172">
            <v>106.20000457763672</v>
          </cell>
        </row>
        <row r="3173">
          <cell r="G3173">
            <v>1088098.9999997662</v>
          </cell>
          <cell r="H3173">
            <v>40768.593738425923</v>
          </cell>
          <cell r="I3173">
            <v>40768.593738425923</v>
          </cell>
          <cell r="J3173">
            <v>130.30000305175781</v>
          </cell>
        </row>
        <row r="3174">
          <cell r="G3174">
            <v>1088219.9999997625</v>
          </cell>
          <cell r="H3174">
            <v>40768.595138888886</v>
          </cell>
          <cell r="I3174">
            <v>40768.595138888886</v>
          </cell>
          <cell r="J3174">
            <v>111.09999847412109</v>
          </cell>
        </row>
        <row r="3175">
          <cell r="G3175">
            <v>1088230.9999998193</v>
          </cell>
          <cell r="H3175">
            <v>40768.595266203702</v>
          </cell>
          <cell r="I3175">
            <v>40768.595266203702</v>
          </cell>
          <cell r="J3175">
            <v>123.80000305175781</v>
          </cell>
        </row>
        <row r="3176">
          <cell r="G3176">
            <v>1088262.0000001509</v>
          </cell>
          <cell r="H3176">
            <v>40768.595625000002</v>
          </cell>
          <cell r="I3176">
            <v>40768.595625000002</v>
          </cell>
          <cell r="J3176">
            <v>105.40000152587891</v>
          </cell>
        </row>
        <row r="3177">
          <cell r="G3177">
            <v>1088276.9999998854</v>
          </cell>
          <cell r="H3177">
            <v>40768.59579861111</v>
          </cell>
          <cell r="I3177">
            <v>40768.59579861111</v>
          </cell>
          <cell r="J3177">
            <v>120.5</v>
          </cell>
        </row>
        <row r="3178">
          <cell r="G3178">
            <v>1088286.9999997085</v>
          </cell>
          <cell r="H3178">
            <v>40768.595914351848</v>
          </cell>
          <cell r="I3178">
            <v>40768.595914351848</v>
          </cell>
          <cell r="J3178">
            <v>105.5</v>
          </cell>
        </row>
        <row r="3179">
          <cell r="G3179">
            <v>1088308.000000217</v>
          </cell>
          <cell r="H3179">
            <v>40768.59615740741</v>
          </cell>
          <cell r="I3179">
            <v>40768.59615740741</v>
          </cell>
          <cell r="J3179">
            <v>129.69999694824219</v>
          </cell>
        </row>
        <row r="3180">
          <cell r="G3180">
            <v>1088361.0000000335</v>
          </cell>
          <cell r="H3180">
            <v>40768.596770833334</v>
          </cell>
          <cell r="I3180">
            <v>40768.596770833334</v>
          </cell>
          <cell r="J3180">
            <v>109.09999847412109</v>
          </cell>
        </row>
        <row r="3181">
          <cell r="G3181">
            <v>1088402.9999997932</v>
          </cell>
          <cell r="H3181">
            <v>40768.597256944442</v>
          </cell>
          <cell r="I3181">
            <v>40768.597256944442</v>
          </cell>
          <cell r="J3181">
            <v>130.69999694824219</v>
          </cell>
        </row>
        <row r="3182">
          <cell r="G3182">
            <v>1088456.9999998435</v>
          </cell>
          <cell r="H3182">
            <v>40768.597881944443</v>
          </cell>
          <cell r="I3182">
            <v>40768.597881944443</v>
          </cell>
          <cell r="J3182">
            <v>108.59999847412109</v>
          </cell>
        </row>
        <row r="3183">
          <cell r="G3183">
            <v>1088467.0000002952</v>
          </cell>
          <cell r="H3183">
            <v>40768.597997685189</v>
          </cell>
          <cell r="I3183">
            <v>40768.597997685189</v>
          </cell>
          <cell r="J3183">
            <v>127.09999847412109</v>
          </cell>
        </row>
        <row r="3184">
          <cell r="G3184">
            <v>1088488.0000001751</v>
          </cell>
          <cell r="H3184">
            <v>40768.598240740743</v>
          </cell>
          <cell r="I3184">
            <v>40768.598240740743</v>
          </cell>
          <cell r="J3184">
            <v>106.80000305175781</v>
          </cell>
        </row>
        <row r="3185">
          <cell r="G3185">
            <v>1088499.999999837</v>
          </cell>
          <cell r="H3185">
            <v>40768.598379629628</v>
          </cell>
          <cell r="I3185">
            <v>40768.598379629628</v>
          </cell>
          <cell r="J3185">
            <v>119.40000152587891</v>
          </cell>
        </row>
        <row r="3186">
          <cell r="G3186">
            <v>1088631.9999998901</v>
          </cell>
          <cell r="H3186">
            <v>40768.599907407406</v>
          </cell>
          <cell r="I3186">
            <v>40768.599907407406</v>
          </cell>
          <cell r="J3186">
            <v>106</v>
          </cell>
        </row>
        <row r="3187">
          <cell r="G3187">
            <v>1088642.9999999469</v>
          </cell>
          <cell r="H3187">
            <v>40768.600034722222</v>
          </cell>
          <cell r="I3187">
            <v>40768.600034722222</v>
          </cell>
          <cell r="J3187">
            <v>129.90000915527344</v>
          </cell>
        </row>
        <row r="3188">
          <cell r="G3188">
            <v>1088746.000000136</v>
          </cell>
          <cell r="H3188">
            <v>40768.601226851853</v>
          </cell>
          <cell r="I3188">
            <v>40768.601226851853</v>
          </cell>
          <cell r="J3188">
            <v>116.20000457763672</v>
          </cell>
        </row>
        <row r="3189">
          <cell r="G3189">
            <v>1088798.9999999525</v>
          </cell>
          <cell r="H3189">
            <v>40768.601840277777</v>
          </cell>
          <cell r="I3189">
            <v>40768.601840277777</v>
          </cell>
          <cell r="J3189">
            <v>129.80000305175781</v>
          </cell>
        </row>
        <row r="3190">
          <cell r="G3190">
            <v>1088843.0000001797</v>
          </cell>
          <cell r="H3190">
            <v>40768.602349537039</v>
          </cell>
          <cell r="I3190">
            <v>40768.602349537039</v>
          </cell>
          <cell r="J3190">
            <v>106.80000305175781</v>
          </cell>
        </row>
        <row r="3191">
          <cell r="G3191">
            <v>1088864.0000000596</v>
          </cell>
          <cell r="H3191">
            <v>40768.602592592593</v>
          </cell>
          <cell r="I3191">
            <v>40768.602592592593</v>
          </cell>
          <cell r="J3191">
            <v>127.70000457763672</v>
          </cell>
        </row>
        <row r="3192">
          <cell r="G3192">
            <v>1088931.0000000056</v>
          </cell>
          <cell r="H3192">
            <v>40768.603368055556</v>
          </cell>
          <cell r="I3192">
            <v>40768.603368055556</v>
          </cell>
          <cell r="J3192">
            <v>107</v>
          </cell>
        </row>
        <row r="3193">
          <cell r="G3193">
            <v>1088942.0000000624</v>
          </cell>
          <cell r="H3193">
            <v>40768.603495370371</v>
          </cell>
          <cell r="I3193">
            <v>40768.603495370371</v>
          </cell>
          <cell r="J3193">
            <v>129.5</v>
          </cell>
        </row>
        <row r="3194">
          <cell r="G3194">
            <v>1089004.999999702</v>
          </cell>
          <cell r="H3194">
            <v>40768.604224537034</v>
          </cell>
          <cell r="I3194">
            <v>40768.604224537034</v>
          </cell>
          <cell r="J3194">
            <v>107.70000457763672</v>
          </cell>
        </row>
        <row r="3195">
          <cell r="G3195">
            <v>1089015.0000001537</v>
          </cell>
          <cell r="H3195">
            <v>40768.60434027778</v>
          </cell>
          <cell r="I3195">
            <v>40768.60434027778</v>
          </cell>
          <cell r="J3195">
            <v>125.80000305175781</v>
          </cell>
        </row>
        <row r="3196">
          <cell r="G3196">
            <v>1089319.9999997858</v>
          </cell>
          <cell r="H3196">
            <v>40768.607870370368</v>
          </cell>
          <cell r="I3196">
            <v>40768.607870370368</v>
          </cell>
          <cell r="J3196">
            <v>101</v>
          </cell>
        </row>
        <row r="3197">
          <cell r="G3197">
            <v>1089330.0000002375</v>
          </cell>
          <cell r="H3197">
            <v>40768.607986111114</v>
          </cell>
          <cell r="I3197">
            <v>40768.607986111114</v>
          </cell>
          <cell r="J3197">
            <v>130</v>
          </cell>
        </row>
        <row r="3198">
          <cell r="G3198">
            <v>1089383.000000054</v>
          </cell>
          <cell r="H3198">
            <v>40768.608599537038</v>
          </cell>
          <cell r="I3198">
            <v>40768.608599537038</v>
          </cell>
          <cell r="J3198">
            <v>106.80000305175781</v>
          </cell>
        </row>
        <row r="3199">
          <cell r="G3199">
            <v>1089397.9999997886</v>
          </cell>
          <cell r="H3199">
            <v>40768.608773148146</v>
          </cell>
          <cell r="I3199">
            <v>40768.608773148146</v>
          </cell>
          <cell r="J3199">
            <v>128.80000305175781</v>
          </cell>
        </row>
        <row r="3200">
          <cell r="G3200">
            <v>1089461.0000000568</v>
          </cell>
          <cell r="H3200">
            <v>40768.609502314815</v>
          </cell>
          <cell r="I3200">
            <v>40768.609502314815</v>
          </cell>
          <cell r="J3200">
            <v>105.40000152587891</v>
          </cell>
        </row>
        <row r="3201">
          <cell r="G3201">
            <v>1089472.0000001136</v>
          </cell>
          <cell r="H3201">
            <v>40768.609629629631</v>
          </cell>
          <cell r="I3201">
            <v>40768.609629629631</v>
          </cell>
          <cell r="J3201">
            <v>130.60000610351562</v>
          </cell>
        </row>
        <row r="3202">
          <cell r="G3202">
            <v>1089569.9999997625</v>
          </cell>
          <cell r="H3202">
            <v>40768.610763888886</v>
          </cell>
          <cell r="I3202">
            <v>40768.610763888886</v>
          </cell>
          <cell r="J3202">
            <v>113.80000305175781</v>
          </cell>
        </row>
        <row r="3203">
          <cell r="G3203">
            <v>1089623.9999998128</v>
          </cell>
          <cell r="H3203">
            <v>40768.611388888887</v>
          </cell>
          <cell r="I3203">
            <v>40768.611388888887</v>
          </cell>
          <cell r="J3203">
            <v>129.80000305175781</v>
          </cell>
        </row>
        <row r="3204">
          <cell r="G3204">
            <v>1089655.9999997495</v>
          </cell>
          <cell r="H3204">
            <v>40768.611759259256</v>
          </cell>
          <cell r="I3204">
            <v>40768.611759259256</v>
          </cell>
          <cell r="J3204">
            <v>111.70000457763672</v>
          </cell>
        </row>
        <row r="3205">
          <cell r="G3205">
            <v>1089666.9999998063</v>
          </cell>
          <cell r="H3205">
            <v>40768.611886574072</v>
          </cell>
          <cell r="I3205">
            <v>40768.611886574072</v>
          </cell>
          <cell r="J3205">
            <v>126.40000152587891</v>
          </cell>
        </row>
        <row r="3206">
          <cell r="G3206">
            <v>1089814.9999998277</v>
          </cell>
          <cell r="H3206">
            <v>40768.613599537035</v>
          </cell>
          <cell r="I3206">
            <v>40768.613599537035</v>
          </cell>
          <cell r="J3206">
            <v>104.09999847412109</v>
          </cell>
        </row>
        <row r="3207">
          <cell r="G3207">
            <v>1089825.0000002794</v>
          </cell>
          <cell r="H3207">
            <v>40768.613715277781</v>
          </cell>
          <cell r="I3207">
            <v>40768.613715277781</v>
          </cell>
          <cell r="J3207">
            <v>133.5</v>
          </cell>
        </row>
        <row r="3208">
          <cell r="G3208">
            <v>1089846.9999997644</v>
          </cell>
          <cell r="H3208">
            <v>40768.613969907405</v>
          </cell>
          <cell r="I3208">
            <v>40768.613969907405</v>
          </cell>
          <cell r="J3208">
            <v>107.30000305175781</v>
          </cell>
        </row>
        <row r="3209">
          <cell r="G3209">
            <v>1089857.9999998212</v>
          </cell>
          <cell r="H3209">
            <v>40768.61409722222</v>
          </cell>
          <cell r="I3209">
            <v>40768.61409722222</v>
          </cell>
          <cell r="J3209">
            <v>126.30000305175781</v>
          </cell>
        </row>
        <row r="3210">
          <cell r="G3210">
            <v>1089883.0000000075</v>
          </cell>
          <cell r="H3210">
            <v>40768.614386574074</v>
          </cell>
          <cell r="I3210">
            <v>40768.614386574074</v>
          </cell>
          <cell r="J3210">
            <v>130.30000305175781</v>
          </cell>
        </row>
        <row r="3211">
          <cell r="G3211">
            <v>1089911.0000002664</v>
          </cell>
          <cell r="H3211">
            <v>40768.614710648151</v>
          </cell>
          <cell r="I3211">
            <v>40768.614710648151</v>
          </cell>
          <cell r="J3211">
            <v>108.59999847412109</v>
          </cell>
        </row>
        <row r="3212">
          <cell r="G3212">
            <v>1089921.0000000894</v>
          </cell>
          <cell r="H3212">
            <v>40768.61482638889</v>
          </cell>
          <cell r="I3212">
            <v>40768.61482638889</v>
          </cell>
          <cell r="J3212">
            <v>129.60000610351562</v>
          </cell>
        </row>
        <row r="3213">
          <cell r="G3213">
            <v>1089968.9999999944</v>
          </cell>
          <cell r="H3213">
            <v>40768.615381944444</v>
          </cell>
          <cell r="I3213">
            <v>40768.615381944444</v>
          </cell>
          <cell r="J3213">
            <v>115.70000457763672</v>
          </cell>
        </row>
        <row r="3214">
          <cell r="G3214">
            <v>1089989.9999998743</v>
          </cell>
          <cell r="H3214">
            <v>40768.615624999999</v>
          </cell>
          <cell r="I3214">
            <v>40768.615624999999</v>
          </cell>
          <cell r="J3214">
            <v>130.19999694824219</v>
          </cell>
        </row>
        <row r="3215">
          <cell r="G3215">
            <v>1090255.0000002142</v>
          </cell>
          <cell r="H3215">
            <v>40768.618692129632</v>
          </cell>
          <cell r="I3215">
            <v>40768.618692129632</v>
          </cell>
          <cell r="J3215">
            <v>113.30000305175781</v>
          </cell>
        </row>
        <row r="3216">
          <cell r="G3216">
            <v>1090306.0000001919</v>
          </cell>
          <cell r="H3216">
            <v>40768.61928240741</v>
          </cell>
          <cell r="I3216">
            <v>40768.61928240741</v>
          </cell>
          <cell r="J3216">
            <v>127.20000457763672</v>
          </cell>
        </row>
        <row r="3217">
          <cell r="G3217">
            <v>1090486.9999997551</v>
          </cell>
          <cell r="H3217">
            <v>40768.621377314812</v>
          </cell>
          <cell r="I3217">
            <v>40768.621377314812</v>
          </cell>
          <cell r="J3217">
            <v>106.80000305175781</v>
          </cell>
        </row>
        <row r="3218">
          <cell r="G3218">
            <v>1090497.9999998119</v>
          </cell>
          <cell r="H3218">
            <v>40768.621504629627</v>
          </cell>
          <cell r="I3218">
            <v>40768.621504629627</v>
          </cell>
          <cell r="J3218">
            <v>128.40000915527344</v>
          </cell>
        </row>
        <row r="3219">
          <cell r="G3219">
            <v>1090562.999999919</v>
          </cell>
          <cell r="H3219">
            <v>40768.622256944444</v>
          </cell>
          <cell r="I3219">
            <v>40768.622256944444</v>
          </cell>
          <cell r="J3219">
            <v>108.09999847412109</v>
          </cell>
        </row>
        <row r="3220">
          <cell r="G3220">
            <v>1090572.999999742</v>
          </cell>
          <cell r="H3220">
            <v>40768.622372685182</v>
          </cell>
          <cell r="I3220">
            <v>40768.622372685182</v>
          </cell>
          <cell r="J3220">
            <v>129.80000305175781</v>
          </cell>
        </row>
        <row r="3221">
          <cell r="G3221">
            <v>1090594.0000002505</v>
          </cell>
          <cell r="H3221">
            <v>40768.622615740744</v>
          </cell>
          <cell r="I3221">
            <v>40768.622615740744</v>
          </cell>
          <cell r="J3221">
            <v>108.80000305175781</v>
          </cell>
        </row>
        <row r="3222">
          <cell r="G3222">
            <v>1090605.0000003073</v>
          </cell>
          <cell r="H3222">
            <v>40768.622743055559</v>
          </cell>
          <cell r="I3222">
            <v>40768.622743055559</v>
          </cell>
          <cell r="J3222">
            <v>131</v>
          </cell>
        </row>
        <row r="3223">
          <cell r="G3223">
            <v>1090801.9999998389</v>
          </cell>
          <cell r="H3223">
            <v>40768.625023148146</v>
          </cell>
          <cell r="I3223">
            <v>40768.625023148146</v>
          </cell>
          <cell r="J3223">
            <v>118</v>
          </cell>
        </row>
        <row r="3224">
          <cell r="G3224">
            <v>1091204.0000001434</v>
          </cell>
          <cell r="H3224">
            <v>40768.629675925928</v>
          </cell>
          <cell r="I3224">
            <v>40768.629675925928</v>
          </cell>
          <cell r="J3224">
            <v>130.60000610351562</v>
          </cell>
        </row>
        <row r="3225">
          <cell r="G3225">
            <v>1091309.9999997765</v>
          </cell>
          <cell r="H3225">
            <v>40768.630902777775</v>
          </cell>
          <cell r="I3225">
            <v>40768.630902777775</v>
          </cell>
          <cell r="J3225">
            <v>114</v>
          </cell>
        </row>
        <row r="3226">
          <cell r="G3226">
            <v>1091320.9999998333</v>
          </cell>
          <cell r="H3226">
            <v>40768.631030092591</v>
          </cell>
          <cell r="I3226">
            <v>40768.631030092591</v>
          </cell>
          <cell r="J3226">
            <v>127.30000305175781</v>
          </cell>
        </row>
        <row r="3227">
          <cell r="G3227">
            <v>1091344.0000001807</v>
          </cell>
          <cell r="H3227">
            <v>40768.631296296298</v>
          </cell>
          <cell r="I3227">
            <v>40768.631296296298</v>
          </cell>
          <cell r="J3227">
            <v>107.09999847412109</v>
          </cell>
        </row>
        <row r="3228">
          <cell r="G3228">
            <v>1091352.99999977</v>
          </cell>
          <cell r="H3228">
            <v>40768.63140046296</v>
          </cell>
          <cell r="I3228">
            <v>40768.63140046296</v>
          </cell>
          <cell r="J3228">
            <v>130.19999694824219</v>
          </cell>
        </row>
        <row r="3229">
          <cell r="G3229">
            <v>1091422.0000001835</v>
          </cell>
          <cell r="H3229">
            <v>40768.632199074076</v>
          </cell>
          <cell r="I3229">
            <v>40768.632199074076</v>
          </cell>
          <cell r="J3229">
            <v>113</v>
          </cell>
        </row>
        <row r="3230">
          <cell r="G3230">
            <v>1091438.0000001518</v>
          </cell>
          <cell r="H3230">
            <v>40768.632384259261</v>
          </cell>
          <cell r="I3230">
            <v>40768.632384259261</v>
          </cell>
          <cell r="J3230">
            <v>126.90000152587891</v>
          </cell>
        </row>
        <row r="3231">
          <cell r="G3231">
            <v>1091632.9999998445</v>
          </cell>
          <cell r="H3231">
            <v>40768.634641203702</v>
          </cell>
          <cell r="I3231">
            <v>40768.634641203702</v>
          </cell>
          <cell r="J3231">
            <v>112.30000305175781</v>
          </cell>
        </row>
        <row r="3232">
          <cell r="G3232">
            <v>1091643.9999999013</v>
          </cell>
          <cell r="H3232">
            <v>40768.634768518517</v>
          </cell>
          <cell r="I3232">
            <v>40768.634768518517</v>
          </cell>
          <cell r="J3232">
            <v>130.5</v>
          </cell>
        </row>
        <row r="3233">
          <cell r="G3233">
            <v>1091683.000000217</v>
          </cell>
          <cell r="H3233">
            <v>40768.63521990741</v>
          </cell>
          <cell r="I3233">
            <v>40768.63521990741</v>
          </cell>
          <cell r="J3233">
            <v>127.5</v>
          </cell>
        </row>
        <row r="3234">
          <cell r="G3234">
            <v>1091709.0000000084</v>
          </cell>
          <cell r="H3234">
            <v>40768.635520833333</v>
          </cell>
          <cell r="I3234">
            <v>40768.635520833333</v>
          </cell>
          <cell r="J3234">
            <v>106.70000457763672</v>
          </cell>
        </row>
        <row r="3235">
          <cell r="G3235">
            <v>1091721.000000299</v>
          </cell>
          <cell r="H3235">
            <v>40768.635659722226</v>
          </cell>
          <cell r="I3235">
            <v>40768.635659722226</v>
          </cell>
          <cell r="J3235">
            <v>128</v>
          </cell>
        </row>
        <row r="3236">
          <cell r="G3236">
            <v>1091764.0000002924</v>
          </cell>
          <cell r="H3236">
            <v>40768.636157407411</v>
          </cell>
          <cell r="I3236">
            <v>40768.636157407411</v>
          </cell>
          <cell r="J3236">
            <v>102.5</v>
          </cell>
        </row>
        <row r="3237">
          <cell r="G3237">
            <v>1091774.0000001155</v>
          </cell>
          <cell r="H3237">
            <v>40768.636273148149</v>
          </cell>
          <cell r="I3237">
            <v>40768.636273148149</v>
          </cell>
          <cell r="J3237">
            <v>128.60000610351562</v>
          </cell>
        </row>
        <row r="3238">
          <cell r="G3238">
            <v>1091794.9999999953</v>
          </cell>
          <cell r="H3238">
            <v>40768.636516203704</v>
          </cell>
          <cell r="I3238">
            <v>40768.636516203704</v>
          </cell>
          <cell r="J3238">
            <v>112.90000152587891</v>
          </cell>
        </row>
        <row r="3239">
          <cell r="G3239">
            <v>1091817.000000109</v>
          </cell>
          <cell r="H3239">
            <v>40768.636770833335</v>
          </cell>
          <cell r="I3239">
            <v>40768.636770833335</v>
          </cell>
          <cell r="J3239">
            <v>130.90000915527344</v>
          </cell>
        </row>
        <row r="3240">
          <cell r="G3240">
            <v>1091828.9999997709</v>
          </cell>
          <cell r="H3240">
            <v>40768.63690972222</v>
          </cell>
          <cell r="I3240">
            <v>40768.63690972222</v>
          </cell>
          <cell r="J3240">
            <v>105</v>
          </cell>
        </row>
        <row r="3241">
          <cell r="G3241">
            <v>1091849.0000000456</v>
          </cell>
          <cell r="H3241">
            <v>40768.637141203704</v>
          </cell>
          <cell r="I3241">
            <v>40768.637141203704</v>
          </cell>
          <cell r="J3241">
            <v>131.10000610351562</v>
          </cell>
        </row>
        <row r="3242">
          <cell r="G3242">
            <v>1091906.0000001686</v>
          </cell>
          <cell r="H3242">
            <v>40768.637800925928</v>
          </cell>
          <cell r="I3242">
            <v>40768.637800925928</v>
          </cell>
          <cell r="J3242">
            <v>113.70000457763672</v>
          </cell>
        </row>
        <row r="3243">
          <cell r="G3243">
            <v>1091928.0000002822</v>
          </cell>
          <cell r="H3243">
            <v>40768.638055555559</v>
          </cell>
          <cell r="I3243">
            <v>40768.638055555559</v>
          </cell>
          <cell r="J3243">
            <v>126.80000305175781</v>
          </cell>
        </row>
        <row r="3244">
          <cell r="G3244">
            <v>1091938.9999997104</v>
          </cell>
          <cell r="H3244">
            <v>40768.638182870367</v>
          </cell>
          <cell r="I3244">
            <v>40768.638182870367</v>
          </cell>
          <cell r="J3244">
            <v>101.90000152587891</v>
          </cell>
        </row>
        <row r="3245">
          <cell r="G3245">
            <v>1091952.9999998398</v>
          </cell>
          <cell r="H3245">
            <v>40768.638344907406</v>
          </cell>
          <cell r="I3245">
            <v>40768.638344907406</v>
          </cell>
          <cell r="J3245">
            <v>116.40000152587891</v>
          </cell>
        </row>
        <row r="3246">
          <cell r="G3246">
            <v>1091965.0000001304</v>
          </cell>
          <cell r="H3246">
            <v>40768.638483796298</v>
          </cell>
          <cell r="I3246">
            <v>40768.638483796298</v>
          </cell>
          <cell r="J3246">
            <v>103.09999847412109</v>
          </cell>
        </row>
        <row r="3247">
          <cell r="G3247">
            <v>1091973.9999997197</v>
          </cell>
          <cell r="H3247">
            <v>40768.63858796296</v>
          </cell>
          <cell r="I3247">
            <v>40768.63858796296</v>
          </cell>
          <cell r="J3247">
            <v>126.20000457763672</v>
          </cell>
        </row>
        <row r="3248">
          <cell r="G3248">
            <v>1092084.9999998929</v>
          </cell>
          <cell r="H3248">
            <v>40768.639872685184</v>
          </cell>
          <cell r="I3248">
            <v>40768.639872685184</v>
          </cell>
          <cell r="J3248">
            <v>112.5</v>
          </cell>
        </row>
        <row r="3249">
          <cell r="G3249">
            <v>1092095.9999999497</v>
          </cell>
          <cell r="H3249">
            <v>40768.639999999999</v>
          </cell>
          <cell r="I3249">
            <v>40768.639999999999</v>
          </cell>
          <cell r="J3249">
            <v>126.09999847412109</v>
          </cell>
        </row>
        <row r="3250">
          <cell r="G3250">
            <v>1092130.999999959</v>
          </cell>
          <cell r="H3250">
            <v>40768.640405092592</v>
          </cell>
          <cell r="I3250">
            <v>40768.640405092592</v>
          </cell>
          <cell r="J3250">
            <v>107.5</v>
          </cell>
        </row>
        <row r="3251">
          <cell r="G3251">
            <v>1092151.9999998389</v>
          </cell>
          <cell r="H3251">
            <v>40768.640648148146</v>
          </cell>
          <cell r="I3251">
            <v>40768.640648148146</v>
          </cell>
          <cell r="J3251">
            <v>127.30000305175781</v>
          </cell>
        </row>
        <row r="3252">
          <cell r="G3252">
            <v>1092323.0000002077</v>
          </cell>
          <cell r="H3252">
            <v>40768.642627314817</v>
          </cell>
          <cell r="I3252">
            <v>40768.642627314817</v>
          </cell>
          <cell r="J3252">
            <v>109.20000457763672</v>
          </cell>
        </row>
        <row r="3253">
          <cell r="G3253">
            <v>1092342.9999998538</v>
          </cell>
          <cell r="H3253">
            <v>40768.642858796295</v>
          </cell>
          <cell r="I3253">
            <v>40768.642858796295</v>
          </cell>
          <cell r="J3253">
            <v>129.19999694824219</v>
          </cell>
        </row>
        <row r="3254">
          <cell r="G3254">
            <v>1092767.9999998771</v>
          </cell>
          <cell r="H3254">
            <v>40768.647777777776</v>
          </cell>
          <cell r="I3254">
            <v>40768.647777777776</v>
          </cell>
          <cell r="J3254">
            <v>106.09999847412109</v>
          </cell>
        </row>
        <row r="3255">
          <cell r="G3255">
            <v>1092777.9999997001</v>
          </cell>
          <cell r="H3255">
            <v>40768.647893518515</v>
          </cell>
          <cell r="I3255">
            <v>40768.647893518515</v>
          </cell>
          <cell r="J3255">
            <v>126</v>
          </cell>
        </row>
        <row r="3256">
          <cell r="G3256">
            <v>1092823.0000001611</v>
          </cell>
          <cell r="H3256">
            <v>40768.648414351854</v>
          </cell>
          <cell r="I3256">
            <v>40768.648414351854</v>
          </cell>
          <cell r="J3256">
            <v>113.40000152587891</v>
          </cell>
        </row>
        <row r="3257">
          <cell r="G3257">
            <v>1092831.0000001453</v>
          </cell>
          <cell r="H3257">
            <v>40768.648506944446</v>
          </cell>
          <cell r="I3257">
            <v>40768.648506944446</v>
          </cell>
          <cell r="J3257">
            <v>127.90000152587891</v>
          </cell>
        </row>
        <row r="3258">
          <cell r="G3258">
            <v>1092863.000000082</v>
          </cell>
          <cell r="H3258">
            <v>40768.648877314816</v>
          </cell>
          <cell r="I3258">
            <v>40768.648877314816</v>
          </cell>
          <cell r="J3258">
            <v>113.30000305175781</v>
          </cell>
        </row>
        <row r="3259">
          <cell r="G3259">
            <v>1092874.0000001388</v>
          </cell>
          <cell r="H3259">
            <v>40768.649004629631</v>
          </cell>
          <cell r="I3259">
            <v>40768.649004629631</v>
          </cell>
          <cell r="J3259">
            <v>129.10000610351562</v>
          </cell>
        </row>
        <row r="3260">
          <cell r="G3260">
            <v>1092906.0000000754</v>
          </cell>
          <cell r="H3260">
            <v>40768.649375000001</v>
          </cell>
          <cell r="I3260">
            <v>40768.649375000001</v>
          </cell>
          <cell r="J3260">
            <v>111.70000457763672</v>
          </cell>
        </row>
        <row r="3261">
          <cell r="G3261">
            <v>1092926.9999999553</v>
          </cell>
          <cell r="H3261">
            <v>40768.649618055555</v>
          </cell>
          <cell r="I3261">
            <v>40768.649618055555</v>
          </cell>
          <cell r="J3261">
            <v>129.80000305175781</v>
          </cell>
        </row>
        <row r="3262">
          <cell r="G3262">
            <v>1092938.0000000121</v>
          </cell>
          <cell r="H3262">
            <v>40768.649745370371</v>
          </cell>
          <cell r="I3262">
            <v>40768.649745370371</v>
          </cell>
          <cell r="J3262">
            <v>112.70000457763672</v>
          </cell>
        </row>
        <row r="3263">
          <cell r="G3263">
            <v>1092960.0000001257</v>
          </cell>
          <cell r="H3263">
            <v>40768.65</v>
          </cell>
          <cell r="I3263">
            <v>40768.65</v>
          </cell>
          <cell r="J3263">
            <v>129.5</v>
          </cell>
        </row>
        <row r="3264">
          <cell r="G3264">
            <v>1093003.0000001192</v>
          </cell>
          <cell r="H3264">
            <v>40768.650497685187</v>
          </cell>
          <cell r="I3264">
            <v>40768.650497685187</v>
          </cell>
          <cell r="J3264">
            <v>113.5</v>
          </cell>
        </row>
        <row r="3265">
          <cell r="G3265">
            <v>1093012.9999999423</v>
          </cell>
          <cell r="H3265">
            <v>40768.650613425925</v>
          </cell>
          <cell r="I3265">
            <v>40768.650613425925</v>
          </cell>
          <cell r="J3265">
            <v>128.30000305175781</v>
          </cell>
        </row>
        <row r="3266">
          <cell r="G3266">
            <v>1093025.0000002328</v>
          </cell>
          <cell r="H3266">
            <v>40768.650752314818</v>
          </cell>
          <cell r="I3266">
            <v>40768.650752314818</v>
          </cell>
          <cell r="J3266">
            <v>111.20000457763672</v>
          </cell>
        </row>
        <row r="3267">
          <cell r="G3267">
            <v>1093060.0000002421</v>
          </cell>
          <cell r="H3267">
            <v>40768.65115740741</v>
          </cell>
          <cell r="I3267">
            <v>40768.65115740741</v>
          </cell>
          <cell r="J3267">
            <v>126.5</v>
          </cell>
        </row>
        <row r="3268">
          <cell r="G3268">
            <v>1093071.9999999041</v>
          </cell>
          <cell r="H3268">
            <v>40768.651296296295</v>
          </cell>
          <cell r="I3268">
            <v>40768.651296296295</v>
          </cell>
          <cell r="J3268">
            <v>105.90000152587891</v>
          </cell>
        </row>
        <row r="3269">
          <cell r="G3269">
            <v>1093081.9999997271</v>
          </cell>
          <cell r="H3269">
            <v>40768.651412037034</v>
          </cell>
          <cell r="I3269">
            <v>40768.651412037034</v>
          </cell>
          <cell r="J3269">
            <v>123.30000305175781</v>
          </cell>
        </row>
        <row r="3270">
          <cell r="G3270">
            <v>1093095.9999998566</v>
          </cell>
          <cell r="H3270">
            <v>40768.651574074072</v>
          </cell>
          <cell r="I3270">
            <v>40768.651574074072</v>
          </cell>
          <cell r="J3270">
            <v>109.09999847412109</v>
          </cell>
        </row>
        <row r="3271">
          <cell r="G3271">
            <v>1093108.9999997523</v>
          </cell>
          <cell r="H3271">
            <v>40768.651724537034</v>
          </cell>
          <cell r="I3271">
            <v>40768.651724537034</v>
          </cell>
          <cell r="J3271">
            <v>128.40000915527344</v>
          </cell>
        </row>
        <row r="3272">
          <cell r="G3272">
            <v>1093122.9999998817</v>
          </cell>
          <cell r="H3272">
            <v>40768.651886574073</v>
          </cell>
          <cell r="I3272">
            <v>40768.651886574073</v>
          </cell>
          <cell r="J3272">
            <v>104.70000457763672</v>
          </cell>
        </row>
        <row r="3273">
          <cell r="G3273">
            <v>1093144.9999999953</v>
          </cell>
          <cell r="H3273">
            <v>40768.652141203704</v>
          </cell>
          <cell r="I3273">
            <v>40768.652141203704</v>
          </cell>
          <cell r="J3273">
            <v>125.80000305175781</v>
          </cell>
        </row>
        <row r="3274">
          <cell r="G3274">
            <v>1093154.9999998184</v>
          </cell>
          <cell r="H3274">
            <v>40768.652256944442</v>
          </cell>
          <cell r="I3274">
            <v>40768.652256944442</v>
          </cell>
          <cell r="J3274">
            <v>107.5</v>
          </cell>
        </row>
        <row r="3275">
          <cell r="G3275">
            <v>1093165.9999998752</v>
          </cell>
          <cell r="H3275">
            <v>40768.652384259258</v>
          </cell>
          <cell r="I3275">
            <v>40768.652384259258</v>
          </cell>
          <cell r="J3275">
            <v>122.09999847412109</v>
          </cell>
        </row>
        <row r="3276">
          <cell r="G3276">
            <v>1093245.0000001118</v>
          </cell>
          <cell r="H3276">
            <v>40768.653298611112</v>
          </cell>
          <cell r="I3276">
            <v>40768.653298611112</v>
          </cell>
          <cell r="J3276">
            <v>109.09999847412109</v>
          </cell>
        </row>
        <row r="3277">
          <cell r="G3277">
            <v>1093253.999999701</v>
          </cell>
          <cell r="H3277">
            <v>40768.653402777774</v>
          </cell>
          <cell r="I3277">
            <v>40768.653402777774</v>
          </cell>
          <cell r="J3277">
            <v>126.5</v>
          </cell>
        </row>
        <row r="3278">
          <cell r="G3278">
            <v>1093289.9999999441</v>
          </cell>
          <cell r="H3278">
            <v>40768.653819444444</v>
          </cell>
          <cell r="I3278">
            <v>40768.653819444444</v>
          </cell>
          <cell r="J3278">
            <v>109.30000305175781</v>
          </cell>
        </row>
        <row r="3279">
          <cell r="G3279">
            <v>1093299.9999997672</v>
          </cell>
          <cell r="H3279">
            <v>40768.653935185182</v>
          </cell>
          <cell r="I3279">
            <v>40768.653935185182</v>
          </cell>
          <cell r="J3279">
            <v>132.5</v>
          </cell>
        </row>
        <row r="3280">
          <cell r="G3280">
            <v>1093312.0000000577</v>
          </cell>
          <cell r="H3280">
            <v>40768.654074074075</v>
          </cell>
          <cell r="I3280">
            <v>40768.654074074075</v>
          </cell>
          <cell r="J3280">
            <v>110.70000457763672</v>
          </cell>
        </row>
        <row r="3281">
          <cell r="G3281">
            <v>1093321.9999998808</v>
          </cell>
          <cell r="H3281">
            <v>40768.654189814813</v>
          </cell>
          <cell r="I3281">
            <v>40768.654189814813</v>
          </cell>
          <cell r="J3281">
            <v>126.09999847412109</v>
          </cell>
        </row>
        <row r="3282">
          <cell r="G3282">
            <v>1093353.9999998175</v>
          </cell>
          <cell r="H3282">
            <v>40768.654560185183</v>
          </cell>
          <cell r="I3282">
            <v>40768.654560185183</v>
          </cell>
          <cell r="J3282">
            <v>109.40000152587891</v>
          </cell>
        </row>
        <row r="3283">
          <cell r="G3283">
            <v>1093375.9999999311</v>
          </cell>
          <cell r="H3283">
            <v>40768.654814814814</v>
          </cell>
          <cell r="I3283">
            <v>40768.654814814814</v>
          </cell>
          <cell r="J3283">
            <v>129.40000915527344</v>
          </cell>
        </row>
        <row r="3284">
          <cell r="G3284">
            <v>1093396.9999998109</v>
          </cell>
          <cell r="H3284">
            <v>40768.655057870368</v>
          </cell>
          <cell r="I3284">
            <v>40768.655057870368</v>
          </cell>
          <cell r="J3284">
            <v>108.30000305175781</v>
          </cell>
        </row>
        <row r="3285">
          <cell r="G3285">
            <v>1093429.9999999814</v>
          </cell>
          <cell r="H3285">
            <v>40768.655439814815</v>
          </cell>
          <cell r="I3285">
            <v>40768.655439814815</v>
          </cell>
          <cell r="J3285">
            <v>130.40000915527344</v>
          </cell>
        </row>
        <row r="3286">
          <cell r="G3286">
            <v>1093439.9999998044</v>
          </cell>
          <cell r="H3286">
            <v>40768.655555555553</v>
          </cell>
          <cell r="I3286">
            <v>40768.655555555553</v>
          </cell>
          <cell r="J3286">
            <v>111</v>
          </cell>
        </row>
        <row r="3287">
          <cell r="G3287">
            <v>1093453.9999999339</v>
          </cell>
          <cell r="H3287">
            <v>40768.655717592592</v>
          </cell>
          <cell r="I3287">
            <v>40768.655717592592</v>
          </cell>
          <cell r="J3287">
            <v>128.80000305175781</v>
          </cell>
        </row>
        <row r="3288">
          <cell r="G3288">
            <v>1093482.9999997979</v>
          </cell>
          <cell r="H3288">
            <v>40768.656053240738</v>
          </cell>
          <cell r="I3288">
            <v>40768.656053240738</v>
          </cell>
          <cell r="J3288">
            <v>127.70000457763672</v>
          </cell>
        </row>
        <row r="3289">
          <cell r="G3289">
            <v>1093562.0000000345</v>
          </cell>
          <cell r="H3289">
            <v>40768.656967592593</v>
          </cell>
          <cell r="I3289">
            <v>40768.656967592593</v>
          </cell>
          <cell r="J3289">
            <v>105.59999847412109</v>
          </cell>
        </row>
        <row r="3290">
          <cell r="G3290">
            <v>1093573.0000000913</v>
          </cell>
          <cell r="H3290">
            <v>40768.657094907408</v>
          </cell>
          <cell r="I3290">
            <v>40768.657094907408</v>
          </cell>
          <cell r="J3290">
            <v>119.40000152587891</v>
          </cell>
        </row>
        <row r="3291">
          <cell r="G3291">
            <v>1093687.9999999423</v>
          </cell>
          <cell r="H3291">
            <v>40768.658425925925</v>
          </cell>
          <cell r="I3291">
            <v>40768.658425925925</v>
          </cell>
          <cell r="J3291">
            <v>101.90000152587891</v>
          </cell>
        </row>
        <row r="3292">
          <cell r="G3292">
            <v>1093698.9999999991</v>
          </cell>
          <cell r="H3292">
            <v>40768.658553240741</v>
          </cell>
          <cell r="I3292">
            <v>40768.658553240741</v>
          </cell>
          <cell r="J3292">
            <v>127.09999847412109</v>
          </cell>
        </row>
        <row r="3293">
          <cell r="G3293">
            <v>1093777.0000000019</v>
          </cell>
          <cell r="H3293">
            <v>40768.659456018519</v>
          </cell>
          <cell r="I3293">
            <v>40768.659456018519</v>
          </cell>
          <cell r="J3293">
            <v>113</v>
          </cell>
        </row>
        <row r="3294">
          <cell r="G3294">
            <v>1093789.0000002924</v>
          </cell>
          <cell r="H3294">
            <v>40768.659594907411</v>
          </cell>
          <cell r="I3294">
            <v>40768.659594907411</v>
          </cell>
          <cell r="J3294">
            <v>126</v>
          </cell>
        </row>
        <row r="3295">
          <cell r="G3295">
            <v>1093818.9999997616</v>
          </cell>
          <cell r="H3295">
            <v>40768.659942129627</v>
          </cell>
          <cell r="I3295">
            <v>40768.659942129627</v>
          </cell>
          <cell r="J3295">
            <v>106.20000457763672</v>
          </cell>
        </row>
        <row r="3296">
          <cell r="G3296">
            <v>1093834.0000001248</v>
          </cell>
          <cell r="H3296">
            <v>40768.660115740742</v>
          </cell>
          <cell r="I3296">
            <v>40768.660115740742</v>
          </cell>
          <cell r="J3296">
            <v>128.60000610351562</v>
          </cell>
        </row>
        <row r="3297">
          <cell r="G3297">
            <v>1093888.0000001751</v>
          </cell>
          <cell r="H3297">
            <v>40768.660740740743</v>
          </cell>
          <cell r="I3297">
            <v>40768.660740740743</v>
          </cell>
          <cell r="J3297">
            <v>115.90000152587891</v>
          </cell>
        </row>
        <row r="3298">
          <cell r="G3298">
            <v>1093929.9999999348</v>
          </cell>
          <cell r="H3298">
            <v>40768.661226851851</v>
          </cell>
          <cell r="I3298">
            <v>40768.661226851851</v>
          </cell>
          <cell r="J3298">
            <v>130.19999694824219</v>
          </cell>
        </row>
        <row r="3299">
          <cell r="G3299">
            <v>1094069.9999999721</v>
          </cell>
          <cell r="H3299">
            <v>40768.662847222222</v>
          </cell>
          <cell r="I3299">
            <v>40768.662847222222</v>
          </cell>
          <cell r="J3299">
            <v>115.70000457763672</v>
          </cell>
        </row>
        <row r="3300">
          <cell r="G3300">
            <v>1094106.0000002151</v>
          </cell>
          <cell r="H3300">
            <v>40768.663263888891</v>
          </cell>
          <cell r="I3300">
            <v>40768.663263888891</v>
          </cell>
          <cell r="J3300">
            <v>130.90000915527344</v>
          </cell>
        </row>
        <row r="3301">
          <cell r="G3301">
            <v>1094163.9999999432</v>
          </cell>
          <cell r="H3301">
            <v>40768.663935185185</v>
          </cell>
          <cell r="I3301">
            <v>40768.663935185185</v>
          </cell>
          <cell r="J3301">
            <v>107.20000457763672</v>
          </cell>
        </row>
        <row r="3302">
          <cell r="G3302">
            <v>1094184.999999823</v>
          </cell>
          <cell r="H3302">
            <v>40768.664178240739</v>
          </cell>
          <cell r="I3302">
            <v>40768.664178240739</v>
          </cell>
          <cell r="J3302">
            <v>129.30000305175781</v>
          </cell>
        </row>
        <row r="3303">
          <cell r="G3303">
            <v>1094286.9999997783</v>
          </cell>
          <cell r="H3303">
            <v>40768.665358796294</v>
          </cell>
          <cell r="I3303">
            <v>40768.665358796294</v>
          </cell>
          <cell r="J3303">
            <v>113.70000457763672</v>
          </cell>
        </row>
        <row r="3304">
          <cell r="G3304">
            <v>1094307.0000000531</v>
          </cell>
          <cell r="H3304">
            <v>40768.665590277778</v>
          </cell>
          <cell r="I3304">
            <v>40768.665590277778</v>
          </cell>
          <cell r="J3304">
            <v>129.60000610351562</v>
          </cell>
        </row>
        <row r="3305">
          <cell r="G3305">
            <v>1094369.9999996927</v>
          </cell>
          <cell r="H3305">
            <v>40768.666319444441</v>
          </cell>
          <cell r="I3305">
            <v>40768.666319444441</v>
          </cell>
          <cell r="J3305">
            <v>112.5</v>
          </cell>
        </row>
        <row r="3306">
          <cell r="G3306">
            <v>1094393.00000004</v>
          </cell>
          <cell r="H3306">
            <v>40768.666585648149</v>
          </cell>
          <cell r="I3306">
            <v>40768.666585648149</v>
          </cell>
          <cell r="J3306">
            <v>132.10000610351562</v>
          </cell>
        </row>
        <row r="3307">
          <cell r="G3307">
            <v>1094402.9999998631</v>
          </cell>
          <cell r="H3307">
            <v>40768.666701388887</v>
          </cell>
          <cell r="I3307">
            <v>40768.666701388887</v>
          </cell>
          <cell r="J3307">
            <v>109.30000305175781</v>
          </cell>
        </row>
        <row r="3308">
          <cell r="G3308">
            <v>1094447.0000000903</v>
          </cell>
          <cell r="H3308">
            <v>40768.667210648149</v>
          </cell>
          <cell r="I3308">
            <v>40768.667210648149</v>
          </cell>
          <cell r="J3308">
            <v>124.80000305175781</v>
          </cell>
        </row>
        <row r="3309">
          <cell r="G3309">
            <v>1094603.999999701</v>
          </cell>
          <cell r="H3309">
            <v>40768.669027777774</v>
          </cell>
          <cell r="I3309">
            <v>40768.669027777774</v>
          </cell>
          <cell r="J3309">
            <v>110.40000152587891</v>
          </cell>
        </row>
        <row r="3310">
          <cell r="G3310">
            <v>1094614.9999997579</v>
          </cell>
          <cell r="H3310">
            <v>40768.66915509259</v>
          </cell>
          <cell r="I3310">
            <v>40768.66915509259</v>
          </cell>
          <cell r="J3310">
            <v>127</v>
          </cell>
        </row>
        <row r="3311">
          <cell r="G3311">
            <v>1094999.9999998603</v>
          </cell>
          <cell r="H3311">
            <v>40768.673611111109</v>
          </cell>
          <cell r="I3311">
            <v>40768.673611111109</v>
          </cell>
          <cell r="J3311">
            <v>114</v>
          </cell>
        </row>
        <row r="3312">
          <cell r="G3312">
            <v>1095031.0000001919</v>
          </cell>
          <cell r="H3312">
            <v>40768.67396990741</v>
          </cell>
          <cell r="I3312">
            <v>40768.67396990741</v>
          </cell>
          <cell r="J3312">
            <v>129.80000305175781</v>
          </cell>
        </row>
        <row r="3313">
          <cell r="G3313">
            <v>1095042.0000002487</v>
          </cell>
          <cell r="H3313">
            <v>40768.674097222225</v>
          </cell>
          <cell r="I3313">
            <v>40768.674097222225</v>
          </cell>
          <cell r="J3313">
            <v>117.20000457763672</v>
          </cell>
        </row>
        <row r="3314">
          <cell r="G3314">
            <v>1095090.0000001537</v>
          </cell>
          <cell r="H3314">
            <v>40768.67465277778</v>
          </cell>
          <cell r="I3314">
            <v>40768.67465277778</v>
          </cell>
          <cell r="J3314">
            <v>103.80000305175781</v>
          </cell>
        </row>
        <row r="3315">
          <cell r="G3315">
            <v>1095101.0000002105</v>
          </cell>
          <cell r="H3315">
            <v>40768.674780092595</v>
          </cell>
          <cell r="I3315">
            <v>40768.674780092595</v>
          </cell>
          <cell r="J3315">
            <v>122.40000152587891</v>
          </cell>
        </row>
        <row r="3316">
          <cell r="G3316">
            <v>1095168.0000001565</v>
          </cell>
          <cell r="H3316">
            <v>40768.675555555557</v>
          </cell>
          <cell r="I3316">
            <v>40768.675555555557</v>
          </cell>
          <cell r="J3316">
            <v>105.20000457763672</v>
          </cell>
        </row>
        <row r="3317">
          <cell r="G3317">
            <v>1095198.9999998594</v>
          </cell>
          <cell r="H3317">
            <v>40768.67591435185</v>
          </cell>
          <cell r="I3317">
            <v>40768.67591435185</v>
          </cell>
          <cell r="J3317">
            <v>129</v>
          </cell>
        </row>
        <row r="3318">
          <cell r="G3318">
            <v>1095283.0000000075</v>
          </cell>
          <cell r="H3318">
            <v>40768.676886574074</v>
          </cell>
          <cell r="I3318">
            <v>40768.676886574074</v>
          </cell>
          <cell r="J3318">
            <v>127.80000305175781</v>
          </cell>
        </row>
        <row r="3319">
          <cell r="G3319">
            <v>1095286.0000000801</v>
          </cell>
          <cell r="H3319">
            <v>40768.676921296297</v>
          </cell>
          <cell r="I3319">
            <v>40768.676921296297</v>
          </cell>
          <cell r="J3319">
            <v>104.70000457763672</v>
          </cell>
        </row>
        <row r="3320">
          <cell r="G3320">
            <v>1095308.9999997988</v>
          </cell>
          <cell r="H3320">
            <v>40768.677187499998</v>
          </cell>
          <cell r="I3320">
            <v>40768.677187499998</v>
          </cell>
          <cell r="J3320">
            <v>126.30000305175781</v>
          </cell>
        </row>
        <row r="3321">
          <cell r="G3321">
            <v>1095378.9999998175</v>
          </cell>
          <cell r="H3321">
            <v>40768.677997685183</v>
          </cell>
          <cell r="I3321">
            <v>40768.677997685183</v>
          </cell>
          <cell r="J3321">
            <v>107.70000457763672</v>
          </cell>
        </row>
        <row r="3322">
          <cell r="G3322">
            <v>1095389.9999998743</v>
          </cell>
          <cell r="H3322">
            <v>40768.678124999999</v>
          </cell>
          <cell r="I3322">
            <v>40768.678124999999</v>
          </cell>
          <cell r="J3322">
            <v>123.40000152587891</v>
          </cell>
        </row>
        <row r="3323">
          <cell r="G3323">
            <v>1095402.0000001648</v>
          </cell>
          <cell r="H3323">
            <v>40768.678263888891</v>
          </cell>
          <cell r="I3323">
            <v>40768.678263888891</v>
          </cell>
          <cell r="J3323">
            <v>110</v>
          </cell>
        </row>
        <row r="3324">
          <cell r="G3324">
            <v>1095432.0000002626</v>
          </cell>
          <cell r="H3324">
            <v>40768.678611111114</v>
          </cell>
          <cell r="I3324">
            <v>40768.678611111114</v>
          </cell>
          <cell r="J3324">
            <v>128.19999694824219</v>
          </cell>
        </row>
        <row r="3325">
          <cell r="G3325">
            <v>1095442.9999996908</v>
          </cell>
          <cell r="H3325">
            <v>40768.678738425922</v>
          </cell>
          <cell r="I3325">
            <v>40768.678738425922</v>
          </cell>
          <cell r="J3325">
            <v>114.40000152587891</v>
          </cell>
        </row>
        <row r="3326">
          <cell r="G3326">
            <v>1095480.0000001676</v>
          </cell>
          <cell r="H3326">
            <v>40768.679166666669</v>
          </cell>
          <cell r="I3326">
            <v>40768.679166666669</v>
          </cell>
          <cell r="J3326">
            <v>127.09999847412109</v>
          </cell>
        </row>
        <row r="3327">
          <cell r="G3327">
            <v>1095512.0000001043</v>
          </cell>
          <cell r="H3327">
            <v>40768.679537037038</v>
          </cell>
          <cell r="I3327">
            <v>40768.679537037038</v>
          </cell>
          <cell r="J3327">
            <v>105.40000152587891</v>
          </cell>
        </row>
        <row r="3328">
          <cell r="G3328">
            <v>1095521.9999999274</v>
          </cell>
          <cell r="H3328">
            <v>40768.679652777777</v>
          </cell>
          <cell r="I3328">
            <v>40768.679652777777</v>
          </cell>
          <cell r="J3328">
            <v>127.5</v>
          </cell>
        </row>
        <row r="3329">
          <cell r="G3329">
            <v>1095614.0000000596</v>
          </cell>
          <cell r="H3329">
            <v>40768.680717592593</v>
          </cell>
          <cell r="I3329">
            <v>40768.680717592593</v>
          </cell>
          <cell r="J3329">
            <v>109.80000305175781</v>
          </cell>
        </row>
        <row r="3330">
          <cell r="G3330">
            <v>1095628.9999997942</v>
          </cell>
          <cell r="H3330">
            <v>40768.680891203701</v>
          </cell>
          <cell r="I3330">
            <v>40768.680891203701</v>
          </cell>
          <cell r="J3330">
            <v>129.40000915527344</v>
          </cell>
        </row>
        <row r="3331">
          <cell r="G3331">
            <v>1095693.9999999013</v>
          </cell>
          <cell r="H3331">
            <v>40768.681643518517</v>
          </cell>
          <cell r="I3331">
            <v>40768.681643518517</v>
          </cell>
          <cell r="J3331">
            <v>114.59999847412109</v>
          </cell>
        </row>
        <row r="3332">
          <cell r="G3332">
            <v>1095725.0000002328</v>
          </cell>
          <cell r="H3332">
            <v>40768.682002314818</v>
          </cell>
          <cell r="I3332">
            <v>40768.682002314818</v>
          </cell>
          <cell r="J3332">
            <v>127.09999847412109</v>
          </cell>
        </row>
        <row r="3333">
          <cell r="G3333">
            <v>1095746.9999997178</v>
          </cell>
          <cell r="H3333">
            <v>40768.682256944441</v>
          </cell>
          <cell r="I3333">
            <v>40768.682256944441</v>
          </cell>
          <cell r="J3333">
            <v>108.80000305175781</v>
          </cell>
        </row>
        <row r="3334">
          <cell r="G3334">
            <v>1095757.0000001695</v>
          </cell>
          <cell r="H3334">
            <v>40768.682372685187</v>
          </cell>
          <cell r="I3334">
            <v>40768.682372685187</v>
          </cell>
          <cell r="J3334">
            <v>128.10000610351562</v>
          </cell>
        </row>
        <row r="3335">
          <cell r="G3335">
            <v>1095778.0000000494</v>
          </cell>
          <cell r="H3335">
            <v>40768.682615740741</v>
          </cell>
          <cell r="I3335">
            <v>40768.682615740741</v>
          </cell>
          <cell r="J3335">
            <v>114.30000305175781</v>
          </cell>
        </row>
        <row r="3336">
          <cell r="G3336">
            <v>1095800.000000163</v>
          </cell>
          <cell r="H3336">
            <v>40768.682870370372</v>
          </cell>
          <cell r="I3336">
            <v>40768.682870370372</v>
          </cell>
          <cell r="J3336">
            <v>128.90000915527344</v>
          </cell>
        </row>
        <row r="3337">
          <cell r="G3337">
            <v>1095809.999999986</v>
          </cell>
          <cell r="H3337">
            <v>40768.682986111111</v>
          </cell>
          <cell r="I3337">
            <v>40768.682986111111</v>
          </cell>
          <cell r="J3337">
            <v>102</v>
          </cell>
        </row>
        <row r="3338">
          <cell r="G3338">
            <v>1095832.0000000997</v>
          </cell>
          <cell r="H3338">
            <v>40768.683240740742</v>
          </cell>
          <cell r="I3338">
            <v>40768.683240740742</v>
          </cell>
          <cell r="J3338">
            <v>129</v>
          </cell>
        </row>
        <row r="3339">
          <cell r="G3339">
            <v>1095857.999999891</v>
          </cell>
          <cell r="H3339">
            <v>40768.683541666665</v>
          </cell>
          <cell r="I3339">
            <v>40768.683541666665</v>
          </cell>
          <cell r="J3339">
            <v>110.5</v>
          </cell>
        </row>
        <row r="3340">
          <cell r="G3340">
            <v>1095900.9999998845</v>
          </cell>
          <cell r="H3340">
            <v>40768.684039351851</v>
          </cell>
          <cell r="I3340">
            <v>40768.684039351851</v>
          </cell>
          <cell r="J3340">
            <v>130.90000915527344</v>
          </cell>
        </row>
        <row r="3341">
          <cell r="G3341">
            <v>1095921.9999997644</v>
          </cell>
          <cell r="H3341">
            <v>40768.684282407405</v>
          </cell>
          <cell r="I3341">
            <v>40768.684282407405</v>
          </cell>
          <cell r="J3341">
            <v>114.80000305175781</v>
          </cell>
        </row>
        <row r="3342">
          <cell r="G3342">
            <v>1095932.0000002161</v>
          </cell>
          <cell r="H3342">
            <v>40768.684398148151</v>
          </cell>
          <cell r="I3342">
            <v>40768.684398148151</v>
          </cell>
          <cell r="J3342">
            <v>128.60000610351562</v>
          </cell>
        </row>
        <row r="3343">
          <cell r="G3343">
            <v>1095986.0000002664</v>
          </cell>
          <cell r="H3343">
            <v>40768.685023148151</v>
          </cell>
          <cell r="I3343">
            <v>40768.685023148151</v>
          </cell>
          <cell r="J3343">
            <v>113.30000305175781</v>
          </cell>
        </row>
        <row r="3344">
          <cell r="G3344">
            <v>1096002.0000002347</v>
          </cell>
          <cell r="H3344">
            <v>40768.685208333336</v>
          </cell>
          <cell r="I3344">
            <v>40768.685208333336</v>
          </cell>
          <cell r="J3344">
            <v>128.90000915527344</v>
          </cell>
        </row>
        <row r="3345">
          <cell r="G3345">
            <v>1096010.999999824</v>
          </cell>
          <cell r="H3345">
            <v>40768.685312499998</v>
          </cell>
          <cell r="I3345">
            <v>40768.685312499998</v>
          </cell>
          <cell r="J3345">
            <v>112.5</v>
          </cell>
        </row>
        <row r="3346">
          <cell r="G3346">
            <v>1096032.9999999376</v>
          </cell>
          <cell r="H3346">
            <v>40768.685567129629</v>
          </cell>
          <cell r="I3346">
            <v>40768.685567129629</v>
          </cell>
          <cell r="J3346">
            <v>130.60000610351562</v>
          </cell>
        </row>
        <row r="3347">
          <cell r="G3347">
            <v>1096152.9999997001</v>
          </cell>
          <cell r="H3347">
            <v>40768.686956018515</v>
          </cell>
          <cell r="I3347">
            <v>40768.686956018515</v>
          </cell>
          <cell r="J3347">
            <v>104.30000305175781</v>
          </cell>
        </row>
        <row r="3348">
          <cell r="G3348">
            <v>1096163.0000001518</v>
          </cell>
          <cell r="H3348">
            <v>40768.687071759261</v>
          </cell>
          <cell r="I3348">
            <v>40768.687071759261</v>
          </cell>
          <cell r="J3348">
            <v>127.59999847412109</v>
          </cell>
        </row>
        <row r="3349">
          <cell r="G3349">
            <v>1096172.9999999749</v>
          </cell>
          <cell r="H3349">
            <v>40768.6871875</v>
          </cell>
          <cell r="I3349">
            <v>40768.6871875</v>
          </cell>
          <cell r="J3349">
            <v>103.20000457763672</v>
          </cell>
        </row>
        <row r="3350">
          <cell r="G3350">
            <v>1096184.0000000317</v>
          </cell>
          <cell r="H3350">
            <v>40768.687314814815</v>
          </cell>
          <cell r="I3350">
            <v>40768.687314814815</v>
          </cell>
          <cell r="J3350">
            <v>128.90000915527344</v>
          </cell>
        </row>
        <row r="3351">
          <cell r="G3351">
            <v>1096209.0000002179</v>
          </cell>
          <cell r="H3351">
            <v>40768.687604166669</v>
          </cell>
          <cell r="I3351">
            <v>40768.687604166669</v>
          </cell>
          <cell r="J3351">
            <v>110.40000152587891</v>
          </cell>
        </row>
        <row r="3352">
          <cell r="G3352">
            <v>1096230.9999997029</v>
          </cell>
          <cell r="H3352">
            <v>40768.687858796293</v>
          </cell>
          <cell r="I3352">
            <v>40768.687858796293</v>
          </cell>
          <cell r="J3352">
            <v>128.5</v>
          </cell>
        </row>
        <row r="3353">
          <cell r="G3353">
            <v>1096316.0000000848</v>
          </cell>
          <cell r="H3353">
            <v>40768.688842592594</v>
          </cell>
          <cell r="I3353">
            <v>40768.688842592594</v>
          </cell>
          <cell r="J3353">
            <v>108.30000305175781</v>
          </cell>
        </row>
        <row r="3354">
          <cell r="G3354">
            <v>1096327.0000001416</v>
          </cell>
          <cell r="H3354">
            <v>40768.688969907409</v>
          </cell>
          <cell r="I3354">
            <v>40768.688969907409</v>
          </cell>
          <cell r="J3354">
            <v>131</v>
          </cell>
        </row>
        <row r="3355">
          <cell r="G3355">
            <v>1096354.0000001667</v>
          </cell>
          <cell r="H3355">
            <v>40768.689282407409</v>
          </cell>
          <cell r="I3355">
            <v>40768.689282407409</v>
          </cell>
          <cell r="J3355">
            <v>103.59999847412109</v>
          </cell>
        </row>
        <row r="3356">
          <cell r="G3356">
            <v>1096362.999999756</v>
          </cell>
          <cell r="H3356">
            <v>40768.689386574071</v>
          </cell>
          <cell r="I3356">
            <v>40768.689386574071</v>
          </cell>
          <cell r="J3356">
            <v>127.59999847412109</v>
          </cell>
        </row>
        <row r="3357">
          <cell r="G3357">
            <v>1096406.9999999832</v>
          </cell>
          <cell r="H3357">
            <v>40768.689895833333</v>
          </cell>
          <cell r="I3357">
            <v>40768.689895833333</v>
          </cell>
          <cell r="J3357">
            <v>104.59999847412109</v>
          </cell>
        </row>
        <row r="3358">
          <cell r="G3358">
            <v>1096416.9999998063</v>
          </cell>
          <cell r="H3358">
            <v>40768.690011574072</v>
          </cell>
          <cell r="I3358">
            <v>40768.690011574072</v>
          </cell>
          <cell r="J3358">
            <v>129.40000915527344</v>
          </cell>
        </row>
        <row r="3359">
          <cell r="G3359">
            <v>1096429.0000000969</v>
          </cell>
          <cell r="H3359">
            <v>40768.690150462964</v>
          </cell>
          <cell r="I3359">
            <v>40768.690150462964</v>
          </cell>
          <cell r="J3359">
            <v>110.09999847412109</v>
          </cell>
        </row>
        <row r="3360">
          <cell r="G3360">
            <v>1096440.0000001537</v>
          </cell>
          <cell r="H3360">
            <v>40768.69027777778</v>
          </cell>
          <cell r="I3360">
            <v>40768.69027777778</v>
          </cell>
          <cell r="J3360">
            <v>132.90000915527344</v>
          </cell>
        </row>
        <row r="3361">
          <cell r="G3361">
            <v>1096462.0000002673</v>
          </cell>
          <cell r="H3361">
            <v>40768.690532407411</v>
          </cell>
          <cell r="I3361">
            <v>40768.690532407411</v>
          </cell>
          <cell r="J3361">
            <v>110.20000457763672</v>
          </cell>
        </row>
        <row r="3362">
          <cell r="G3362">
            <v>1096521.0000002291</v>
          </cell>
          <cell r="H3362">
            <v>40768.69121527778</v>
          </cell>
          <cell r="I3362">
            <v>40768.69121527778</v>
          </cell>
          <cell r="J3362">
            <v>123.90000152587891</v>
          </cell>
        </row>
        <row r="3363">
          <cell r="G3363">
            <v>1096540.9999998752</v>
          </cell>
          <cell r="H3363">
            <v>40768.691446759258</v>
          </cell>
          <cell r="I3363">
            <v>40768.691446759258</v>
          </cell>
          <cell r="J3363">
            <v>105.40000152587891</v>
          </cell>
        </row>
        <row r="3364">
          <cell r="G3364">
            <v>1096550.9999996983</v>
          </cell>
          <cell r="H3364">
            <v>40768.691562499997</v>
          </cell>
          <cell r="I3364">
            <v>40768.691562499997</v>
          </cell>
          <cell r="J3364">
            <v>123.70000457763672</v>
          </cell>
        </row>
        <row r="3365">
          <cell r="G3365">
            <v>1096645.9999999031</v>
          </cell>
          <cell r="H3365">
            <v>40768.692662037036</v>
          </cell>
          <cell r="I3365">
            <v>40768.692662037036</v>
          </cell>
          <cell r="J3365">
            <v>106.59999847412109</v>
          </cell>
        </row>
        <row r="3366">
          <cell r="G3366">
            <v>1096658.0000001937</v>
          </cell>
          <cell r="H3366">
            <v>40768.692800925928</v>
          </cell>
          <cell r="I3366">
            <v>40768.692800925928</v>
          </cell>
          <cell r="J3366">
            <v>125.90000152587891</v>
          </cell>
        </row>
        <row r="3367">
          <cell r="G3367">
            <v>1096679.0000000736</v>
          </cell>
          <cell r="H3367">
            <v>40768.693043981482</v>
          </cell>
          <cell r="I3367">
            <v>40768.693043981482</v>
          </cell>
          <cell r="J3367">
            <v>110</v>
          </cell>
        </row>
        <row r="3368">
          <cell r="G3368">
            <v>1096688.9999998966</v>
          </cell>
          <cell r="H3368">
            <v>40768.693159722221</v>
          </cell>
          <cell r="I3368">
            <v>40768.693159722221</v>
          </cell>
          <cell r="J3368">
            <v>128.30000305175781</v>
          </cell>
        </row>
        <row r="3369">
          <cell r="G3369">
            <v>1096841.0000002244</v>
          </cell>
          <cell r="H3369">
            <v>40768.694918981484</v>
          </cell>
          <cell r="I3369">
            <v>40768.694918981484</v>
          </cell>
          <cell r="J3369">
            <v>110.20000457763672</v>
          </cell>
        </row>
        <row r="3370">
          <cell r="G3370">
            <v>1096851.0000000475</v>
          </cell>
          <cell r="H3370">
            <v>40768.695034722223</v>
          </cell>
          <cell r="I3370">
            <v>40768.695034722223</v>
          </cell>
          <cell r="J3370">
            <v>127</v>
          </cell>
        </row>
        <row r="3371">
          <cell r="G3371">
            <v>1096903.0000002589</v>
          </cell>
          <cell r="H3371">
            <v>40768.695636574077</v>
          </cell>
          <cell r="I3371">
            <v>40768.695636574077</v>
          </cell>
          <cell r="J3371">
            <v>107.5</v>
          </cell>
        </row>
        <row r="3372">
          <cell r="G3372">
            <v>1096925.9999999776</v>
          </cell>
          <cell r="H3372">
            <v>40768.695902777778</v>
          </cell>
          <cell r="I3372">
            <v>40768.695902777778</v>
          </cell>
          <cell r="J3372">
            <v>128.5</v>
          </cell>
        </row>
        <row r="3373">
          <cell r="G3373">
            <v>1097083.000000217</v>
          </cell>
          <cell r="H3373">
            <v>40768.69771990741</v>
          </cell>
          <cell r="I3373">
            <v>40768.69771990741</v>
          </cell>
          <cell r="J3373">
            <v>126.30000305175781</v>
          </cell>
        </row>
        <row r="3374">
          <cell r="G3374">
            <v>1097346.9999996945</v>
          </cell>
          <cell r="H3374">
            <v>40768.700775462959</v>
          </cell>
          <cell r="I3374">
            <v>40768.700775462959</v>
          </cell>
          <cell r="J3374">
            <v>105.09999847412109</v>
          </cell>
        </row>
        <row r="3375">
          <cell r="G3375">
            <v>1097387.9999998491</v>
          </cell>
          <cell r="H3375">
            <v>40768.701249999998</v>
          </cell>
          <cell r="I3375">
            <v>40768.701249999998</v>
          </cell>
          <cell r="J3375">
            <v>127.70000457763672</v>
          </cell>
        </row>
        <row r="3376">
          <cell r="G3376">
            <v>1097398.9999999059</v>
          </cell>
          <cell r="H3376">
            <v>40768.701377314814</v>
          </cell>
          <cell r="I3376">
            <v>40768.701377314814</v>
          </cell>
          <cell r="J3376">
            <v>104.90000152587891</v>
          </cell>
        </row>
        <row r="3377">
          <cell r="G3377">
            <v>1097419.0000001807</v>
          </cell>
          <cell r="H3377">
            <v>40768.701608796298</v>
          </cell>
          <cell r="I3377">
            <v>40768.701608796298</v>
          </cell>
          <cell r="J3377">
            <v>129.5</v>
          </cell>
        </row>
        <row r="3378">
          <cell r="G3378">
            <v>1097470.9999997634</v>
          </cell>
          <cell r="H3378">
            <v>40768.702210648145</v>
          </cell>
          <cell r="I3378">
            <v>40768.702210648145</v>
          </cell>
          <cell r="J3378">
            <v>108.09999847412109</v>
          </cell>
        </row>
        <row r="3379">
          <cell r="G3379">
            <v>1097486.0000001267</v>
          </cell>
          <cell r="H3379">
            <v>40768.702384259261</v>
          </cell>
          <cell r="I3379">
            <v>40768.702384259261</v>
          </cell>
          <cell r="J3379">
            <v>129.5</v>
          </cell>
        </row>
        <row r="3380">
          <cell r="G3380">
            <v>1097586.0000002431</v>
          </cell>
          <cell r="H3380">
            <v>40768.703541666669</v>
          </cell>
          <cell r="I3380">
            <v>40768.703541666669</v>
          </cell>
          <cell r="J3380">
            <v>107</v>
          </cell>
        </row>
        <row r="3381">
          <cell r="G3381">
            <v>1097597.0000002999</v>
          </cell>
          <cell r="H3381">
            <v>40768.703668981485</v>
          </cell>
          <cell r="I3381">
            <v>40768.703668981485</v>
          </cell>
          <cell r="J3381">
            <v>127.09999847412109</v>
          </cell>
        </row>
        <row r="3382">
          <cell r="G3382">
            <v>1097680.9999998193</v>
          </cell>
          <cell r="H3382">
            <v>40768.704641203702</v>
          </cell>
          <cell r="I3382">
            <v>40768.704641203702</v>
          </cell>
          <cell r="J3382">
            <v>107.09999847412109</v>
          </cell>
        </row>
        <row r="3383">
          <cell r="G3383">
            <v>1097706.0000000056</v>
          </cell>
          <cell r="H3383">
            <v>40768.704930555556</v>
          </cell>
          <cell r="I3383">
            <v>40768.704930555556</v>
          </cell>
          <cell r="J3383">
            <v>125.5</v>
          </cell>
        </row>
        <row r="3384">
          <cell r="G3384">
            <v>1097782.9999997746</v>
          </cell>
          <cell r="H3384">
            <v>40768.705821759257</v>
          </cell>
          <cell r="I3384">
            <v>40768.705821759257</v>
          </cell>
          <cell r="J3384">
            <v>108.59999847412109</v>
          </cell>
        </row>
        <row r="3385">
          <cell r="G3385">
            <v>1097793.9999998314</v>
          </cell>
          <cell r="H3385">
            <v>40768.705949074072</v>
          </cell>
          <cell r="I3385">
            <v>40768.705949074072</v>
          </cell>
          <cell r="J3385">
            <v>129.90000915527344</v>
          </cell>
        </row>
        <row r="3386">
          <cell r="G3386">
            <v>1097814.9999997113</v>
          </cell>
          <cell r="H3386">
            <v>40768.706192129626</v>
          </cell>
          <cell r="I3386">
            <v>40768.706192129626</v>
          </cell>
          <cell r="J3386">
            <v>117.40000152587891</v>
          </cell>
        </row>
        <row r="3387">
          <cell r="G3387">
            <v>1097909.0000003111</v>
          </cell>
          <cell r="H3387">
            <v>40768.707280092596</v>
          </cell>
          <cell r="I3387">
            <v>40768.707280092596</v>
          </cell>
          <cell r="J3387">
            <v>130.19999694824219</v>
          </cell>
        </row>
        <row r="3388">
          <cell r="G3388">
            <v>1097928.9999999572</v>
          </cell>
          <cell r="H3388">
            <v>40768.707511574074</v>
          </cell>
          <cell r="I3388">
            <v>40768.707511574074</v>
          </cell>
          <cell r="J3388">
            <v>108.40000152587891</v>
          </cell>
        </row>
        <row r="3389">
          <cell r="G3389">
            <v>1097940.000000014</v>
          </cell>
          <cell r="H3389">
            <v>40768.707638888889</v>
          </cell>
          <cell r="I3389">
            <v>40768.707638888889</v>
          </cell>
          <cell r="J3389">
            <v>128</v>
          </cell>
        </row>
        <row r="3390">
          <cell r="G3390">
            <v>1097951.0000000708</v>
          </cell>
          <cell r="H3390">
            <v>40768.707766203705</v>
          </cell>
          <cell r="I3390">
            <v>40768.707766203705</v>
          </cell>
          <cell r="J3390">
            <v>102.70000457763672</v>
          </cell>
        </row>
        <row r="3391">
          <cell r="G3391">
            <v>1097960.9999998938</v>
          </cell>
          <cell r="H3391">
            <v>40768.707881944443</v>
          </cell>
          <cell r="I3391">
            <v>40768.707881944443</v>
          </cell>
          <cell r="J3391">
            <v>125.90000152587891</v>
          </cell>
        </row>
        <row r="3392">
          <cell r="G3392">
            <v>1098008.0000001937</v>
          </cell>
          <cell r="H3392">
            <v>40768.708425925928</v>
          </cell>
          <cell r="I3392">
            <v>40768.708425925928</v>
          </cell>
          <cell r="J3392">
            <v>105.70000457763672</v>
          </cell>
        </row>
        <row r="3393">
          <cell r="G3393">
            <v>1098019.0000002505</v>
          </cell>
          <cell r="H3393">
            <v>40768.708553240744</v>
          </cell>
          <cell r="I3393">
            <v>40768.708553240744</v>
          </cell>
          <cell r="J3393">
            <v>123.20000457763672</v>
          </cell>
        </row>
        <row r="3394">
          <cell r="G3394">
            <v>1098108.9999999152</v>
          </cell>
          <cell r="H3394">
            <v>40768.709594907406</v>
          </cell>
          <cell r="I3394">
            <v>40768.709594907406</v>
          </cell>
          <cell r="J3394">
            <v>103.70000457763672</v>
          </cell>
        </row>
        <row r="3395">
          <cell r="G3395">
            <v>1098118.9999997383</v>
          </cell>
          <cell r="H3395">
            <v>40768.709710648145</v>
          </cell>
          <cell r="I3395">
            <v>40768.709710648145</v>
          </cell>
          <cell r="J3395">
            <v>128.69999694824219</v>
          </cell>
        </row>
        <row r="3396">
          <cell r="G3396">
            <v>1098140.9999998519</v>
          </cell>
          <cell r="H3396">
            <v>40768.709965277776</v>
          </cell>
          <cell r="I3396">
            <v>40768.709965277776</v>
          </cell>
          <cell r="J3396">
            <v>107.59999847412109</v>
          </cell>
        </row>
        <row r="3397">
          <cell r="G3397">
            <v>1098151.0000003036</v>
          </cell>
          <cell r="H3397">
            <v>40768.710081018522</v>
          </cell>
          <cell r="I3397">
            <v>40768.710081018522</v>
          </cell>
          <cell r="J3397">
            <v>126.70000457763672</v>
          </cell>
        </row>
        <row r="3398">
          <cell r="G3398">
            <v>1098204.0000001201</v>
          </cell>
          <cell r="H3398">
            <v>40768.710694444446</v>
          </cell>
          <cell r="I3398">
            <v>40768.710694444446</v>
          </cell>
          <cell r="J3398">
            <v>112</v>
          </cell>
        </row>
        <row r="3399">
          <cell r="G3399">
            <v>1098212.9999997094</v>
          </cell>
          <cell r="H3399">
            <v>40768.710798611108</v>
          </cell>
          <cell r="I3399">
            <v>40768.710798611108</v>
          </cell>
          <cell r="J3399">
            <v>129.80000305175781</v>
          </cell>
        </row>
        <row r="3400">
          <cell r="G3400">
            <v>1098256.9999999367</v>
          </cell>
          <cell r="H3400">
            <v>40768.71130787037</v>
          </cell>
          <cell r="I3400">
            <v>40768.71130787037</v>
          </cell>
          <cell r="J3400">
            <v>111.70000457763672</v>
          </cell>
        </row>
        <row r="3401">
          <cell r="G3401">
            <v>1098266.0000001546</v>
          </cell>
          <cell r="H3401">
            <v>40768.711412037039</v>
          </cell>
          <cell r="I3401">
            <v>40768.711412037039</v>
          </cell>
          <cell r="J3401">
            <v>127.20000457763672</v>
          </cell>
        </row>
        <row r="3402">
          <cell r="G3402">
            <v>1098320.99999981</v>
          </cell>
          <cell r="H3402">
            <v>40768.712048611109</v>
          </cell>
          <cell r="I3402">
            <v>40768.712048611109</v>
          </cell>
          <cell r="J3402">
            <v>110.40000152587891</v>
          </cell>
        </row>
        <row r="3403">
          <cell r="G3403">
            <v>1098330.0000000279</v>
          </cell>
          <cell r="H3403">
            <v>40768.712152777778</v>
          </cell>
          <cell r="I3403">
            <v>40768.712152777778</v>
          </cell>
          <cell r="J3403">
            <v>131.5</v>
          </cell>
        </row>
        <row r="3404">
          <cell r="G3404">
            <v>1098352.0000001416</v>
          </cell>
          <cell r="H3404">
            <v>40768.712407407409</v>
          </cell>
          <cell r="I3404">
            <v>40768.712407407409</v>
          </cell>
          <cell r="J3404">
            <v>114.70000457763672</v>
          </cell>
        </row>
        <row r="3405">
          <cell r="G3405">
            <v>1098376.9999996992</v>
          </cell>
          <cell r="H3405">
            <v>40768.712696759256</v>
          </cell>
          <cell r="I3405">
            <v>40768.712696759256</v>
          </cell>
          <cell r="J3405">
            <v>130.90000915527344</v>
          </cell>
        </row>
        <row r="3406">
          <cell r="G3406">
            <v>1098400.0000000466</v>
          </cell>
          <cell r="H3406">
            <v>40768.712962962964</v>
          </cell>
          <cell r="I3406">
            <v>40768.712962962964</v>
          </cell>
          <cell r="J3406">
            <v>114.59999847412109</v>
          </cell>
        </row>
        <row r="3407">
          <cell r="G3407">
            <v>1098430.9999997495</v>
          </cell>
          <cell r="H3407">
            <v>40768.713321759256</v>
          </cell>
          <cell r="I3407">
            <v>40768.713321759256</v>
          </cell>
          <cell r="J3407">
            <v>131.30000305175781</v>
          </cell>
        </row>
        <row r="3408">
          <cell r="G3408">
            <v>1098484.0000001946</v>
          </cell>
          <cell r="H3408">
            <v>40768.713935185187</v>
          </cell>
          <cell r="I3408">
            <v>40768.713935185187</v>
          </cell>
          <cell r="J3408">
            <v>118.80000305175781</v>
          </cell>
        </row>
        <row r="3409">
          <cell r="G3409">
            <v>1098570.0000001816</v>
          </cell>
          <cell r="H3409">
            <v>40768.714930555558</v>
          </cell>
          <cell r="I3409">
            <v>40768.714930555558</v>
          </cell>
          <cell r="J3409">
            <v>131.90000915527344</v>
          </cell>
        </row>
        <row r="3410">
          <cell r="G3410">
            <v>1098581.0000002384</v>
          </cell>
          <cell r="H3410">
            <v>40768.715057870373</v>
          </cell>
          <cell r="I3410">
            <v>40768.715057870373</v>
          </cell>
          <cell r="J3410">
            <v>118.70000457763672</v>
          </cell>
        </row>
        <row r="3411">
          <cell r="G3411">
            <v>1098615.000000014</v>
          </cell>
          <cell r="H3411">
            <v>40768.715451388889</v>
          </cell>
          <cell r="I3411">
            <v>40768.715451388889</v>
          </cell>
          <cell r="J3411">
            <v>102.70000457763672</v>
          </cell>
        </row>
        <row r="3412">
          <cell r="G3412">
            <v>1098627.0000003045</v>
          </cell>
          <cell r="H3412">
            <v>40768.715590277781</v>
          </cell>
          <cell r="I3412">
            <v>40768.715590277781</v>
          </cell>
          <cell r="J3412">
            <v>122.40000152587891</v>
          </cell>
        </row>
        <row r="3413">
          <cell r="G3413">
            <v>1098763.0000000354</v>
          </cell>
          <cell r="H3413">
            <v>40768.717164351852</v>
          </cell>
          <cell r="I3413">
            <v>40768.717164351852</v>
          </cell>
          <cell r="J3413">
            <v>103.90000152587891</v>
          </cell>
        </row>
        <row r="3414">
          <cell r="G3414">
            <v>1098774.0000000922</v>
          </cell>
          <cell r="H3414">
            <v>40768.717291666668</v>
          </cell>
          <cell r="I3414">
            <v>40768.717291666668</v>
          </cell>
          <cell r="J3414">
            <v>118.80000305175781</v>
          </cell>
        </row>
        <row r="3415">
          <cell r="G3415">
            <v>1098826.9999999087</v>
          </cell>
          <cell r="H3415">
            <v>40768.717905092592</v>
          </cell>
          <cell r="I3415">
            <v>40768.717905092592</v>
          </cell>
          <cell r="J3415">
            <v>131.80000305175781</v>
          </cell>
        </row>
        <row r="3416">
          <cell r="G3416">
            <v>1098863.9999997569</v>
          </cell>
          <cell r="H3416">
            <v>40768.718333333331</v>
          </cell>
          <cell r="I3416">
            <v>40768.718333333331</v>
          </cell>
          <cell r="J3416">
            <v>117.20000457763672</v>
          </cell>
        </row>
        <row r="3417">
          <cell r="G3417">
            <v>1098882.9999997979</v>
          </cell>
          <cell r="H3417">
            <v>40768.718553240738</v>
          </cell>
          <cell r="I3417">
            <v>40768.718553240738</v>
          </cell>
          <cell r="J3417">
            <v>128.5</v>
          </cell>
        </row>
        <row r="3418">
          <cell r="G3418">
            <v>1098906.0000001453</v>
          </cell>
          <cell r="H3418">
            <v>40768.718819444446</v>
          </cell>
          <cell r="I3418">
            <v>40768.718819444446</v>
          </cell>
          <cell r="J3418">
            <v>105.40000152587891</v>
          </cell>
        </row>
        <row r="3419">
          <cell r="G3419">
            <v>1098917.0000002021</v>
          </cell>
          <cell r="H3419">
            <v>40768.718946759262</v>
          </cell>
          <cell r="I3419">
            <v>40768.718946759262</v>
          </cell>
          <cell r="J3419">
            <v>127</v>
          </cell>
        </row>
        <row r="3420">
          <cell r="G3420">
            <v>1098993.9999999711</v>
          </cell>
          <cell r="H3420">
            <v>40768.719837962963</v>
          </cell>
          <cell r="I3420">
            <v>40768.719837962963</v>
          </cell>
          <cell r="J3420">
            <v>102.59999847412109</v>
          </cell>
        </row>
        <row r="3421">
          <cell r="G3421">
            <v>1099006.0000002617</v>
          </cell>
          <cell r="H3421">
            <v>40768.719976851855</v>
          </cell>
          <cell r="I3421">
            <v>40768.719976851855</v>
          </cell>
          <cell r="J3421">
            <v>126.90000152587891</v>
          </cell>
        </row>
        <row r="3422">
          <cell r="G3422">
            <v>1099025.9999999078</v>
          </cell>
          <cell r="H3422">
            <v>40768.720208333332</v>
          </cell>
          <cell r="I3422">
            <v>40768.720208333332</v>
          </cell>
          <cell r="J3422">
            <v>105.70000457763672</v>
          </cell>
        </row>
        <row r="3423">
          <cell r="G3423">
            <v>1099048.0000000214</v>
          </cell>
          <cell r="H3423">
            <v>40768.720462962963</v>
          </cell>
          <cell r="I3423">
            <v>40768.720462962963</v>
          </cell>
          <cell r="J3423">
            <v>124.90000152587891</v>
          </cell>
        </row>
        <row r="3424">
          <cell r="G3424">
            <v>1099089.000000176</v>
          </cell>
          <cell r="H3424">
            <v>40768.720937500002</v>
          </cell>
          <cell r="I3424">
            <v>40768.720937500002</v>
          </cell>
          <cell r="J3424">
            <v>104.90000152587891</v>
          </cell>
        </row>
        <row r="3425">
          <cell r="G3425">
            <v>1099100.9999998379</v>
          </cell>
          <cell r="H3425">
            <v>40768.721076388887</v>
          </cell>
          <cell r="I3425">
            <v>40768.721076388887</v>
          </cell>
          <cell r="J3425">
            <v>127.5</v>
          </cell>
        </row>
        <row r="3426">
          <cell r="G3426">
            <v>1099140.9999997588</v>
          </cell>
          <cell r="H3426">
            <v>40768.721539351849</v>
          </cell>
          <cell r="I3426">
            <v>40768.721539351849</v>
          </cell>
          <cell r="J3426">
            <v>107.90000152587891</v>
          </cell>
        </row>
        <row r="3427">
          <cell r="G3427">
            <v>1099151.9999998156</v>
          </cell>
          <cell r="H3427">
            <v>40768.721666666665</v>
          </cell>
          <cell r="I3427">
            <v>40768.721666666665</v>
          </cell>
          <cell r="J3427">
            <v>129.5</v>
          </cell>
        </row>
        <row r="3428">
          <cell r="G3428">
            <v>1099167.0000001788</v>
          </cell>
          <cell r="H3428">
            <v>40768.72184027778</v>
          </cell>
          <cell r="I3428">
            <v>40768.72184027778</v>
          </cell>
          <cell r="J3428">
            <v>115.20000457763672</v>
          </cell>
        </row>
        <row r="3429">
          <cell r="G3429">
            <v>1099177.0000000019</v>
          </cell>
          <cell r="H3429">
            <v>40768.721956018519</v>
          </cell>
          <cell r="I3429">
            <v>40768.721956018519</v>
          </cell>
          <cell r="J3429">
            <v>132.5</v>
          </cell>
        </row>
        <row r="3430">
          <cell r="G3430">
            <v>1099196.0000000428</v>
          </cell>
          <cell r="H3430">
            <v>40768.722175925926</v>
          </cell>
          <cell r="I3430">
            <v>40768.722175925926</v>
          </cell>
          <cell r="J3430">
            <v>115.90000152587891</v>
          </cell>
        </row>
        <row r="3431">
          <cell r="G3431">
            <v>1099207.0000000997</v>
          </cell>
          <cell r="H3431">
            <v>40768.722303240742</v>
          </cell>
          <cell r="I3431">
            <v>40768.722303240742</v>
          </cell>
          <cell r="J3431">
            <v>130.5</v>
          </cell>
        </row>
        <row r="3432">
          <cell r="G3432">
            <v>1099307.0000002161</v>
          </cell>
          <cell r="H3432">
            <v>40768.723460648151</v>
          </cell>
          <cell r="I3432">
            <v>40768.723460648151</v>
          </cell>
          <cell r="J3432">
            <v>108.09999847412109</v>
          </cell>
        </row>
        <row r="3433">
          <cell r="G3433">
            <v>1099328.0000000959</v>
          </cell>
          <cell r="H3433">
            <v>40768.723703703705</v>
          </cell>
          <cell r="I3433">
            <v>40768.723703703705</v>
          </cell>
          <cell r="J3433">
            <v>131.10000610351562</v>
          </cell>
        </row>
        <row r="3434">
          <cell r="G3434">
            <v>1099393.9999998081</v>
          </cell>
          <cell r="H3434">
            <v>40768.72446759259</v>
          </cell>
          <cell r="I3434">
            <v>40768.72446759259</v>
          </cell>
          <cell r="J3434">
            <v>114.5</v>
          </cell>
        </row>
        <row r="3435">
          <cell r="G3435">
            <v>1099543.0000000633</v>
          </cell>
          <cell r="H3435">
            <v>40768.72619212963</v>
          </cell>
          <cell r="I3435">
            <v>40768.72619212963</v>
          </cell>
          <cell r="J3435">
            <v>127.20000457763672</v>
          </cell>
        </row>
        <row r="3436">
          <cell r="G3436">
            <v>1099552.9999998864</v>
          </cell>
          <cell r="H3436">
            <v>40768.726307870369</v>
          </cell>
          <cell r="I3436">
            <v>40768.726307870369</v>
          </cell>
          <cell r="J3436">
            <v>106.5</v>
          </cell>
        </row>
        <row r="3437">
          <cell r="G3437">
            <v>1099594.000000041</v>
          </cell>
          <cell r="H3437">
            <v>40768.726782407408</v>
          </cell>
          <cell r="I3437">
            <v>40768.726782407408</v>
          </cell>
          <cell r="J3437">
            <v>120.5</v>
          </cell>
        </row>
        <row r="3438">
          <cell r="G3438">
            <v>1099605.0000000978</v>
          </cell>
          <cell r="H3438">
            <v>40768.726909722223</v>
          </cell>
          <cell r="I3438">
            <v>40768.726909722223</v>
          </cell>
          <cell r="J3438">
            <v>107</v>
          </cell>
        </row>
        <row r="3439">
          <cell r="G3439">
            <v>1099616.0000001546</v>
          </cell>
          <cell r="H3439">
            <v>40768.727037037039</v>
          </cell>
          <cell r="I3439">
            <v>40768.727037037039</v>
          </cell>
          <cell r="J3439">
            <v>126.70000457763672</v>
          </cell>
        </row>
        <row r="3440">
          <cell r="G3440">
            <v>1099625.9999999776</v>
          </cell>
          <cell r="H3440">
            <v>40768.727152777778</v>
          </cell>
          <cell r="I3440">
            <v>40768.727152777778</v>
          </cell>
          <cell r="J3440">
            <v>108.5</v>
          </cell>
        </row>
        <row r="3441">
          <cell r="G3441">
            <v>1099648.9999996964</v>
          </cell>
          <cell r="H3441">
            <v>40768.727418981478</v>
          </cell>
          <cell r="I3441">
            <v>40768.727418981478</v>
          </cell>
          <cell r="J3441">
            <v>130</v>
          </cell>
        </row>
        <row r="3442">
          <cell r="G3442">
            <v>1099672.0000000438</v>
          </cell>
          <cell r="H3442">
            <v>40768.727685185186</v>
          </cell>
          <cell r="I3442">
            <v>40768.727685185186</v>
          </cell>
          <cell r="J3442">
            <v>111.5</v>
          </cell>
        </row>
        <row r="3443">
          <cell r="G3443">
            <v>1099681.0000002617</v>
          </cell>
          <cell r="H3443">
            <v>40768.727789351855</v>
          </cell>
          <cell r="I3443">
            <v>40768.727789351855</v>
          </cell>
          <cell r="J3443">
            <v>127.30000305175781</v>
          </cell>
        </row>
        <row r="3444">
          <cell r="G3444">
            <v>1099702.9999997467</v>
          </cell>
          <cell r="H3444">
            <v>40768.728043981479</v>
          </cell>
          <cell r="I3444">
            <v>40768.728043981479</v>
          </cell>
          <cell r="J3444">
            <v>105.80000305175781</v>
          </cell>
        </row>
        <row r="3445">
          <cell r="G3445">
            <v>1099716.9999998761</v>
          </cell>
          <cell r="H3445">
            <v>40768.728206018517</v>
          </cell>
          <cell r="I3445">
            <v>40768.728206018517</v>
          </cell>
          <cell r="J3445">
            <v>126.59999847412109</v>
          </cell>
        </row>
        <row r="3446">
          <cell r="G3446">
            <v>1099837.0000002673</v>
          </cell>
          <cell r="H3446">
            <v>40768.729594907411</v>
          </cell>
          <cell r="I3446">
            <v>40768.729594907411</v>
          </cell>
          <cell r="J3446">
            <v>106.09999847412109</v>
          </cell>
        </row>
        <row r="3447">
          <cell r="G3447">
            <v>1099847.0000000903</v>
          </cell>
          <cell r="H3447">
            <v>40768.729710648149</v>
          </cell>
          <cell r="I3447">
            <v>40768.729710648149</v>
          </cell>
          <cell r="J3447">
            <v>125.09999847412109</v>
          </cell>
        </row>
        <row r="3448">
          <cell r="G3448">
            <v>1099856.9999999134</v>
          </cell>
          <cell r="H3448">
            <v>40768.729826388888</v>
          </cell>
          <cell r="I3448">
            <v>40768.729826388888</v>
          </cell>
          <cell r="J3448">
            <v>110.5</v>
          </cell>
        </row>
        <row r="3449">
          <cell r="G3449">
            <v>1099880.0000002608</v>
          </cell>
          <cell r="H3449">
            <v>40768.730092592596</v>
          </cell>
          <cell r="I3449">
            <v>40768.730092592596</v>
          </cell>
          <cell r="J3449">
            <v>125.90000152587891</v>
          </cell>
        </row>
        <row r="3450">
          <cell r="G3450">
            <v>1100065.0000001304</v>
          </cell>
          <cell r="H3450">
            <v>40768.732233796298</v>
          </cell>
          <cell r="I3450">
            <v>40768.732233796298</v>
          </cell>
          <cell r="J3450">
            <v>110.5</v>
          </cell>
        </row>
        <row r="3451">
          <cell r="G3451">
            <v>1100086.0000000102</v>
          </cell>
          <cell r="H3451">
            <v>40768.732476851852</v>
          </cell>
          <cell r="I3451">
            <v>40768.732476851852</v>
          </cell>
          <cell r="J3451">
            <v>131.80000305175781</v>
          </cell>
        </row>
        <row r="3452">
          <cell r="G3452">
            <v>1100108.999999729</v>
          </cell>
          <cell r="H3452">
            <v>40768.732743055552</v>
          </cell>
          <cell r="I3452">
            <v>40768.732743055552</v>
          </cell>
          <cell r="J3452">
            <v>115.70000457763672</v>
          </cell>
        </row>
        <row r="3453">
          <cell r="G3453">
            <v>1100170.9999997634</v>
          </cell>
          <cell r="H3453">
            <v>40768.733460648145</v>
          </cell>
          <cell r="I3453">
            <v>40768.733460648145</v>
          </cell>
          <cell r="J3453">
            <v>130.69999694824219</v>
          </cell>
        </row>
        <row r="3454">
          <cell r="G3454">
            <v>1100200.0000002561</v>
          </cell>
          <cell r="H3454">
            <v>40768.733796296299</v>
          </cell>
          <cell r="I3454">
            <v>40768.733796296299</v>
          </cell>
          <cell r="J3454">
            <v>117.80000305175781</v>
          </cell>
        </row>
        <row r="3455">
          <cell r="G3455">
            <v>1100235.9999998705</v>
          </cell>
          <cell r="H3455">
            <v>40768.734212962961</v>
          </cell>
          <cell r="I3455">
            <v>40768.734212962961</v>
          </cell>
          <cell r="J3455">
            <v>130.80000305175781</v>
          </cell>
        </row>
        <row r="3456">
          <cell r="G3456">
            <v>1100310.0000001956</v>
          </cell>
          <cell r="H3456">
            <v>40768.735069444447</v>
          </cell>
          <cell r="I3456">
            <v>40768.735069444447</v>
          </cell>
          <cell r="J3456">
            <v>107.59999847412109</v>
          </cell>
        </row>
        <row r="3457">
          <cell r="G3457">
            <v>1100332.0000003092</v>
          </cell>
          <cell r="H3457">
            <v>40768.735324074078</v>
          </cell>
          <cell r="I3457">
            <v>40768.735324074078</v>
          </cell>
          <cell r="J3457">
            <v>128.90000915527344</v>
          </cell>
        </row>
        <row r="3458">
          <cell r="G3458">
            <v>1100353.0000001891</v>
          </cell>
          <cell r="H3458">
            <v>40768.735567129632</v>
          </cell>
          <cell r="I3458">
            <v>40768.735567129632</v>
          </cell>
          <cell r="J3458">
            <v>109.30000305175781</v>
          </cell>
        </row>
        <row r="3459">
          <cell r="G3459">
            <v>1100364.0000002459</v>
          </cell>
          <cell r="H3459">
            <v>40768.735694444447</v>
          </cell>
          <cell r="I3459">
            <v>40768.735694444447</v>
          </cell>
          <cell r="J3459">
            <v>129.90000915527344</v>
          </cell>
        </row>
        <row r="3460">
          <cell r="G3460">
            <v>1100452.0000000717</v>
          </cell>
          <cell r="H3460">
            <v>40768.736712962964</v>
          </cell>
          <cell r="I3460">
            <v>40768.736712962964</v>
          </cell>
          <cell r="J3460">
            <v>113</v>
          </cell>
        </row>
        <row r="3461">
          <cell r="G3461">
            <v>1100463.0000001285</v>
          </cell>
          <cell r="H3461">
            <v>40768.736840277779</v>
          </cell>
          <cell r="I3461">
            <v>40768.736840277779</v>
          </cell>
          <cell r="J3461">
            <v>125.80000305175781</v>
          </cell>
        </row>
        <row r="3462">
          <cell r="G3462">
            <v>1100554.000000027</v>
          </cell>
          <cell r="H3462">
            <v>40768.737893518519</v>
          </cell>
          <cell r="I3462">
            <v>40768.737893518519</v>
          </cell>
          <cell r="J3462">
            <v>109.20000457763672</v>
          </cell>
        </row>
        <row r="3463">
          <cell r="G3463">
            <v>1100563.9999998501</v>
          </cell>
          <cell r="H3463">
            <v>40768.738009259258</v>
          </cell>
          <cell r="I3463">
            <v>40768.738009259258</v>
          </cell>
          <cell r="J3463">
            <v>125.5</v>
          </cell>
        </row>
        <row r="3464">
          <cell r="G3464">
            <v>1100638.0000001751</v>
          </cell>
          <cell r="H3464">
            <v>40768.738865740743</v>
          </cell>
          <cell r="I3464">
            <v>40768.738865740743</v>
          </cell>
          <cell r="J3464">
            <v>109.40000152587891</v>
          </cell>
        </row>
        <row r="3465">
          <cell r="G3465">
            <v>1100649.0000002319</v>
          </cell>
          <cell r="H3465">
            <v>40768.738993055558</v>
          </cell>
          <cell r="I3465">
            <v>40768.738993055558</v>
          </cell>
          <cell r="J3465">
            <v>125</v>
          </cell>
        </row>
        <row r="3466">
          <cell r="G3466">
            <v>1100683.0000000075</v>
          </cell>
          <cell r="H3466">
            <v>40768.739386574074</v>
          </cell>
          <cell r="I3466">
            <v>40768.739386574074</v>
          </cell>
          <cell r="J3466">
            <v>125.30000305175781</v>
          </cell>
        </row>
        <row r="3467">
          <cell r="G3467">
            <v>1100716.999999783</v>
          </cell>
          <cell r="H3467">
            <v>40768.73978009259</v>
          </cell>
          <cell r="I3467">
            <v>40768.73978009259</v>
          </cell>
          <cell r="J3467">
            <v>105.5</v>
          </cell>
        </row>
        <row r="3468">
          <cell r="G3468">
            <v>1100727.9999998398</v>
          </cell>
          <cell r="H3468">
            <v>40768.739907407406</v>
          </cell>
          <cell r="I3468">
            <v>40768.739907407406</v>
          </cell>
          <cell r="J3468">
            <v>129.30000305175781</v>
          </cell>
        </row>
        <row r="3469">
          <cell r="G3469">
            <v>1100743.000000203</v>
          </cell>
          <cell r="H3469">
            <v>40768.740081018521</v>
          </cell>
          <cell r="I3469">
            <v>40768.740081018521</v>
          </cell>
          <cell r="J3469">
            <v>109.70000457763672</v>
          </cell>
        </row>
        <row r="3470">
          <cell r="G3470">
            <v>1100756.0000000987</v>
          </cell>
          <cell r="H3470">
            <v>40768.740231481483</v>
          </cell>
          <cell r="I3470">
            <v>40768.740231481483</v>
          </cell>
          <cell r="J3470">
            <v>131.5</v>
          </cell>
        </row>
        <row r="3471">
          <cell r="G3471">
            <v>1100768.9999999944</v>
          </cell>
          <cell r="H3471">
            <v>40768.740381944444</v>
          </cell>
          <cell r="I3471">
            <v>40768.740381944444</v>
          </cell>
          <cell r="J3471">
            <v>116.90000152587891</v>
          </cell>
        </row>
        <row r="3472">
          <cell r="G3472">
            <v>1100821.9999998109</v>
          </cell>
          <cell r="H3472">
            <v>40768.740995370368</v>
          </cell>
          <cell r="I3472">
            <v>40768.740995370368</v>
          </cell>
          <cell r="J3472">
            <v>131.19999694824219</v>
          </cell>
        </row>
        <row r="3473">
          <cell r="G3473">
            <v>1100934.0000002179</v>
          </cell>
          <cell r="H3473">
            <v>40768.742291666669</v>
          </cell>
          <cell r="I3473">
            <v>40768.742291666669</v>
          </cell>
          <cell r="J3473">
            <v>118.30000305175781</v>
          </cell>
        </row>
        <row r="3474">
          <cell r="G3474">
            <v>1101023.0000002775</v>
          </cell>
          <cell r="H3474">
            <v>40768.743321759262</v>
          </cell>
          <cell r="I3474">
            <v>40768.743321759262</v>
          </cell>
          <cell r="J3474">
            <v>132.5</v>
          </cell>
        </row>
        <row r="3475">
          <cell r="G3475">
            <v>1101033.9999997057</v>
          </cell>
          <cell r="H3475">
            <v>40768.743449074071</v>
          </cell>
          <cell r="I3475">
            <v>40768.743449074071</v>
          </cell>
          <cell r="J3475">
            <v>117.70000457763672</v>
          </cell>
        </row>
        <row r="3476">
          <cell r="G3476">
            <v>1101055.0000002142</v>
          </cell>
          <cell r="H3476">
            <v>40768.743692129632</v>
          </cell>
          <cell r="I3476">
            <v>40768.743692129632</v>
          </cell>
          <cell r="J3476">
            <v>104</v>
          </cell>
        </row>
        <row r="3477">
          <cell r="G3477">
            <v>1101076.9999996992</v>
          </cell>
          <cell r="H3477">
            <v>40768.743946759256</v>
          </cell>
          <cell r="I3477">
            <v>40768.743946759256</v>
          </cell>
          <cell r="J3477">
            <v>129.90000915527344</v>
          </cell>
        </row>
        <row r="3478">
          <cell r="G3478">
            <v>1101138.9999997336</v>
          </cell>
          <cell r="H3478">
            <v>40768.744664351849</v>
          </cell>
          <cell r="I3478">
            <v>40768.744664351849</v>
          </cell>
          <cell r="J3478">
            <v>103.40000152587891</v>
          </cell>
        </row>
        <row r="3479">
          <cell r="G3479">
            <v>1101152.9999998631</v>
          </cell>
          <cell r="H3479">
            <v>40768.744826388887</v>
          </cell>
          <cell r="I3479">
            <v>40768.744826388887</v>
          </cell>
          <cell r="J3479">
            <v>116.5</v>
          </cell>
        </row>
        <row r="3480">
          <cell r="G3480">
            <v>1101173.999999743</v>
          </cell>
          <cell r="H3480">
            <v>40768.745069444441</v>
          </cell>
          <cell r="I3480">
            <v>40768.745069444441</v>
          </cell>
          <cell r="J3480">
            <v>129.80000305175781</v>
          </cell>
        </row>
        <row r="3481">
          <cell r="G3481">
            <v>1101249.9999999069</v>
          </cell>
          <cell r="H3481">
            <v>40768.745949074073</v>
          </cell>
          <cell r="I3481">
            <v>40768.745949074073</v>
          </cell>
          <cell r="J3481">
            <v>106.90000152587891</v>
          </cell>
        </row>
        <row r="3482">
          <cell r="G3482">
            <v>1101292.9999999003</v>
          </cell>
          <cell r="H3482">
            <v>40768.746446759258</v>
          </cell>
          <cell r="I3482">
            <v>40768.746446759258</v>
          </cell>
          <cell r="J3482">
            <v>131.80000305175781</v>
          </cell>
        </row>
        <row r="3483">
          <cell r="G3483">
            <v>1101302.0000001183</v>
          </cell>
          <cell r="H3483">
            <v>40768.746550925927</v>
          </cell>
          <cell r="I3483">
            <v>40768.746550925927</v>
          </cell>
          <cell r="J3483">
            <v>107.90000152587891</v>
          </cell>
        </row>
        <row r="3484">
          <cell r="G3484">
            <v>1101313.0000001751</v>
          </cell>
          <cell r="H3484">
            <v>40768.746678240743</v>
          </cell>
          <cell r="I3484">
            <v>40768.746678240743</v>
          </cell>
          <cell r="J3484">
            <v>127.5</v>
          </cell>
        </row>
        <row r="3485">
          <cell r="G3485">
            <v>1101324.999999837</v>
          </cell>
          <cell r="H3485">
            <v>40768.746817129628</v>
          </cell>
          <cell r="I3485">
            <v>40768.746817129628</v>
          </cell>
          <cell r="J3485">
            <v>103.90000152587891</v>
          </cell>
        </row>
        <row r="3486">
          <cell r="G3486">
            <v>1101335.0000002887</v>
          </cell>
          <cell r="H3486">
            <v>40768.746932870374</v>
          </cell>
          <cell r="I3486">
            <v>40768.746932870374</v>
          </cell>
          <cell r="J3486">
            <v>116.80000305175781</v>
          </cell>
        </row>
        <row r="3487">
          <cell r="G3487">
            <v>1101486.9999999879</v>
          </cell>
          <cell r="H3487">
            <v>40768.748692129629</v>
          </cell>
          <cell r="I3487">
            <v>40768.748692129629</v>
          </cell>
          <cell r="J3487">
            <v>130.90000915527344</v>
          </cell>
        </row>
        <row r="3488">
          <cell r="G3488">
            <v>1101499.0000002785</v>
          </cell>
          <cell r="H3488">
            <v>40768.748831018522</v>
          </cell>
          <cell r="I3488">
            <v>40768.748831018522</v>
          </cell>
          <cell r="J3488">
            <v>112</v>
          </cell>
        </row>
        <row r="3489">
          <cell r="G3489">
            <v>1101509.9999997066</v>
          </cell>
          <cell r="H3489">
            <v>40768.74895833333</v>
          </cell>
          <cell r="I3489">
            <v>40768.74895833333</v>
          </cell>
          <cell r="J3489">
            <v>130.19999694824219</v>
          </cell>
        </row>
        <row r="3490">
          <cell r="G3490">
            <v>1101545.9999999497</v>
          </cell>
          <cell r="H3490">
            <v>40768.749374999999</v>
          </cell>
          <cell r="I3490">
            <v>40768.749374999999</v>
          </cell>
          <cell r="J3490">
            <v>111.80000305175781</v>
          </cell>
        </row>
        <row r="3491">
          <cell r="G3491">
            <v>1101687.9999998258</v>
          </cell>
          <cell r="H3491">
            <v>40768.751018518517</v>
          </cell>
          <cell r="I3491">
            <v>40768.751018518517</v>
          </cell>
          <cell r="J3491">
            <v>129.80000305175781</v>
          </cell>
        </row>
        <row r="3492">
          <cell r="G3492">
            <v>1101697.0000000438</v>
          </cell>
          <cell r="H3492">
            <v>40768.751122685186</v>
          </cell>
          <cell r="I3492">
            <v>40768.751122685186</v>
          </cell>
          <cell r="J3492">
            <v>103.80000305175781</v>
          </cell>
        </row>
        <row r="3493">
          <cell r="G3493">
            <v>1101706.9999998668</v>
          </cell>
          <cell r="H3493">
            <v>40768.751238425924</v>
          </cell>
          <cell r="I3493">
            <v>40768.751238425924</v>
          </cell>
          <cell r="J3493">
            <v>122.90000152587891</v>
          </cell>
        </row>
        <row r="3494">
          <cell r="G3494">
            <v>1101717.9999999236</v>
          </cell>
          <cell r="H3494">
            <v>40768.75136574074</v>
          </cell>
          <cell r="I3494">
            <v>40768.75136574074</v>
          </cell>
          <cell r="J3494">
            <v>105.40000152587891</v>
          </cell>
        </row>
        <row r="3495">
          <cell r="G3495">
            <v>1101733.0000002868</v>
          </cell>
          <cell r="H3495">
            <v>40768.751539351855</v>
          </cell>
          <cell r="I3495">
            <v>40768.751539351855</v>
          </cell>
          <cell r="J3495">
            <v>119.59999847412109</v>
          </cell>
        </row>
        <row r="3496">
          <cell r="G3496">
            <v>1101768.9999999013</v>
          </cell>
          <cell r="H3496">
            <v>40768.751956018517</v>
          </cell>
          <cell r="I3496">
            <v>40768.751956018517</v>
          </cell>
          <cell r="J3496">
            <v>106.09999847412109</v>
          </cell>
        </row>
        <row r="3497">
          <cell r="G3497">
            <v>1101779.9999999581</v>
          </cell>
          <cell r="H3497">
            <v>40768.752083333333</v>
          </cell>
          <cell r="I3497">
            <v>40768.752083333333</v>
          </cell>
          <cell r="J3497">
            <v>119.40000152587891</v>
          </cell>
        </row>
        <row r="3498">
          <cell r="G3498">
            <v>1101813.0000001285</v>
          </cell>
          <cell r="H3498">
            <v>40768.752465277779</v>
          </cell>
          <cell r="I3498">
            <v>40768.752465277779</v>
          </cell>
          <cell r="J3498">
            <v>104.5</v>
          </cell>
        </row>
        <row r="3499">
          <cell r="G3499">
            <v>1101857.9999999609</v>
          </cell>
          <cell r="H3499">
            <v>40768.752986111111</v>
          </cell>
          <cell r="I3499">
            <v>40768.752986111111</v>
          </cell>
          <cell r="J3499">
            <v>126.59999847412109</v>
          </cell>
        </row>
        <row r="3500">
          <cell r="G3500">
            <v>1101878.9999998407</v>
          </cell>
          <cell r="H3500">
            <v>40768.753229166665</v>
          </cell>
          <cell r="I3500">
            <v>40768.753229166665</v>
          </cell>
          <cell r="J3500">
            <v>106.70000457763672</v>
          </cell>
        </row>
        <row r="3501">
          <cell r="G3501">
            <v>1101891.9999997364</v>
          </cell>
          <cell r="H3501">
            <v>40768.753379629627</v>
          </cell>
          <cell r="I3501">
            <v>40768.753379629627</v>
          </cell>
          <cell r="J3501">
            <v>128.60000610351562</v>
          </cell>
        </row>
        <row r="3502">
          <cell r="G3502">
            <v>1101910.9999997774</v>
          </cell>
          <cell r="H3502">
            <v>40768.753599537034</v>
          </cell>
          <cell r="I3502">
            <v>40768.753599537034</v>
          </cell>
          <cell r="J3502">
            <v>105.40000152587891</v>
          </cell>
        </row>
        <row r="3503">
          <cell r="G3503">
            <v>1101942.9999997141</v>
          </cell>
          <cell r="H3503">
            <v>40768.753969907404</v>
          </cell>
          <cell r="I3503">
            <v>40768.753969907404</v>
          </cell>
          <cell r="J3503">
            <v>127</v>
          </cell>
        </row>
        <row r="3504">
          <cell r="G3504">
            <v>1101956.9999998435</v>
          </cell>
          <cell r="H3504">
            <v>40768.754131944443</v>
          </cell>
          <cell r="I3504">
            <v>40768.754131944443</v>
          </cell>
          <cell r="J3504">
            <v>110.5</v>
          </cell>
        </row>
        <row r="3505">
          <cell r="G3505">
            <v>1101967.9999999003</v>
          </cell>
          <cell r="H3505">
            <v>40768.754259259258</v>
          </cell>
          <cell r="I3505">
            <v>40768.754259259258</v>
          </cell>
          <cell r="J3505">
            <v>128.40000915527344</v>
          </cell>
        </row>
        <row r="3506">
          <cell r="G3506">
            <v>1101990.000000014</v>
          </cell>
          <cell r="H3506">
            <v>40768.754513888889</v>
          </cell>
          <cell r="I3506">
            <v>40768.754513888889</v>
          </cell>
          <cell r="J3506">
            <v>108.70000457763672</v>
          </cell>
        </row>
        <row r="3507">
          <cell r="G3507">
            <v>1102015.0000002002</v>
          </cell>
          <cell r="H3507">
            <v>40768.754803240743</v>
          </cell>
          <cell r="I3507">
            <v>40768.754803240743</v>
          </cell>
          <cell r="J3507">
            <v>127.70000457763672</v>
          </cell>
        </row>
        <row r="3508">
          <cell r="G3508">
            <v>1102031.0000001686</v>
          </cell>
          <cell r="H3508">
            <v>40768.754988425928</v>
          </cell>
          <cell r="I3508">
            <v>40768.754988425928</v>
          </cell>
          <cell r="J3508">
            <v>104.70000457763672</v>
          </cell>
        </row>
        <row r="3509">
          <cell r="G3509">
            <v>1102040.9999999916</v>
          </cell>
          <cell r="H3509">
            <v>40768.755104166667</v>
          </cell>
          <cell r="I3509">
            <v>40768.755104166667</v>
          </cell>
          <cell r="J3509">
            <v>124.09999847412109</v>
          </cell>
        </row>
        <row r="3510">
          <cell r="G3510">
            <v>1102050.9999998147</v>
          </cell>
          <cell r="H3510">
            <v>40768.755219907405</v>
          </cell>
          <cell r="I3510">
            <v>40768.755219907405</v>
          </cell>
          <cell r="J3510">
            <v>101.20000457763672</v>
          </cell>
        </row>
        <row r="3511">
          <cell r="G3511">
            <v>1102072.9999999283</v>
          </cell>
          <cell r="H3511">
            <v>40768.755474537036</v>
          </cell>
          <cell r="I3511">
            <v>40768.755474537036</v>
          </cell>
          <cell r="J3511">
            <v>127</v>
          </cell>
        </row>
        <row r="3512">
          <cell r="G3512">
            <v>1102098.9999997197</v>
          </cell>
          <cell r="H3512">
            <v>40768.75577546296</v>
          </cell>
          <cell r="I3512">
            <v>40768.75577546296</v>
          </cell>
          <cell r="J3512">
            <v>113.90000152587891</v>
          </cell>
        </row>
        <row r="3513">
          <cell r="G3513">
            <v>1102357.9999999143</v>
          </cell>
          <cell r="H3513">
            <v>40768.758773148147</v>
          </cell>
          <cell r="I3513">
            <v>40768.758773148147</v>
          </cell>
          <cell r="J3513">
            <v>128.19999694824219</v>
          </cell>
        </row>
        <row r="3514">
          <cell r="G3514">
            <v>1102378.0000001891</v>
          </cell>
          <cell r="H3514">
            <v>40768.759004629632</v>
          </cell>
          <cell r="I3514">
            <v>40768.759004629632</v>
          </cell>
          <cell r="J3514">
            <v>109.70000457763672</v>
          </cell>
        </row>
        <row r="3515">
          <cell r="G3515">
            <v>1102413.0000001984</v>
          </cell>
          <cell r="H3515">
            <v>40768.759409722225</v>
          </cell>
          <cell r="I3515">
            <v>40768.759409722225</v>
          </cell>
          <cell r="J3515">
            <v>132.5</v>
          </cell>
        </row>
        <row r="3516">
          <cell r="G3516">
            <v>1102434.0000000782</v>
          </cell>
          <cell r="H3516">
            <v>40768.759652777779</v>
          </cell>
          <cell r="I3516">
            <v>40768.759652777779</v>
          </cell>
          <cell r="J3516">
            <v>109.20000457763672</v>
          </cell>
        </row>
        <row r="3517">
          <cell r="G3517">
            <v>1102477.0000000717</v>
          </cell>
          <cell r="H3517">
            <v>40768.760150462964</v>
          </cell>
          <cell r="I3517">
            <v>40768.760150462964</v>
          </cell>
          <cell r="J3517">
            <v>123.30000305175781</v>
          </cell>
        </row>
        <row r="3518">
          <cell r="G3518">
            <v>1102483.000000217</v>
          </cell>
          <cell r="H3518">
            <v>40768.76021990741</v>
          </cell>
          <cell r="I3518">
            <v>40768.76021990741</v>
          </cell>
          <cell r="J3518">
            <v>123.30000305175781</v>
          </cell>
        </row>
        <row r="3519">
          <cell r="G3519">
            <v>1102574.0000001155</v>
          </cell>
          <cell r="H3519">
            <v>40768.761273148149</v>
          </cell>
          <cell r="I3519">
            <v>40768.761273148149</v>
          </cell>
          <cell r="J3519">
            <v>106.40000152587891</v>
          </cell>
        </row>
        <row r="3520">
          <cell r="G3520">
            <v>1102585.0000001723</v>
          </cell>
          <cell r="H3520">
            <v>40768.761400462965</v>
          </cell>
          <cell r="I3520">
            <v>40768.761400462965</v>
          </cell>
          <cell r="J3520">
            <v>130.40000915527344</v>
          </cell>
        </row>
        <row r="3521">
          <cell r="G3521">
            <v>1102700.0000000233</v>
          </cell>
          <cell r="H3521">
            <v>40768.762731481482</v>
          </cell>
          <cell r="I3521">
            <v>40768.762731481482</v>
          </cell>
          <cell r="J3521">
            <v>114</v>
          </cell>
        </row>
        <row r="3522">
          <cell r="G3522">
            <v>1102720.000000298</v>
          </cell>
          <cell r="H3522">
            <v>40768.762962962966</v>
          </cell>
          <cell r="I3522">
            <v>40768.762962962966</v>
          </cell>
          <cell r="J3522">
            <v>129.5</v>
          </cell>
        </row>
        <row r="3523">
          <cell r="G3523">
            <v>1102730.9999997262</v>
          </cell>
          <cell r="H3523">
            <v>40768.763090277775</v>
          </cell>
          <cell r="I3523">
            <v>40768.763090277775</v>
          </cell>
          <cell r="J3523">
            <v>109</v>
          </cell>
        </row>
        <row r="3524">
          <cell r="G3524">
            <v>1102752.0000002347</v>
          </cell>
          <cell r="H3524">
            <v>40768.763333333336</v>
          </cell>
          <cell r="I3524">
            <v>40768.763333333336</v>
          </cell>
          <cell r="J3524">
            <v>123.80000305175781</v>
          </cell>
        </row>
        <row r="3525">
          <cell r="G3525">
            <v>1102773.9999997197</v>
          </cell>
          <cell r="H3525">
            <v>40768.76358796296</v>
          </cell>
          <cell r="I3525">
            <v>40768.76358796296</v>
          </cell>
          <cell r="J3525">
            <v>104.30000305175781</v>
          </cell>
        </row>
        <row r="3526">
          <cell r="G3526">
            <v>1102805.0000000512</v>
          </cell>
          <cell r="H3526">
            <v>40768.76394675926</v>
          </cell>
          <cell r="I3526">
            <v>40768.76394675926</v>
          </cell>
          <cell r="J3526">
            <v>128.5</v>
          </cell>
        </row>
        <row r="3527">
          <cell r="G3527">
            <v>1102816.000000108</v>
          </cell>
          <cell r="H3527">
            <v>40768.764074074075</v>
          </cell>
          <cell r="I3527">
            <v>40768.764074074075</v>
          </cell>
          <cell r="J3527">
            <v>115.09999847412109</v>
          </cell>
        </row>
        <row r="3528">
          <cell r="G3528">
            <v>1102868.9999999246</v>
          </cell>
          <cell r="H3528">
            <v>40768.764687499999</v>
          </cell>
          <cell r="I3528">
            <v>40768.764687499999</v>
          </cell>
          <cell r="J3528">
            <v>101.90000152587891</v>
          </cell>
        </row>
        <row r="3529">
          <cell r="G3529">
            <v>1102902.9999997001</v>
          </cell>
          <cell r="H3529">
            <v>40768.765081018515</v>
          </cell>
          <cell r="I3529">
            <v>40768.765081018515</v>
          </cell>
          <cell r="J3529">
            <v>128.5</v>
          </cell>
        </row>
        <row r="3530">
          <cell r="G3530">
            <v>1102922.9999999749</v>
          </cell>
          <cell r="H3530">
            <v>40768.7653125</v>
          </cell>
          <cell r="I3530">
            <v>40768.7653125</v>
          </cell>
          <cell r="J3530">
            <v>102.30000305175781</v>
          </cell>
        </row>
        <row r="3531">
          <cell r="G3531">
            <v>1103012.0000000345</v>
          </cell>
          <cell r="H3531">
            <v>40768.766342592593</v>
          </cell>
          <cell r="I3531">
            <v>40768.766342592593</v>
          </cell>
          <cell r="J3531">
            <v>116.40000152587891</v>
          </cell>
        </row>
        <row r="3532">
          <cell r="G3532">
            <v>1103023.0000000913</v>
          </cell>
          <cell r="H3532">
            <v>40768.766469907408</v>
          </cell>
          <cell r="I3532">
            <v>40768.766469907408</v>
          </cell>
          <cell r="J3532">
            <v>101.90000152587891</v>
          </cell>
        </row>
        <row r="3533">
          <cell r="G3533">
            <v>1103045.0000002049</v>
          </cell>
          <cell r="H3533">
            <v>40768.766724537039</v>
          </cell>
          <cell r="I3533">
            <v>40768.766724537039</v>
          </cell>
          <cell r="J3533">
            <v>115.40000152587891</v>
          </cell>
        </row>
        <row r="3534">
          <cell r="G3534">
            <v>1103066.0000000848</v>
          </cell>
          <cell r="H3534">
            <v>40768.766967592594</v>
          </cell>
          <cell r="I3534">
            <v>40768.766967592594</v>
          </cell>
          <cell r="J3534">
            <v>100.30000305175781</v>
          </cell>
        </row>
        <row r="3535">
          <cell r="G3535">
            <v>1103131.0000001919</v>
          </cell>
          <cell r="H3535">
            <v>40768.76771990741</v>
          </cell>
          <cell r="I3535">
            <v>40768.76771990741</v>
          </cell>
          <cell r="J3535">
            <v>117.5</v>
          </cell>
        </row>
        <row r="3536">
          <cell r="G3536">
            <v>1103144.9999996927</v>
          </cell>
          <cell r="H3536">
            <v>40768.767881944441</v>
          </cell>
          <cell r="I3536">
            <v>40768.767881944441</v>
          </cell>
          <cell r="J3536">
            <v>102</v>
          </cell>
        </row>
        <row r="3537">
          <cell r="G3537">
            <v>1103207.9999999609</v>
          </cell>
          <cell r="H3537">
            <v>40768.768611111111</v>
          </cell>
          <cell r="I3537">
            <v>40768.768611111111</v>
          </cell>
          <cell r="J3537">
            <v>128.80000305175781</v>
          </cell>
        </row>
        <row r="3538">
          <cell r="G3538">
            <v>1103217.9999997839</v>
          </cell>
          <cell r="H3538">
            <v>40768.768726851849</v>
          </cell>
          <cell r="I3538">
            <v>40768.768726851849</v>
          </cell>
          <cell r="J3538">
            <v>105.90000152587891</v>
          </cell>
        </row>
        <row r="3539">
          <cell r="G3539">
            <v>1103338.9999997802</v>
          </cell>
          <cell r="H3539">
            <v>40768.770127314812</v>
          </cell>
          <cell r="I3539">
            <v>40768.770127314812</v>
          </cell>
          <cell r="J3539">
            <v>122.5</v>
          </cell>
        </row>
        <row r="3540">
          <cell r="G3540">
            <v>1103383.0000000075</v>
          </cell>
          <cell r="H3540">
            <v>40768.770636574074</v>
          </cell>
          <cell r="I3540">
            <v>40768.770636574074</v>
          </cell>
          <cell r="J3540">
            <v>106.30000305175781</v>
          </cell>
        </row>
        <row r="3541">
          <cell r="G3541">
            <v>1103526.0000001173</v>
          </cell>
          <cell r="H3541">
            <v>40768.772291666668</v>
          </cell>
          <cell r="I3541">
            <v>40768.772291666668</v>
          </cell>
          <cell r="J3541">
            <v>123</v>
          </cell>
        </row>
        <row r="3542">
          <cell r="G3542">
            <v>1103537.0000001742</v>
          </cell>
          <cell r="H3542">
            <v>40768.772418981483</v>
          </cell>
          <cell r="I3542">
            <v>40768.772418981483</v>
          </cell>
          <cell r="J3542">
            <v>108.09999847412109</v>
          </cell>
        </row>
        <row r="3543">
          <cell r="G3543">
            <v>1103615.9999997821</v>
          </cell>
          <cell r="H3543">
            <v>40768.773333333331</v>
          </cell>
          <cell r="I3543">
            <v>40768.773333333331</v>
          </cell>
          <cell r="J3543">
            <v>128.30000305175781</v>
          </cell>
        </row>
        <row r="3544">
          <cell r="G3544">
            <v>1103625</v>
          </cell>
          <cell r="H3544">
            <v>40768.7734375</v>
          </cell>
          <cell r="I3544">
            <v>40768.7734375</v>
          </cell>
          <cell r="J3544">
            <v>103.40000152587891</v>
          </cell>
        </row>
        <row r="3545">
          <cell r="G3545">
            <v>1103661.0000002431</v>
          </cell>
          <cell r="H3545">
            <v>40768.773854166669</v>
          </cell>
          <cell r="I3545">
            <v>40768.773854166669</v>
          </cell>
          <cell r="J3545">
            <v>125.90000152587891</v>
          </cell>
        </row>
        <row r="3546">
          <cell r="G3546">
            <v>1103672.999999905</v>
          </cell>
          <cell r="H3546">
            <v>40768.773993055554</v>
          </cell>
          <cell r="I3546">
            <v>40768.773993055554</v>
          </cell>
          <cell r="J3546">
            <v>103.5</v>
          </cell>
        </row>
        <row r="3547">
          <cell r="G3547">
            <v>1103682.9999997281</v>
          </cell>
          <cell r="H3547">
            <v>40768.774108796293</v>
          </cell>
          <cell r="I3547">
            <v>40768.774108796293</v>
          </cell>
          <cell r="J3547">
            <v>120.90000152587891</v>
          </cell>
        </row>
        <row r="3548">
          <cell r="G3548">
            <v>1103704.9999998417</v>
          </cell>
          <cell r="H3548">
            <v>40768.774363425924</v>
          </cell>
          <cell r="I3548">
            <v>40768.774363425924</v>
          </cell>
          <cell r="J3548">
            <v>103.90000152587891</v>
          </cell>
        </row>
        <row r="3549">
          <cell r="G3549">
            <v>1103758.0000002868</v>
          </cell>
          <cell r="H3549">
            <v>40768.774976851855</v>
          </cell>
          <cell r="I3549">
            <v>40768.774976851855</v>
          </cell>
          <cell r="J3549">
            <v>124.09999847412109</v>
          </cell>
        </row>
        <row r="3550">
          <cell r="G3550">
            <v>1103768.0000001099</v>
          </cell>
          <cell r="H3550">
            <v>40768.775092592594</v>
          </cell>
          <cell r="I3550">
            <v>40768.775092592594</v>
          </cell>
          <cell r="J3550">
            <v>101.5</v>
          </cell>
        </row>
        <row r="3551">
          <cell r="G3551">
            <v>1103779.0000001667</v>
          </cell>
          <cell r="H3551">
            <v>40768.775219907409</v>
          </cell>
          <cell r="I3551">
            <v>40768.775219907409</v>
          </cell>
          <cell r="J3551">
            <v>125.40000152587891</v>
          </cell>
        </row>
        <row r="3552">
          <cell r="G3552">
            <v>1103801.0000002803</v>
          </cell>
          <cell r="H3552">
            <v>40768.77547453704</v>
          </cell>
          <cell r="I3552">
            <v>40768.77547453704</v>
          </cell>
          <cell r="J3552">
            <v>101.09999847412109</v>
          </cell>
        </row>
        <row r="3553">
          <cell r="G3553">
            <v>1103811.0000001034</v>
          </cell>
          <cell r="H3553">
            <v>40768.775590277779</v>
          </cell>
          <cell r="I3553">
            <v>40768.775590277779</v>
          </cell>
          <cell r="J3553">
            <v>126.30000305175781</v>
          </cell>
        </row>
        <row r="3554">
          <cell r="G3554">
            <v>1103820.9999999264</v>
          </cell>
          <cell r="H3554">
            <v>40768.775706018518</v>
          </cell>
          <cell r="I3554">
            <v>40768.775706018518</v>
          </cell>
          <cell r="J3554">
            <v>102</v>
          </cell>
        </row>
        <row r="3555">
          <cell r="G3555">
            <v>1103868.0000002263</v>
          </cell>
          <cell r="H3555">
            <v>40768.776250000003</v>
          </cell>
          <cell r="I3555">
            <v>40768.776250000003</v>
          </cell>
          <cell r="J3555">
            <v>129.19999694824219</v>
          </cell>
        </row>
        <row r="3556">
          <cell r="G3556">
            <v>1103879.0000002831</v>
          </cell>
          <cell r="H3556">
            <v>40768.776377314818</v>
          </cell>
          <cell r="I3556">
            <v>40768.776377314818</v>
          </cell>
          <cell r="J3556">
            <v>101</v>
          </cell>
        </row>
        <row r="3557">
          <cell r="G3557">
            <v>1103954.0000002133</v>
          </cell>
          <cell r="H3557">
            <v>40768.777245370373</v>
          </cell>
          <cell r="I3557">
            <v>40768.777245370373</v>
          </cell>
          <cell r="J3557">
            <v>118.09999847412109</v>
          </cell>
        </row>
        <row r="3558">
          <cell r="G3558">
            <v>1103986.0000001499</v>
          </cell>
          <cell r="H3558">
            <v>40768.777615740742</v>
          </cell>
          <cell r="I3558">
            <v>40768.777615740742</v>
          </cell>
          <cell r="J3558">
            <v>102</v>
          </cell>
        </row>
        <row r="3559">
          <cell r="G3559">
            <v>1104073.9999999758</v>
          </cell>
          <cell r="H3559">
            <v>40768.778634259259</v>
          </cell>
          <cell r="I3559">
            <v>40768.778634259259</v>
          </cell>
          <cell r="J3559">
            <v>118.40000152587891</v>
          </cell>
        </row>
        <row r="3560">
          <cell r="G3560">
            <v>1104094.9999998556</v>
          </cell>
          <cell r="H3560">
            <v>40768.778877314813</v>
          </cell>
          <cell r="I3560">
            <v>40768.778877314813</v>
          </cell>
          <cell r="J3560">
            <v>105.80000305175781</v>
          </cell>
        </row>
        <row r="3561">
          <cell r="G3561">
            <v>1104148.0000003008</v>
          </cell>
          <cell r="H3561">
            <v>40768.779490740744</v>
          </cell>
          <cell r="I3561">
            <v>40768.779490740744</v>
          </cell>
          <cell r="J3561">
            <v>118.80000305175781</v>
          </cell>
        </row>
        <row r="3562">
          <cell r="G3562">
            <v>1104164.0000002692</v>
          </cell>
          <cell r="H3562">
            <v>40768.779675925929</v>
          </cell>
          <cell r="I3562">
            <v>40768.779675925929</v>
          </cell>
          <cell r="J3562">
            <v>101.20000457763672</v>
          </cell>
        </row>
        <row r="3563">
          <cell r="G3563">
            <v>1104174.9999996973</v>
          </cell>
          <cell r="H3563">
            <v>40768.779803240737</v>
          </cell>
          <cell r="I3563">
            <v>40768.779803240737</v>
          </cell>
          <cell r="J3563">
            <v>121.70000457763672</v>
          </cell>
        </row>
        <row r="3564">
          <cell r="G3564">
            <v>1104196.0000002058</v>
          </cell>
          <cell r="H3564">
            <v>40768.780046296299</v>
          </cell>
          <cell r="I3564">
            <v>40768.780046296299</v>
          </cell>
          <cell r="J3564">
            <v>101.5</v>
          </cell>
        </row>
        <row r="3565">
          <cell r="G3565">
            <v>1104237.9999999655</v>
          </cell>
          <cell r="H3565">
            <v>40768.780532407407</v>
          </cell>
          <cell r="I3565">
            <v>40768.780532407407</v>
          </cell>
          <cell r="J3565">
            <v>116.09999847412109</v>
          </cell>
        </row>
        <row r="3566">
          <cell r="G3566">
            <v>1104260.0000000792</v>
          </cell>
          <cell r="H3566">
            <v>40768.780787037038</v>
          </cell>
          <cell r="I3566">
            <v>40768.780787037038</v>
          </cell>
          <cell r="J3566">
            <v>103.59999847412109</v>
          </cell>
        </row>
        <row r="3567">
          <cell r="G3567">
            <v>1104284.0000000317</v>
          </cell>
          <cell r="H3567">
            <v>40768.781064814815</v>
          </cell>
          <cell r="I3567">
            <v>40768.781064814815</v>
          </cell>
          <cell r="J3567">
            <v>103.80000305175781</v>
          </cell>
        </row>
        <row r="3568">
          <cell r="G3568">
            <v>1104314.9999997346</v>
          </cell>
          <cell r="H3568">
            <v>40768.781423611108</v>
          </cell>
          <cell r="I3568">
            <v>40768.781423611108</v>
          </cell>
          <cell r="J3568">
            <v>126.5</v>
          </cell>
        </row>
        <row r="3569">
          <cell r="G3569">
            <v>1104336.9999998482</v>
          </cell>
          <cell r="H3569">
            <v>40768.781678240739</v>
          </cell>
          <cell r="I3569">
            <v>40768.781678240739</v>
          </cell>
          <cell r="J3569">
            <v>105.09999847412109</v>
          </cell>
        </row>
        <row r="3570">
          <cell r="G3570">
            <v>1104373.0000000913</v>
          </cell>
          <cell r="H3570">
            <v>40768.782094907408</v>
          </cell>
          <cell r="I3570">
            <v>40768.782094907408</v>
          </cell>
          <cell r="J3570">
            <v>127.80000305175781</v>
          </cell>
        </row>
        <row r="3571">
          <cell r="G3571">
            <v>1104387.9999998258</v>
          </cell>
          <cell r="H3571">
            <v>40768.782268518517</v>
          </cell>
          <cell r="I3571">
            <v>40768.782268518517</v>
          </cell>
          <cell r="J3571">
            <v>104.20000457763672</v>
          </cell>
        </row>
        <row r="3572">
          <cell r="G3572">
            <v>1104498.9999999991</v>
          </cell>
          <cell r="H3572">
            <v>40768.783553240741</v>
          </cell>
          <cell r="I3572">
            <v>40768.783553240741</v>
          </cell>
          <cell r="J3572">
            <v>126.09999847412109</v>
          </cell>
        </row>
        <row r="3573">
          <cell r="G3573">
            <v>1104508.9999998221</v>
          </cell>
          <cell r="H3573">
            <v>40768.783668981479</v>
          </cell>
          <cell r="I3573">
            <v>40768.783668981479</v>
          </cell>
          <cell r="J3573">
            <v>100.20000457763672</v>
          </cell>
        </row>
        <row r="3574">
          <cell r="G3574">
            <v>1104519.9999998789</v>
          </cell>
          <cell r="H3574">
            <v>40768.783796296295</v>
          </cell>
          <cell r="I3574">
            <v>40768.783796296295</v>
          </cell>
          <cell r="J3574">
            <v>117.80000305175781</v>
          </cell>
        </row>
        <row r="3575">
          <cell r="G3575">
            <v>1104530.9999999357</v>
          </cell>
          <cell r="H3575">
            <v>40768.78392361111</v>
          </cell>
          <cell r="I3575">
            <v>40768.78392361111</v>
          </cell>
          <cell r="J3575">
            <v>103.5</v>
          </cell>
        </row>
        <row r="3576">
          <cell r="G3576">
            <v>1104562.0000002673</v>
          </cell>
          <cell r="H3576">
            <v>40768.784282407411</v>
          </cell>
          <cell r="I3576">
            <v>40768.784282407411</v>
          </cell>
          <cell r="J3576">
            <v>117.20000457763672</v>
          </cell>
        </row>
        <row r="3577">
          <cell r="G3577">
            <v>1104594.9999998091</v>
          </cell>
          <cell r="H3577">
            <v>40768.78466435185</v>
          </cell>
          <cell r="I3577">
            <v>40768.78466435185</v>
          </cell>
          <cell r="J3577">
            <v>104</v>
          </cell>
        </row>
        <row r="3578">
          <cell r="G3578">
            <v>1104621.0000002291</v>
          </cell>
          <cell r="H3578">
            <v>40768.78496527778</v>
          </cell>
          <cell r="I3578">
            <v>40768.78496527778</v>
          </cell>
          <cell r="J3578">
            <v>124.30000305175781</v>
          </cell>
        </row>
        <row r="3579">
          <cell r="G3579">
            <v>1104629.9999998184</v>
          </cell>
          <cell r="H3579">
            <v>40768.785069444442</v>
          </cell>
          <cell r="I3579">
            <v>40768.785069444442</v>
          </cell>
          <cell r="J3579">
            <v>104.09999847412109</v>
          </cell>
        </row>
        <row r="3580">
          <cell r="G3580">
            <v>1104640.9999998752</v>
          </cell>
          <cell r="H3580">
            <v>40768.785196759258</v>
          </cell>
          <cell r="I3580">
            <v>40768.785196759258</v>
          </cell>
          <cell r="J3580">
            <v>120.40000152587891</v>
          </cell>
        </row>
        <row r="3581">
          <cell r="G3581">
            <v>1104651.999999932</v>
          </cell>
          <cell r="H3581">
            <v>40768.785324074073</v>
          </cell>
          <cell r="I3581">
            <v>40768.785324074073</v>
          </cell>
          <cell r="J3581">
            <v>101.40000152587891</v>
          </cell>
        </row>
        <row r="3582">
          <cell r="G3582">
            <v>1104674.0000000456</v>
          </cell>
          <cell r="H3582">
            <v>40768.785578703704</v>
          </cell>
          <cell r="I3582">
            <v>40768.785578703704</v>
          </cell>
          <cell r="J3582">
            <v>124.40000152587891</v>
          </cell>
        </row>
        <row r="3583">
          <cell r="G3583">
            <v>1104688.0000001751</v>
          </cell>
          <cell r="H3583">
            <v>40768.785740740743</v>
          </cell>
          <cell r="I3583">
            <v>40768.785740740743</v>
          </cell>
          <cell r="J3583">
            <v>102.70000457763672</v>
          </cell>
        </row>
        <row r="3584">
          <cell r="G3584">
            <v>1104699.999999837</v>
          </cell>
          <cell r="H3584">
            <v>40768.785879629628</v>
          </cell>
          <cell r="I3584">
            <v>40768.785879629628</v>
          </cell>
          <cell r="J3584">
            <v>120.09999847412109</v>
          </cell>
        </row>
        <row r="3585">
          <cell r="G3585">
            <v>1104720.0000001118</v>
          </cell>
          <cell r="H3585">
            <v>40768.786111111112</v>
          </cell>
          <cell r="I3585">
            <v>40768.786111111112</v>
          </cell>
          <cell r="J3585">
            <v>103.80000305175781</v>
          </cell>
        </row>
        <row r="3586">
          <cell r="G3586">
            <v>1104752.0000000484</v>
          </cell>
          <cell r="H3586">
            <v>40768.786481481482</v>
          </cell>
          <cell r="I3586">
            <v>40768.786481481482</v>
          </cell>
          <cell r="J3586">
            <v>125.40000152587891</v>
          </cell>
        </row>
        <row r="3587">
          <cell r="G3587">
            <v>1104763.0000001052</v>
          </cell>
          <cell r="H3587">
            <v>40768.786608796298</v>
          </cell>
          <cell r="I3587">
            <v>40768.786608796298</v>
          </cell>
          <cell r="J3587">
            <v>110.40000152587891</v>
          </cell>
        </row>
        <row r="3588">
          <cell r="G3588">
            <v>1104809.9999997765</v>
          </cell>
          <cell r="H3588">
            <v>40768.787152777775</v>
          </cell>
          <cell r="I3588">
            <v>40768.787152777775</v>
          </cell>
          <cell r="J3588">
            <v>130.19999694824219</v>
          </cell>
        </row>
        <row r="3589">
          <cell r="G3589">
            <v>1104820.9999998333</v>
          </cell>
          <cell r="H3589">
            <v>40768.787280092591</v>
          </cell>
          <cell r="I3589">
            <v>40768.787280092591</v>
          </cell>
          <cell r="J3589">
            <v>108.59999847412109</v>
          </cell>
        </row>
        <row r="3590">
          <cell r="G3590">
            <v>1104917.0000002719</v>
          </cell>
          <cell r="H3590">
            <v>40768.788391203707</v>
          </cell>
          <cell r="I3590">
            <v>40768.788391203707</v>
          </cell>
          <cell r="J3590">
            <v>127.59999847412109</v>
          </cell>
        </row>
        <row r="3591">
          <cell r="G3591">
            <v>1104928.9999999339</v>
          </cell>
          <cell r="H3591">
            <v>40768.788530092592</v>
          </cell>
          <cell r="I3591">
            <v>40768.788530092592</v>
          </cell>
          <cell r="J3591">
            <v>100.80000305175781</v>
          </cell>
        </row>
        <row r="3592">
          <cell r="G3592">
            <v>1104960.0000002654</v>
          </cell>
          <cell r="H3592">
            <v>40768.788888888892</v>
          </cell>
          <cell r="I3592">
            <v>40768.788888888892</v>
          </cell>
          <cell r="J3592">
            <v>113.80000305175781</v>
          </cell>
        </row>
        <row r="3593">
          <cell r="G3593">
            <v>1105473.9999997197</v>
          </cell>
          <cell r="H3593">
            <v>40768.79483796296</v>
          </cell>
          <cell r="I3593">
            <v>40768.79483796296</v>
          </cell>
          <cell r="J3593">
            <v>127.59999847412109</v>
          </cell>
        </row>
        <row r="3594">
          <cell r="G3594">
            <v>1105484.0000001714</v>
          </cell>
          <cell r="H3594">
            <v>40768.794953703706</v>
          </cell>
          <cell r="I3594">
            <v>40768.794953703706</v>
          </cell>
          <cell r="J3594">
            <v>103</v>
          </cell>
        </row>
        <row r="3595">
          <cell r="G3595">
            <v>1105498.9999999059</v>
          </cell>
          <cell r="H3595">
            <v>40768.795127314814</v>
          </cell>
          <cell r="I3595">
            <v>40768.795127314814</v>
          </cell>
          <cell r="J3595">
            <v>127.59999847412109</v>
          </cell>
        </row>
        <row r="3596">
          <cell r="G3596">
            <v>1106084.0000002412</v>
          </cell>
          <cell r="H3596">
            <v>40768.801898148151</v>
          </cell>
          <cell r="I3596">
            <v>40768.801898148151</v>
          </cell>
          <cell r="J3596">
            <v>134.40000915527344</v>
          </cell>
        </row>
        <row r="3597">
          <cell r="G3597">
            <v>1107283.0000001471</v>
          </cell>
          <cell r="H3597">
            <v>40768.815775462965</v>
          </cell>
          <cell r="I3597">
            <v>40768.815775462965</v>
          </cell>
          <cell r="J3597">
            <v>116.80000305175781</v>
          </cell>
        </row>
        <row r="3598">
          <cell r="G3598">
            <v>1107299.0000001155</v>
          </cell>
          <cell r="H3598">
            <v>40768.815960648149</v>
          </cell>
          <cell r="I3598">
            <v>40768.815960648149</v>
          </cell>
          <cell r="J3598">
            <v>131.69999694824219</v>
          </cell>
        </row>
        <row r="3599">
          <cell r="G3599">
            <v>1107883.9999998221</v>
          </cell>
          <cell r="H3599">
            <v>40768.822731481479</v>
          </cell>
          <cell r="I3599">
            <v>40768.822731481479</v>
          </cell>
          <cell r="J3599">
            <v>131</v>
          </cell>
        </row>
        <row r="3600">
          <cell r="G3600">
            <v>1109684.0000000317</v>
          </cell>
          <cell r="H3600">
            <v>40768.843564814815</v>
          </cell>
          <cell r="I3600">
            <v>40768.843564814815</v>
          </cell>
          <cell r="J3600">
            <v>131</v>
          </cell>
        </row>
        <row r="3601">
          <cell r="G3601">
            <v>1111484.0000002412</v>
          </cell>
          <cell r="H3601">
            <v>40768.864398148151</v>
          </cell>
          <cell r="I3601">
            <v>40768.864398148151</v>
          </cell>
          <cell r="J3601">
            <v>130.40000915527344</v>
          </cell>
        </row>
        <row r="3602">
          <cell r="G3602">
            <v>1113283.9999998221</v>
          </cell>
          <cell r="H3602">
            <v>40768.885231481479</v>
          </cell>
          <cell r="I3602">
            <v>40768.885231481479</v>
          </cell>
          <cell r="J3602">
            <v>126.20000457763672</v>
          </cell>
        </row>
        <row r="3603">
          <cell r="G3603">
            <v>1115084.0000000317</v>
          </cell>
          <cell r="H3603">
            <v>40768.906064814815</v>
          </cell>
          <cell r="I3603">
            <v>40768.906064814815</v>
          </cell>
          <cell r="J3603">
            <v>127.80000305175781</v>
          </cell>
        </row>
        <row r="3604">
          <cell r="G3604">
            <v>1116884.9999998463</v>
          </cell>
          <cell r="H3604">
            <v>40768.92690972222</v>
          </cell>
          <cell r="I3604">
            <v>40768.92690972222</v>
          </cell>
          <cell r="J3604">
            <v>129.10000610351562</v>
          </cell>
        </row>
        <row r="3605">
          <cell r="G3605">
            <v>1118685.0000000559</v>
          </cell>
          <cell r="H3605">
            <v>40768.947743055556</v>
          </cell>
          <cell r="I3605">
            <v>40768.947743055556</v>
          </cell>
          <cell r="J3605">
            <v>130.90000915527344</v>
          </cell>
        </row>
        <row r="3606">
          <cell r="G3606">
            <v>1120485.0000002654</v>
          </cell>
          <cell r="H3606">
            <v>40768.968576388892</v>
          </cell>
          <cell r="I3606">
            <v>40768.968576388892</v>
          </cell>
          <cell r="J3606">
            <v>130.60000610351562</v>
          </cell>
        </row>
        <row r="3607">
          <cell r="G3607">
            <v>1122284.9999998463</v>
          </cell>
          <cell r="H3607">
            <v>40768.98940972222</v>
          </cell>
          <cell r="I3607">
            <v>40768.98940972222</v>
          </cell>
          <cell r="J3607">
            <v>127.5</v>
          </cell>
        </row>
        <row r="3608">
          <cell r="G3608">
            <v>1124085.0000000559</v>
          </cell>
          <cell r="H3608">
            <v>40769.010243055556</v>
          </cell>
          <cell r="I3608">
            <v>40769.010243055556</v>
          </cell>
          <cell r="J3608">
            <v>128.5</v>
          </cell>
        </row>
        <row r="3609">
          <cell r="G3609">
            <v>1125885.0000002654</v>
          </cell>
          <cell r="H3609">
            <v>40769.031076388892</v>
          </cell>
          <cell r="I3609">
            <v>40769.031076388892</v>
          </cell>
          <cell r="J3609">
            <v>128.5</v>
          </cell>
        </row>
        <row r="3610">
          <cell r="G3610">
            <v>1127684.9999998463</v>
          </cell>
          <cell r="H3610">
            <v>40769.05190972222</v>
          </cell>
          <cell r="I3610">
            <v>40769.05190972222</v>
          </cell>
          <cell r="J3610">
            <v>130.80000305175781</v>
          </cell>
        </row>
        <row r="3611">
          <cell r="G3611">
            <v>1129485.0000000559</v>
          </cell>
          <cell r="H3611">
            <v>40769.072743055556</v>
          </cell>
          <cell r="I3611">
            <v>40769.072743055556</v>
          </cell>
          <cell r="J3611">
            <v>127.59999847412109</v>
          </cell>
        </row>
        <row r="3612">
          <cell r="G3612">
            <v>1131285.9999998705</v>
          </cell>
          <cell r="H3612">
            <v>40769.093587962961</v>
          </cell>
          <cell r="I3612">
            <v>40769.093587962961</v>
          </cell>
          <cell r="J3612">
            <v>127.40000152587891</v>
          </cell>
        </row>
        <row r="3613">
          <cell r="G3613">
            <v>1133086.0000000801</v>
          </cell>
          <cell r="H3613">
            <v>40769.114421296297</v>
          </cell>
          <cell r="I3613">
            <v>40769.114421296297</v>
          </cell>
          <cell r="J3613">
            <v>129.5</v>
          </cell>
        </row>
        <row r="3614">
          <cell r="G3614">
            <v>1134886.0000002896</v>
          </cell>
          <cell r="H3614">
            <v>40769.135254629633</v>
          </cell>
          <cell r="I3614">
            <v>40769.135254629633</v>
          </cell>
          <cell r="J3614">
            <v>130.80000305175781</v>
          </cell>
        </row>
        <row r="3615">
          <cell r="G3615">
            <v>1136685.9999998705</v>
          </cell>
          <cell r="H3615">
            <v>40769.156087962961</v>
          </cell>
          <cell r="I3615">
            <v>40769.156087962961</v>
          </cell>
          <cell r="J3615">
            <v>129.69999694824219</v>
          </cell>
        </row>
        <row r="3616">
          <cell r="G3616">
            <v>1138486.0000000801</v>
          </cell>
          <cell r="H3616">
            <v>40769.176921296297</v>
          </cell>
          <cell r="I3616">
            <v>40769.176921296297</v>
          </cell>
          <cell r="J3616">
            <v>128.30000305175781</v>
          </cell>
        </row>
        <row r="3617">
          <cell r="G3617">
            <v>1140286.0000002896</v>
          </cell>
          <cell r="H3617">
            <v>40769.197754629633</v>
          </cell>
          <cell r="I3617">
            <v>40769.197754629633</v>
          </cell>
          <cell r="J3617">
            <v>125.09999847412109</v>
          </cell>
        </row>
        <row r="3618">
          <cell r="G3618">
            <v>1142085.9999998705</v>
          </cell>
          <cell r="H3618">
            <v>40769.218587962961</v>
          </cell>
          <cell r="I3618">
            <v>40769.218587962961</v>
          </cell>
          <cell r="J3618">
            <v>128.69999694824219</v>
          </cell>
        </row>
        <row r="3619">
          <cell r="G3619">
            <v>1143886.0000000801</v>
          </cell>
          <cell r="H3619">
            <v>40769.239421296297</v>
          </cell>
          <cell r="I3619">
            <v>40769.239421296297</v>
          </cell>
          <cell r="J3619">
            <v>129.80000305175781</v>
          </cell>
        </row>
        <row r="3620">
          <cell r="G3620">
            <v>1145686.9999998948</v>
          </cell>
          <cell r="H3620">
            <v>40769.260266203702</v>
          </cell>
          <cell r="I3620">
            <v>40769.260266203702</v>
          </cell>
          <cell r="J3620">
            <v>129.10000610351562</v>
          </cell>
        </row>
        <row r="3621">
          <cell r="G3621">
            <v>1147487.0000001043</v>
          </cell>
          <cell r="H3621">
            <v>40769.281099537038</v>
          </cell>
          <cell r="I3621">
            <v>40769.281099537038</v>
          </cell>
          <cell r="J3621">
            <v>131.5</v>
          </cell>
        </row>
        <row r="3622">
          <cell r="G3622">
            <v>1147832.0000002859</v>
          </cell>
          <cell r="H3622">
            <v>40769.285092592596</v>
          </cell>
          <cell r="I3622">
            <v>40769.285092592596</v>
          </cell>
          <cell r="J3622">
            <v>103.40000152587891</v>
          </cell>
        </row>
        <row r="3623">
          <cell r="G3623">
            <v>1147859.9999999162</v>
          </cell>
          <cell r="H3623">
            <v>40769.285416666666</v>
          </cell>
          <cell r="I3623">
            <v>40769.285416666666</v>
          </cell>
          <cell r="J3623">
            <v>128</v>
          </cell>
        </row>
        <row r="3624">
          <cell r="G3624">
            <v>1149287.0000003139</v>
          </cell>
          <cell r="H3624">
            <v>40769.301932870374</v>
          </cell>
          <cell r="I3624">
            <v>40769.301932870374</v>
          </cell>
          <cell r="J3624">
            <v>129.30000305175781</v>
          </cell>
        </row>
        <row r="3625">
          <cell r="G3625">
            <v>1151086.9999998948</v>
          </cell>
          <cell r="H3625">
            <v>40769.322766203702</v>
          </cell>
          <cell r="I3625">
            <v>40769.322766203702</v>
          </cell>
          <cell r="J3625">
            <v>130.69999694824219</v>
          </cell>
        </row>
        <row r="3626">
          <cell r="G3626">
            <v>1152887.0000001043</v>
          </cell>
          <cell r="H3626">
            <v>40769.343599537038</v>
          </cell>
          <cell r="I3626">
            <v>40769.343599537038</v>
          </cell>
          <cell r="J3626">
            <v>127.90000152587891</v>
          </cell>
        </row>
        <row r="3627">
          <cell r="G3627">
            <v>1154687.0000003139</v>
          </cell>
          <cell r="H3627">
            <v>40769.364432870374</v>
          </cell>
          <cell r="I3627">
            <v>40769.364432870374</v>
          </cell>
          <cell r="J3627">
            <v>130.40000915527344</v>
          </cell>
        </row>
        <row r="3628">
          <cell r="G3628">
            <v>1155830.9999999357</v>
          </cell>
          <cell r="H3628">
            <v>40769.37767361111</v>
          </cell>
          <cell r="I3628">
            <v>40769.37767361111</v>
          </cell>
          <cell r="J3628">
            <v>117.20000457763672</v>
          </cell>
        </row>
        <row r="3629">
          <cell r="G3629">
            <v>1155843.0000002263</v>
          </cell>
          <cell r="H3629">
            <v>40769.377812500003</v>
          </cell>
          <cell r="I3629">
            <v>40769.377812500003</v>
          </cell>
          <cell r="J3629">
            <v>136.90000915527344</v>
          </cell>
        </row>
        <row r="3630">
          <cell r="G3630">
            <v>1156486.9999998948</v>
          </cell>
          <cell r="H3630">
            <v>40769.385266203702</v>
          </cell>
          <cell r="I3630">
            <v>40769.385266203702</v>
          </cell>
          <cell r="J3630">
            <v>129</v>
          </cell>
        </row>
        <row r="3631">
          <cell r="G3631">
            <v>1158287.9999997094</v>
          </cell>
          <cell r="H3631">
            <v>40769.406111111108</v>
          </cell>
          <cell r="I3631">
            <v>40769.406111111108</v>
          </cell>
          <cell r="J3631">
            <v>131</v>
          </cell>
        </row>
        <row r="3632">
          <cell r="G3632">
            <v>1160087.999999919</v>
          </cell>
          <cell r="H3632">
            <v>40769.426944444444</v>
          </cell>
          <cell r="I3632">
            <v>40769.426944444444</v>
          </cell>
          <cell r="J3632">
            <v>127.30000305175781</v>
          </cell>
        </row>
        <row r="3633">
          <cell r="G3633">
            <v>1161888.0000001285</v>
          </cell>
          <cell r="H3633">
            <v>40769.447777777779</v>
          </cell>
          <cell r="I3633">
            <v>40769.447777777779</v>
          </cell>
          <cell r="J3633">
            <v>132.40000915527344</v>
          </cell>
        </row>
        <row r="3634">
          <cell r="G3634">
            <v>1163687.9999997094</v>
          </cell>
          <cell r="H3634">
            <v>40769.468611111108</v>
          </cell>
          <cell r="I3634">
            <v>40769.468611111108</v>
          </cell>
          <cell r="J3634">
            <v>127.90000152587891</v>
          </cell>
        </row>
        <row r="3635">
          <cell r="G3635">
            <v>1165487.999999919</v>
          </cell>
          <cell r="H3635">
            <v>40769.489444444444</v>
          </cell>
          <cell r="I3635">
            <v>40769.489444444444</v>
          </cell>
          <cell r="J3635">
            <v>134.80000305175781</v>
          </cell>
        </row>
        <row r="3636">
          <cell r="G3636">
            <v>1167289.9999999674</v>
          </cell>
          <cell r="H3636">
            <v>40769.510300925926</v>
          </cell>
          <cell r="I3636">
            <v>40769.510300925926</v>
          </cell>
          <cell r="J3636">
            <v>131.60000610351562</v>
          </cell>
        </row>
        <row r="3637">
          <cell r="G3637">
            <v>1169090.000000177</v>
          </cell>
          <cell r="H3637">
            <v>40769.531134259261</v>
          </cell>
          <cell r="I3637">
            <v>40769.531134259261</v>
          </cell>
          <cell r="J3637">
            <v>131.10000610351562</v>
          </cell>
        </row>
        <row r="3638">
          <cell r="G3638">
            <v>1170889.9999997579</v>
          </cell>
          <cell r="H3638">
            <v>40769.55196759259</v>
          </cell>
          <cell r="I3638">
            <v>40769.55196759259</v>
          </cell>
          <cell r="J3638">
            <v>129.90000915527344</v>
          </cell>
        </row>
        <row r="3639">
          <cell r="G3639">
            <v>1172691.0000002012</v>
          </cell>
          <cell r="H3639">
            <v>40769.572812500002</v>
          </cell>
          <cell r="I3639">
            <v>40769.572812500002</v>
          </cell>
          <cell r="J3639">
            <v>131</v>
          </cell>
        </row>
        <row r="3640">
          <cell r="G3640">
            <v>1174490.9999997821</v>
          </cell>
          <cell r="H3640">
            <v>40769.593645833331</v>
          </cell>
          <cell r="I3640">
            <v>40769.593645833331</v>
          </cell>
          <cell r="J3640">
            <v>129.60000610351562</v>
          </cell>
        </row>
        <row r="3641">
          <cell r="G3641">
            <v>1176290.9999999916</v>
          </cell>
          <cell r="H3641">
            <v>40769.614479166667</v>
          </cell>
          <cell r="I3641">
            <v>40769.614479166667</v>
          </cell>
          <cell r="J3641">
            <v>130</v>
          </cell>
        </row>
        <row r="3642">
          <cell r="G3642">
            <v>1178091.9999998063</v>
          </cell>
          <cell r="H3642">
            <v>40769.635324074072</v>
          </cell>
          <cell r="I3642">
            <v>40769.635324074072</v>
          </cell>
          <cell r="J3642">
            <v>127.59999847412109</v>
          </cell>
        </row>
        <row r="3643">
          <cell r="G3643">
            <v>1179892.0000000158</v>
          </cell>
          <cell r="H3643">
            <v>40769.656157407408</v>
          </cell>
          <cell r="I3643">
            <v>40769.656157407408</v>
          </cell>
          <cell r="J3643">
            <v>127</v>
          </cell>
        </row>
        <row r="3644">
          <cell r="G3644">
            <v>1181692.0000002254</v>
          </cell>
          <cell r="H3644">
            <v>40769.676990740743</v>
          </cell>
          <cell r="I3644">
            <v>40769.676990740743</v>
          </cell>
          <cell r="J3644">
            <v>129.90000915527344</v>
          </cell>
        </row>
        <row r="3645">
          <cell r="G3645">
            <v>1183497.9999999516</v>
          </cell>
          <cell r="H3645">
            <v>40769.697893518518</v>
          </cell>
          <cell r="I3645">
            <v>40769.697893518518</v>
          </cell>
          <cell r="J3645">
            <v>129.19999694824219</v>
          </cell>
        </row>
        <row r="3646">
          <cell r="G3646">
            <v>1185298.0000001611</v>
          </cell>
          <cell r="H3646">
            <v>40769.718726851854</v>
          </cell>
          <cell r="I3646">
            <v>40769.718726851854</v>
          </cell>
          <cell r="J3646">
            <v>128.69999694824219</v>
          </cell>
        </row>
        <row r="3647">
          <cell r="G3647">
            <v>1187098.9999999758</v>
          </cell>
          <cell r="H3647">
            <v>40769.739571759259</v>
          </cell>
          <cell r="I3647">
            <v>40769.739571759259</v>
          </cell>
          <cell r="J3647">
            <v>128</v>
          </cell>
        </row>
        <row r="3648">
          <cell r="G3648">
            <v>1188899.0000001853</v>
          </cell>
          <cell r="H3648">
            <v>40769.760405092595</v>
          </cell>
          <cell r="I3648">
            <v>40769.760405092595</v>
          </cell>
          <cell r="J3648">
            <v>128.30000305175781</v>
          </cell>
        </row>
        <row r="3649">
          <cell r="G3649">
            <v>1190698.9999997662</v>
          </cell>
          <cell r="H3649">
            <v>40769.781238425923</v>
          </cell>
          <cell r="I3649">
            <v>40769.781238425923</v>
          </cell>
          <cell r="J3649">
            <v>128.10000610351562</v>
          </cell>
        </row>
        <row r="3650">
          <cell r="G3650">
            <v>1191906.9999998901</v>
          </cell>
          <cell r="H3650">
            <v>40769.795219907406</v>
          </cell>
          <cell r="I3650">
            <v>40769.795219907406</v>
          </cell>
          <cell r="J3650">
            <v>113.59999847412109</v>
          </cell>
        </row>
        <row r="3651">
          <cell r="G3651">
            <v>1191938.9999998268</v>
          </cell>
          <cell r="H3651">
            <v>40769.795590277776</v>
          </cell>
          <cell r="I3651">
            <v>40769.795590277776</v>
          </cell>
          <cell r="J3651">
            <v>128</v>
          </cell>
        </row>
        <row r="3652">
          <cell r="G3652">
            <v>1192500.0000002095</v>
          </cell>
          <cell r="H3652">
            <v>40769.802083333336</v>
          </cell>
          <cell r="I3652">
            <v>40769.802083333336</v>
          </cell>
          <cell r="J3652">
            <v>127.5</v>
          </cell>
        </row>
        <row r="3653">
          <cell r="G3653">
            <v>1192815.0000002934</v>
          </cell>
          <cell r="H3653">
            <v>40769.80572916667</v>
          </cell>
          <cell r="I3653">
            <v>40769.80572916667</v>
          </cell>
          <cell r="J3653">
            <v>111.59999847412109</v>
          </cell>
        </row>
        <row r="3654">
          <cell r="G3654">
            <v>1192825.9999997215</v>
          </cell>
          <cell r="H3654">
            <v>40769.805856481478</v>
          </cell>
          <cell r="I3654">
            <v>40769.805856481478</v>
          </cell>
          <cell r="J3654">
            <v>127.09999847412109</v>
          </cell>
        </row>
        <row r="3655">
          <cell r="G3655">
            <v>1192952.9999998631</v>
          </cell>
          <cell r="H3655">
            <v>40769.807326388887</v>
          </cell>
          <cell r="I3655">
            <v>40769.807326388887</v>
          </cell>
          <cell r="J3655">
            <v>113.40000152587891</v>
          </cell>
        </row>
        <row r="3656">
          <cell r="G3656">
            <v>1192963.9999999199</v>
          </cell>
          <cell r="H3656">
            <v>40769.807453703703</v>
          </cell>
          <cell r="I3656">
            <v>40769.807453703703</v>
          </cell>
          <cell r="J3656">
            <v>128.90000915527344</v>
          </cell>
        </row>
        <row r="3657">
          <cell r="G3657">
            <v>1193341.0000000382</v>
          </cell>
          <cell r="H3657">
            <v>40769.81181712963</v>
          </cell>
          <cell r="I3657">
            <v>40769.81181712963</v>
          </cell>
          <cell r="J3657">
            <v>108.80000305175781</v>
          </cell>
        </row>
        <row r="3658">
          <cell r="G3658">
            <v>1193352.9999997001</v>
          </cell>
          <cell r="H3658">
            <v>40769.811956018515</v>
          </cell>
          <cell r="I3658">
            <v>40769.811956018515</v>
          </cell>
          <cell r="J3658">
            <v>130.5</v>
          </cell>
        </row>
        <row r="3659">
          <cell r="G3659">
            <v>1193466.999999946</v>
          </cell>
          <cell r="H3659">
            <v>40769.813275462962</v>
          </cell>
          <cell r="I3659">
            <v>40769.813275462962</v>
          </cell>
          <cell r="J3659">
            <v>116.40000152587891</v>
          </cell>
        </row>
        <row r="3660">
          <cell r="G3660">
            <v>1193487.9999998258</v>
          </cell>
          <cell r="H3660">
            <v>40769.813518518517</v>
          </cell>
          <cell r="I3660">
            <v>40769.813518518517</v>
          </cell>
          <cell r="J3660">
            <v>130.80000305175781</v>
          </cell>
        </row>
        <row r="3661">
          <cell r="G3661">
            <v>1194266.0000000149</v>
          </cell>
          <cell r="H3661">
            <v>40769.822523148148</v>
          </cell>
          <cell r="I3661">
            <v>40769.822523148148</v>
          </cell>
          <cell r="J3661">
            <v>112</v>
          </cell>
        </row>
        <row r="3662">
          <cell r="G3662">
            <v>1194286.9999998948</v>
          </cell>
          <cell r="H3662">
            <v>40769.822766203702</v>
          </cell>
          <cell r="I3662">
            <v>40769.822766203702</v>
          </cell>
          <cell r="J3662">
            <v>129.10000610351562</v>
          </cell>
        </row>
        <row r="3663">
          <cell r="G3663">
            <v>1194299.0000001853</v>
          </cell>
          <cell r="H3663">
            <v>40769.822905092595</v>
          </cell>
          <cell r="I3663">
            <v>40769.822905092595</v>
          </cell>
          <cell r="J3663">
            <v>116.40000152587891</v>
          </cell>
        </row>
        <row r="3664">
          <cell r="G3664">
            <v>1194299.9999997905</v>
          </cell>
          <cell r="H3664">
            <v>40769.822916666664</v>
          </cell>
          <cell r="I3664">
            <v>40769.822916666664</v>
          </cell>
          <cell r="J3664">
            <v>116.40000152587891</v>
          </cell>
        </row>
        <row r="3665">
          <cell r="G3665">
            <v>1194320.0000000652</v>
          </cell>
          <cell r="H3665">
            <v>40769.823148148149</v>
          </cell>
          <cell r="I3665">
            <v>40769.823148148149</v>
          </cell>
          <cell r="J3665">
            <v>129.30000305175781</v>
          </cell>
        </row>
        <row r="3666">
          <cell r="G3666">
            <v>1194512.0000003139</v>
          </cell>
          <cell r="H3666">
            <v>40769.825370370374</v>
          </cell>
          <cell r="I3666">
            <v>40769.825370370374</v>
          </cell>
          <cell r="J3666">
            <v>114.70000457763672</v>
          </cell>
        </row>
        <row r="3667">
          <cell r="G3667">
            <v>1194527.0000000484</v>
          </cell>
          <cell r="H3667">
            <v>40769.825543981482</v>
          </cell>
          <cell r="I3667">
            <v>40769.825543981482</v>
          </cell>
          <cell r="J3667">
            <v>127.30000305175781</v>
          </cell>
        </row>
        <row r="3668">
          <cell r="G3668">
            <v>1194683.000000054</v>
          </cell>
          <cell r="H3668">
            <v>40769.827349537038</v>
          </cell>
          <cell r="I3668">
            <v>40769.827349537038</v>
          </cell>
          <cell r="J3668">
            <v>111.5</v>
          </cell>
        </row>
        <row r="3669">
          <cell r="G3669">
            <v>1194705.0000001676</v>
          </cell>
          <cell r="H3669">
            <v>40769.827604166669</v>
          </cell>
          <cell r="I3669">
            <v>40769.827604166669</v>
          </cell>
          <cell r="J3669">
            <v>129.40000915527344</v>
          </cell>
        </row>
        <row r="3670">
          <cell r="G3670">
            <v>1194883.999999892</v>
          </cell>
          <cell r="H3670">
            <v>40769.829675925925</v>
          </cell>
          <cell r="I3670">
            <v>40769.829675925925</v>
          </cell>
          <cell r="J3670">
            <v>115.30000305175781</v>
          </cell>
        </row>
        <row r="3671">
          <cell r="G3671">
            <v>1194942.9999998538</v>
          </cell>
          <cell r="H3671">
            <v>40769.830358796295</v>
          </cell>
          <cell r="I3671">
            <v>40769.830358796295</v>
          </cell>
          <cell r="J3671">
            <v>129.90000915527344</v>
          </cell>
        </row>
        <row r="3672">
          <cell r="G3672">
            <v>1195069.9999999953</v>
          </cell>
          <cell r="H3672">
            <v>40769.831828703704</v>
          </cell>
          <cell r="I3672">
            <v>40769.831828703704</v>
          </cell>
          <cell r="J3672">
            <v>115.30000305175781</v>
          </cell>
        </row>
        <row r="3673">
          <cell r="G3673">
            <v>1195098.9999998594</v>
          </cell>
          <cell r="H3673">
            <v>40769.83216435185</v>
          </cell>
          <cell r="I3673">
            <v>40769.83216435185</v>
          </cell>
          <cell r="J3673">
            <v>130.30000305175781</v>
          </cell>
        </row>
        <row r="3674">
          <cell r="G3674">
            <v>1196100</v>
          </cell>
          <cell r="H3674">
            <v>40769.84375</v>
          </cell>
          <cell r="I3674">
            <v>40769.84375</v>
          </cell>
          <cell r="J3674">
            <v>130.80000305175781</v>
          </cell>
        </row>
        <row r="3675">
          <cell r="G3675">
            <v>1196499.999999837</v>
          </cell>
          <cell r="H3675">
            <v>40769.848379629628</v>
          </cell>
          <cell r="I3675">
            <v>40769.848379629628</v>
          </cell>
          <cell r="J3675">
            <v>114.90000152587891</v>
          </cell>
        </row>
        <row r="3676">
          <cell r="G3676">
            <v>1196515.9999998054</v>
          </cell>
          <cell r="H3676">
            <v>40769.848564814813</v>
          </cell>
          <cell r="I3676">
            <v>40769.848564814813</v>
          </cell>
          <cell r="J3676">
            <v>127.80000305175781</v>
          </cell>
        </row>
        <row r="3677">
          <cell r="G3677">
            <v>1197900.9999998147</v>
          </cell>
          <cell r="H3677">
            <v>40769.864594907405</v>
          </cell>
          <cell r="I3677">
            <v>40769.864594907405</v>
          </cell>
          <cell r="J3677">
            <v>128.10000610351562</v>
          </cell>
        </row>
        <row r="3678">
          <cell r="G3678">
            <v>1198577.0000000484</v>
          </cell>
          <cell r="H3678">
            <v>40769.872418981482</v>
          </cell>
          <cell r="I3678">
            <v>40769.872418981482</v>
          </cell>
          <cell r="J3678">
            <v>113.90000152587891</v>
          </cell>
        </row>
        <row r="3679">
          <cell r="G3679">
            <v>1198607.9999997513</v>
          </cell>
          <cell r="H3679">
            <v>40769.872777777775</v>
          </cell>
          <cell r="I3679">
            <v>40769.872777777775</v>
          </cell>
          <cell r="J3679">
            <v>128.40000915527344</v>
          </cell>
        </row>
        <row r="3680">
          <cell r="G3680">
            <v>1198637.9999998491</v>
          </cell>
          <cell r="H3680">
            <v>40769.873124999998</v>
          </cell>
          <cell r="I3680">
            <v>40769.873124999998</v>
          </cell>
          <cell r="J3680">
            <v>115.59999847412109</v>
          </cell>
        </row>
        <row r="3681">
          <cell r="G3681">
            <v>1198647.0000000671</v>
          </cell>
          <cell r="H3681">
            <v>40769.873229166667</v>
          </cell>
          <cell r="I3681">
            <v>40769.873229166667</v>
          </cell>
          <cell r="J3681">
            <v>128.69999694824219</v>
          </cell>
        </row>
        <row r="3682">
          <cell r="G3682">
            <v>1199575.0000001164</v>
          </cell>
          <cell r="H3682">
            <v>40769.883969907409</v>
          </cell>
          <cell r="I3682">
            <v>40769.883969907409</v>
          </cell>
          <cell r="J3682">
            <v>110.5</v>
          </cell>
        </row>
        <row r="3683">
          <cell r="G3683">
            <v>1199597.9999998352</v>
          </cell>
          <cell r="H3683">
            <v>40769.884236111109</v>
          </cell>
          <cell r="I3683">
            <v>40769.884236111109</v>
          </cell>
          <cell r="J3683">
            <v>123.30000305175781</v>
          </cell>
        </row>
        <row r="3684">
          <cell r="G3684">
            <v>1199610.0000001257</v>
          </cell>
          <cell r="H3684">
            <v>40769.884375000001</v>
          </cell>
          <cell r="I3684">
            <v>40769.884375000001</v>
          </cell>
          <cell r="J3684">
            <v>149.60000610351562</v>
          </cell>
        </row>
        <row r="3685">
          <cell r="G3685">
            <v>1199631.0000000056</v>
          </cell>
          <cell r="H3685">
            <v>40769.884618055556</v>
          </cell>
          <cell r="I3685">
            <v>40769.884618055556</v>
          </cell>
          <cell r="J3685">
            <v>115.20000457763672</v>
          </cell>
        </row>
        <row r="3686">
          <cell r="G3686">
            <v>1199658.0000000307</v>
          </cell>
          <cell r="H3686">
            <v>40769.884930555556</v>
          </cell>
          <cell r="I3686">
            <v>40769.884930555556</v>
          </cell>
          <cell r="J3686">
            <v>128.5</v>
          </cell>
        </row>
        <row r="3687">
          <cell r="G3687">
            <v>1199697.9999999516</v>
          </cell>
          <cell r="H3687">
            <v>40769.885393518518</v>
          </cell>
          <cell r="I3687">
            <v>40769.885393518518</v>
          </cell>
          <cell r="J3687">
            <v>120.70000457763672</v>
          </cell>
        </row>
        <row r="3688">
          <cell r="G3688">
            <v>1201498.0000001611</v>
          </cell>
          <cell r="H3688">
            <v>40769.906226851854</v>
          </cell>
          <cell r="I3688">
            <v>40769.906226851854</v>
          </cell>
          <cell r="J3688">
            <v>127.90000152587891</v>
          </cell>
        </row>
        <row r="3689">
          <cell r="G3689">
            <v>1203298.9999999758</v>
          </cell>
          <cell r="H3689">
            <v>40769.927071759259</v>
          </cell>
          <cell r="I3689">
            <v>40769.927071759259</v>
          </cell>
          <cell r="J3689">
            <v>127.59999847412109</v>
          </cell>
        </row>
        <row r="3690">
          <cell r="G3690">
            <v>1205099.0000001853</v>
          </cell>
          <cell r="H3690">
            <v>40769.947905092595</v>
          </cell>
          <cell r="I3690">
            <v>40769.947905092595</v>
          </cell>
          <cell r="J3690">
            <v>127.90000152587891</v>
          </cell>
        </row>
        <row r="3691">
          <cell r="G3691">
            <v>1206898.9999997662</v>
          </cell>
          <cell r="H3691">
            <v>40769.968738425923</v>
          </cell>
          <cell r="I3691">
            <v>40769.968738425923</v>
          </cell>
          <cell r="J3691">
            <v>128.69999694824219</v>
          </cell>
        </row>
        <row r="3692">
          <cell r="G3692">
            <v>1208698.9999999758</v>
          </cell>
          <cell r="H3692">
            <v>40769.989571759259</v>
          </cell>
          <cell r="I3692">
            <v>40769.989571759259</v>
          </cell>
          <cell r="J3692">
            <v>125.90000152587891</v>
          </cell>
        </row>
        <row r="3693">
          <cell r="G3693">
            <v>1210499.9999997905</v>
          </cell>
          <cell r="H3693">
            <v>40770.010416666664</v>
          </cell>
          <cell r="I3693">
            <v>40770.010416666664</v>
          </cell>
          <cell r="J3693">
            <v>125.59999847412109</v>
          </cell>
        </row>
        <row r="3694">
          <cell r="G3694">
            <v>1212300</v>
          </cell>
          <cell r="H3694">
            <v>40770.03125</v>
          </cell>
          <cell r="I3694">
            <v>40770.03125</v>
          </cell>
          <cell r="J3694">
            <v>131.10000610351562</v>
          </cell>
        </row>
        <row r="3695">
          <cell r="G3695">
            <v>1214100.0000002095</v>
          </cell>
          <cell r="H3695">
            <v>40770.052083333336</v>
          </cell>
          <cell r="I3695">
            <v>40770.052083333336</v>
          </cell>
          <cell r="J3695">
            <v>129</v>
          </cell>
        </row>
        <row r="3696">
          <cell r="G3696">
            <v>1215899.9999997905</v>
          </cell>
          <cell r="H3696">
            <v>40770.072916666664</v>
          </cell>
          <cell r="I3696">
            <v>40770.072916666664</v>
          </cell>
          <cell r="J3696">
            <v>128.40000915527344</v>
          </cell>
        </row>
        <row r="3697">
          <cell r="G3697">
            <v>1217701.0000002338</v>
          </cell>
          <cell r="H3697">
            <v>40770.093761574077</v>
          </cell>
          <cell r="I3697">
            <v>40770.093761574077</v>
          </cell>
          <cell r="J3697">
            <v>125.09999847412109</v>
          </cell>
        </row>
        <row r="3698">
          <cell r="G3698">
            <v>1219500.9999998147</v>
          </cell>
          <cell r="H3698">
            <v>40770.114594907405</v>
          </cell>
          <cell r="I3698">
            <v>40770.114594907405</v>
          </cell>
          <cell r="J3698">
            <v>131.19999694824219</v>
          </cell>
        </row>
        <row r="3699">
          <cell r="G3699">
            <v>1221301.0000000242</v>
          </cell>
          <cell r="H3699">
            <v>40770.135428240741</v>
          </cell>
          <cell r="I3699">
            <v>40770.135428240741</v>
          </cell>
          <cell r="J3699">
            <v>128.90000915527344</v>
          </cell>
        </row>
        <row r="3700">
          <cell r="G3700">
            <v>1222257.9999999376</v>
          </cell>
          <cell r="H3700">
            <v>40770.146504629629</v>
          </cell>
          <cell r="I3700">
            <v>40770.146504629629</v>
          </cell>
          <cell r="J3700">
            <v>154.5</v>
          </cell>
        </row>
        <row r="3701">
          <cell r="G3701">
            <v>1222275.0000001397</v>
          </cell>
          <cell r="H3701">
            <v>40770.146701388891</v>
          </cell>
          <cell r="I3701">
            <v>40770.146701388891</v>
          </cell>
          <cell r="J3701">
            <v>128.60000610351562</v>
          </cell>
        </row>
        <row r="3702">
          <cell r="G3702">
            <v>1223101.0000002338</v>
          </cell>
          <cell r="H3702">
            <v>40770.156261574077</v>
          </cell>
          <cell r="I3702">
            <v>40770.156261574077</v>
          </cell>
          <cell r="J3702">
            <v>129.90000915527344</v>
          </cell>
        </row>
        <row r="3703">
          <cell r="G3703">
            <v>1224902.0000000484</v>
          </cell>
          <cell r="H3703">
            <v>40770.177106481482</v>
          </cell>
          <cell r="I3703">
            <v>40770.177106481482</v>
          </cell>
          <cell r="J3703">
            <v>129</v>
          </cell>
        </row>
        <row r="3704">
          <cell r="G3704">
            <v>1226702.000000258</v>
          </cell>
          <cell r="H3704">
            <v>40770.197939814818</v>
          </cell>
          <cell r="I3704">
            <v>40770.197939814818</v>
          </cell>
          <cell r="J3704">
            <v>130</v>
          </cell>
        </row>
        <row r="3705">
          <cell r="G3705">
            <v>1228501.9999998389</v>
          </cell>
          <cell r="H3705">
            <v>40770.218773148146</v>
          </cell>
          <cell r="I3705">
            <v>40770.218773148146</v>
          </cell>
          <cell r="J3705">
            <v>127.40000152587891</v>
          </cell>
        </row>
        <row r="3706">
          <cell r="G3706">
            <v>1230302.0000000484</v>
          </cell>
          <cell r="H3706">
            <v>40770.239606481482</v>
          </cell>
          <cell r="I3706">
            <v>40770.239606481482</v>
          </cell>
          <cell r="J3706">
            <v>130.69999694824219</v>
          </cell>
        </row>
        <row r="3707">
          <cell r="G3707">
            <v>1232102.000000258</v>
          </cell>
          <cell r="H3707">
            <v>40770.260439814818</v>
          </cell>
          <cell r="I3707">
            <v>40770.260439814818</v>
          </cell>
          <cell r="J3707">
            <v>133.19999694824219</v>
          </cell>
        </row>
        <row r="3708">
          <cell r="G3708">
            <v>1233901.0000002338</v>
          </cell>
          <cell r="H3708">
            <v>40770.281261574077</v>
          </cell>
          <cell r="I3708">
            <v>40770.281261574077</v>
          </cell>
          <cell r="J3708">
            <v>132.90000915527344</v>
          </cell>
        </row>
        <row r="3709">
          <cell r="G3709">
            <v>1234716.9999998761</v>
          </cell>
          <cell r="H3709">
            <v>40770.290706018517</v>
          </cell>
          <cell r="I3709">
            <v>40770.290706018517</v>
          </cell>
          <cell r="J3709">
            <v>166.19999694824219</v>
          </cell>
        </row>
        <row r="3710">
          <cell r="G3710">
            <v>1234726.9999996992</v>
          </cell>
          <cell r="H3710">
            <v>40770.290821759256</v>
          </cell>
          <cell r="I3710">
            <v>40770.290821759256</v>
          </cell>
          <cell r="J3710">
            <v>130.80000305175781</v>
          </cell>
        </row>
        <row r="3711">
          <cell r="G3711">
            <v>1235700.9999998147</v>
          </cell>
          <cell r="H3711">
            <v>40770.302094907405</v>
          </cell>
          <cell r="I3711">
            <v>40770.302094907405</v>
          </cell>
          <cell r="J3711">
            <v>127.20000457763672</v>
          </cell>
        </row>
        <row r="3712">
          <cell r="G3712">
            <v>1237502.000000258</v>
          </cell>
          <cell r="H3712">
            <v>40770.322939814818</v>
          </cell>
          <cell r="I3712">
            <v>40770.322939814818</v>
          </cell>
          <cell r="J3712">
            <v>134.30000305175781</v>
          </cell>
        </row>
        <row r="3713">
          <cell r="G3713">
            <v>1239301.9999998389</v>
          </cell>
          <cell r="H3713">
            <v>40770.343773148146</v>
          </cell>
          <cell r="I3713">
            <v>40770.343773148146</v>
          </cell>
          <cell r="J3713">
            <v>127.59999847412109</v>
          </cell>
        </row>
        <row r="3714">
          <cell r="G3714">
            <v>1240280.9999998659</v>
          </cell>
          <cell r="H3714">
            <v>40770.355104166665</v>
          </cell>
          <cell r="I3714">
            <v>40770.355104166665</v>
          </cell>
          <cell r="J3714">
            <v>173.80000305175781</v>
          </cell>
        </row>
        <row r="3715">
          <cell r="G3715">
            <v>1240293.0000001565</v>
          </cell>
          <cell r="H3715">
            <v>40770.355243055557</v>
          </cell>
          <cell r="I3715">
            <v>40770.355243055557</v>
          </cell>
          <cell r="J3715">
            <v>127.59999847412109</v>
          </cell>
        </row>
        <row r="3716">
          <cell r="G3716">
            <v>1241102.0000000484</v>
          </cell>
          <cell r="H3716">
            <v>40770.364606481482</v>
          </cell>
          <cell r="I3716">
            <v>40770.364606481482</v>
          </cell>
          <cell r="J3716">
            <v>133.19999694824219</v>
          </cell>
        </row>
        <row r="3717">
          <cell r="G3717">
            <v>1242902.000000258</v>
          </cell>
          <cell r="H3717">
            <v>40770.385439814818</v>
          </cell>
          <cell r="I3717">
            <v>40770.385439814818</v>
          </cell>
          <cell r="J3717">
            <v>131.60000610351562</v>
          </cell>
        </row>
        <row r="3718">
          <cell r="G3718">
            <v>1244701.9999998389</v>
          </cell>
          <cell r="H3718">
            <v>40770.406273148146</v>
          </cell>
          <cell r="I3718">
            <v>40770.406273148146</v>
          </cell>
          <cell r="J3718">
            <v>128.30000305175781</v>
          </cell>
        </row>
        <row r="3719">
          <cell r="G3719">
            <v>1246503.0000002822</v>
          </cell>
          <cell r="H3719">
            <v>40770.427118055559</v>
          </cell>
          <cell r="I3719">
            <v>40770.427118055559</v>
          </cell>
          <cell r="J3719">
            <v>131.60000610351562</v>
          </cell>
        </row>
        <row r="3720">
          <cell r="G3720">
            <v>1248302.9999998631</v>
          </cell>
          <cell r="H3720">
            <v>40770.447951388887</v>
          </cell>
          <cell r="I3720">
            <v>40770.447951388887</v>
          </cell>
          <cell r="J3720">
            <v>128.30000305175781</v>
          </cell>
        </row>
        <row r="3721">
          <cell r="G3721">
            <v>1250103.0000000726</v>
          </cell>
          <cell r="H3721">
            <v>40770.468784722223</v>
          </cell>
          <cell r="I3721">
            <v>40770.468784722223</v>
          </cell>
          <cell r="J3721">
            <v>128.90000915527344</v>
          </cell>
        </row>
        <row r="3722">
          <cell r="G3722">
            <v>1251903.0000002822</v>
          </cell>
          <cell r="H3722">
            <v>40770.489618055559</v>
          </cell>
          <cell r="I3722">
            <v>40770.489618055559</v>
          </cell>
          <cell r="J3722">
            <v>128.19999694824219</v>
          </cell>
        </row>
        <row r="3723">
          <cell r="G3723">
            <v>1253702.9999998631</v>
          </cell>
          <cell r="H3723">
            <v>40770.510451388887</v>
          </cell>
          <cell r="I3723">
            <v>40770.510451388887</v>
          </cell>
          <cell r="J3723">
            <v>127.90000152587891</v>
          </cell>
        </row>
        <row r="3724">
          <cell r="G3724">
            <v>1255504.0000003064</v>
          </cell>
          <cell r="H3724">
            <v>40770.5312962963</v>
          </cell>
          <cell r="I3724">
            <v>40770.5312962963</v>
          </cell>
          <cell r="J3724">
            <v>130</v>
          </cell>
        </row>
        <row r="3725">
          <cell r="G3725">
            <v>1257303.9999998873</v>
          </cell>
          <cell r="H3725">
            <v>40770.552129629628</v>
          </cell>
          <cell r="I3725">
            <v>40770.552129629628</v>
          </cell>
          <cell r="J3725">
            <v>132.5</v>
          </cell>
        </row>
        <row r="3726">
          <cell r="G3726">
            <v>1259104.0000000969</v>
          </cell>
          <cell r="H3726">
            <v>40770.572962962964</v>
          </cell>
          <cell r="I3726">
            <v>40770.572962962964</v>
          </cell>
          <cell r="J3726">
            <v>129.30000305175781</v>
          </cell>
        </row>
        <row r="3727">
          <cell r="G3727">
            <v>1260904.0000003064</v>
          </cell>
          <cell r="H3727">
            <v>40770.5937962963</v>
          </cell>
          <cell r="I3727">
            <v>40770.5937962963</v>
          </cell>
          <cell r="J3727">
            <v>130.5</v>
          </cell>
        </row>
        <row r="3728">
          <cell r="G3728">
            <v>1262703.9999998873</v>
          </cell>
          <cell r="H3728">
            <v>40770.614629629628</v>
          </cell>
          <cell r="I3728">
            <v>40770.614629629628</v>
          </cell>
          <cell r="J3728">
            <v>129.60000610351562</v>
          </cell>
        </row>
        <row r="3729">
          <cell r="G3729">
            <v>1264504.999999702</v>
          </cell>
          <cell r="H3729">
            <v>40770.635474537034</v>
          </cell>
          <cell r="I3729">
            <v>40770.635474537034</v>
          </cell>
          <cell r="J3729">
            <v>131.19999694824219</v>
          </cell>
        </row>
        <row r="3730">
          <cell r="G3730">
            <v>1266304.0000003064</v>
          </cell>
          <cell r="H3730">
            <v>40770.6562962963</v>
          </cell>
          <cell r="I3730">
            <v>40770.6562962963</v>
          </cell>
          <cell r="J3730">
            <v>128.80000305175781</v>
          </cell>
        </row>
        <row r="3731">
          <cell r="G3731">
            <v>1268103.9999998873</v>
          </cell>
          <cell r="H3731">
            <v>40770.677129629628</v>
          </cell>
          <cell r="I3731">
            <v>40770.677129629628</v>
          </cell>
          <cell r="J3731">
            <v>126.30000305175781</v>
          </cell>
        </row>
        <row r="3732">
          <cell r="G3732">
            <v>1269904.0000000969</v>
          </cell>
          <cell r="H3732">
            <v>40770.697962962964</v>
          </cell>
          <cell r="I3732">
            <v>40770.697962962964</v>
          </cell>
          <cell r="J3732">
            <v>129.30000305175781</v>
          </cell>
        </row>
        <row r="3733">
          <cell r="G3733">
            <v>1271704.9999999115</v>
          </cell>
          <cell r="H3733">
            <v>40770.718807870369</v>
          </cell>
          <cell r="I3733">
            <v>40770.718807870369</v>
          </cell>
          <cell r="J3733">
            <v>128.10000610351562</v>
          </cell>
        </row>
        <row r="3734">
          <cell r="G3734">
            <v>1273505.0000001211</v>
          </cell>
          <cell r="H3734">
            <v>40770.739641203705</v>
          </cell>
          <cell r="I3734">
            <v>40770.739641203705</v>
          </cell>
          <cell r="J3734">
            <v>130.30000305175781</v>
          </cell>
        </row>
        <row r="3735">
          <cell r="G3735">
            <v>1275304.999999702</v>
          </cell>
          <cell r="H3735">
            <v>40770.760474537034</v>
          </cell>
          <cell r="I3735">
            <v>40770.760474537034</v>
          </cell>
          <cell r="J3735">
            <v>129.30000305175781</v>
          </cell>
        </row>
        <row r="3736">
          <cell r="G3736">
            <v>1277104.9999999115</v>
          </cell>
          <cell r="H3736">
            <v>40770.781307870369</v>
          </cell>
          <cell r="I3736">
            <v>40770.781307870369</v>
          </cell>
          <cell r="J3736">
            <v>128.30000305175781</v>
          </cell>
        </row>
        <row r="3737">
          <cell r="G3737">
            <v>1278908.9999997988</v>
          </cell>
          <cell r="H3737">
            <v>40770.802187499998</v>
          </cell>
          <cell r="I3737">
            <v>40770.802187499998</v>
          </cell>
          <cell r="J3737">
            <v>129.19999694824219</v>
          </cell>
        </row>
        <row r="3738">
          <cell r="G3738">
            <v>1279231.9999998668</v>
          </cell>
          <cell r="H3738">
            <v>40770.805925925924</v>
          </cell>
          <cell r="I3738">
            <v>40770.805925925924</v>
          </cell>
          <cell r="J3738">
            <v>102.70000457763672</v>
          </cell>
        </row>
        <row r="3739">
          <cell r="G3739">
            <v>1279244.0000001574</v>
          </cell>
          <cell r="H3739">
            <v>40770.806064814817</v>
          </cell>
          <cell r="I3739">
            <v>40770.806064814817</v>
          </cell>
          <cell r="J3739">
            <v>127.5</v>
          </cell>
        </row>
        <row r="3740">
          <cell r="G3740">
            <v>1280709.0000000084</v>
          </cell>
          <cell r="H3740">
            <v>40770.823020833333</v>
          </cell>
          <cell r="I3740">
            <v>40770.823020833333</v>
          </cell>
          <cell r="J3740">
            <v>136.10000610351562</v>
          </cell>
        </row>
        <row r="3741">
          <cell r="G3741">
            <v>1282509.999999823</v>
          </cell>
          <cell r="H3741">
            <v>40770.843865740739</v>
          </cell>
          <cell r="I3741">
            <v>40770.843865740739</v>
          </cell>
          <cell r="J3741">
            <v>128</v>
          </cell>
        </row>
        <row r="3742">
          <cell r="G3742">
            <v>1284310.0000000326</v>
          </cell>
          <cell r="H3742">
            <v>40770.864699074074</v>
          </cell>
          <cell r="I3742">
            <v>40770.864699074074</v>
          </cell>
          <cell r="J3742">
            <v>127.80000305175781</v>
          </cell>
        </row>
        <row r="3743">
          <cell r="G3743">
            <v>1286110.0000002421</v>
          </cell>
          <cell r="H3743">
            <v>40770.88553240741</v>
          </cell>
          <cell r="I3743">
            <v>40770.88553240741</v>
          </cell>
          <cell r="J3743">
            <v>126.09999847412109</v>
          </cell>
        </row>
        <row r="3744">
          <cell r="G3744">
            <v>1287909.999999823</v>
          </cell>
          <cell r="H3744">
            <v>40770.906365740739</v>
          </cell>
          <cell r="I3744">
            <v>40770.906365740739</v>
          </cell>
          <cell r="J3744">
            <v>131.60000610351562</v>
          </cell>
        </row>
        <row r="3745">
          <cell r="G3745">
            <v>1289710.0000000326</v>
          </cell>
          <cell r="H3745">
            <v>40770.927199074074</v>
          </cell>
          <cell r="I3745">
            <v>40770.927199074074</v>
          </cell>
          <cell r="J3745">
            <v>125.80000305175781</v>
          </cell>
        </row>
        <row r="3746">
          <cell r="G3746">
            <v>1291510.9999998473</v>
          </cell>
          <cell r="H3746">
            <v>40770.94804398148</v>
          </cell>
          <cell r="I3746">
            <v>40770.94804398148</v>
          </cell>
          <cell r="J3746">
            <v>127</v>
          </cell>
        </row>
        <row r="3747">
          <cell r="G3747">
            <v>1293311.0000000568</v>
          </cell>
          <cell r="H3747">
            <v>40770.968877314815</v>
          </cell>
          <cell r="I3747">
            <v>40770.968877314815</v>
          </cell>
          <cell r="J3747">
            <v>129.69999694824219</v>
          </cell>
        </row>
        <row r="3748">
          <cell r="G3748">
            <v>1295111.0000002664</v>
          </cell>
          <cell r="H3748">
            <v>40770.989710648151</v>
          </cell>
          <cell r="I3748">
            <v>40770.989710648151</v>
          </cell>
          <cell r="J3748">
            <v>131.10000610351562</v>
          </cell>
        </row>
        <row r="3749">
          <cell r="G3749">
            <v>1296910.9999998473</v>
          </cell>
          <cell r="H3749">
            <v>40771.01054398148</v>
          </cell>
          <cell r="I3749">
            <v>40771.01054398148</v>
          </cell>
          <cell r="J3749">
            <v>130.19999694824219</v>
          </cell>
        </row>
        <row r="3750">
          <cell r="G3750">
            <v>1298711.0000000568</v>
          </cell>
          <cell r="H3750">
            <v>40771.031377314815</v>
          </cell>
          <cell r="I3750">
            <v>40771.031377314815</v>
          </cell>
          <cell r="J3750">
            <v>129</v>
          </cell>
        </row>
        <row r="3751">
          <cell r="G3751">
            <v>1300511.9999998715</v>
          </cell>
          <cell r="H3751">
            <v>40771.052222222221</v>
          </cell>
          <cell r="I3751">
            <v>40771.052222222221</v>
          </cell>
          <cell r="J3751">
            <v>130.90000915527344</v>
          </cell>
        </row>
        <row r="3752">
          <cell r="G3752">
            <v>1302312.000000081</v>
          </cell>
          <cell r="H3752">
            <v>40771.073055555556</v>
          </cell>
          <cell r="I3752">
            <v>40771.073055555556</v>
          </cell>
          <cell r="J3752">
            <v>126.90000152587891</v>
          </cell>
        </row>
        <row r="3753">
          <cell r="G3753">
            <v>1304112.0000002906</v>
          </cell>
          <cell r="H3753">
            <v>40771.093888888892</v>
          </cell>
          <cell r="I3753">
            <v>40771.093888888892</v>
          </cell>
          <cell r="J3753">
            <v>129.80000305175781</v>
          </cell>
        </row>
        <row r="3754">
          <cell r="G3754">
            <v>1305911.9999998715</v>
          </cell>
          <cell r="H3754">
            <v>40771.114722222221</v>
          </cell>
          <cell r="I3754">
            <v>40771.114722222221</v>
          </cell>
          <cell r="J3754">
            <v>126.5</v>
          </cell>
        </row>
        <row r="3755">
          <cell r="G3755">
            <v>1307712.000000081</v>
          </cell>
          <cell r="H3755">
            <v>40771.135555555556</v>
          </cell>
          <cell r="I3755">
            <v>40771.135555555556</v>
          </cell>
          <cell r="J3755">
            <v>133</v>
          </cell>
        </row>
        <row r="3756">
          <cell r="G3756">
            <v>1309512.9999998957</v>
          </cell>
          <cell r="H3756">
            <v>40771.156400462962</v>
          </cell>
          <cell r="I3756">
            <v>40771.156400462962</v>
          </cell>
          <cell r="J3756">
            <v>126.5</v>
          </cell>
        </row>
        <row r="3757">
          <cell r="G3757">
            <v>1311313.0000001052</v>
          </cell>
          <cell r="H3757">
            <v>40771.177233796298</v>
          </cell>
          <cell r="I3757">
            <v>40771.177233796298</v>
          </cell>
          <cell r="J3757">
            <v>127.90000152587891</v>
          </cell>
        </row>
        <row r="3758">
          <cell r="G3758">
            <v>1313112.9999996861</v>
          </cell>
          <cell r="H3758">
            <v>40771.198067129626</v>
          </cell>
          <cell r="I3758">
            <v>40771.198067129626</v>
          </cell>
          <cell r="J3758">
            <v>130.30000305175781</v>
          </cell>
        </row>
        <row r="3759">
          <cell r="G3759">
            <v>1314912.9999998957</v>
          </cell>
          <cell r="H3759">
            <v>40771.218900462962</v>
          </cell>
          <cell r="I3759">
            <v>40771.218900462962</v>
          </cell>
          <cell r="J3759">
            <v>128.30000305175781</v>
          </cell>
        </row>
        <row r="3760">
          <cell r="G3760">
            <v>1316713.0000001052</v>
          </cell>
          <cell r="H3760">
            <v>40771.239733796298</v>
          </cell>
          <cell r="I3760">
            <v>40771.239733796298</v>
          </cell>
          <cell r="J3760">
            <v>129.60000610351562</v>
          </cell>
        </row>
        <row r="3761">
          <cell r="G3761">
            <v>1318512.9999996861</v>
          </cell>
          <cell r="H3761">
            <v>40771.260567129626</v>
          </cell>
          <cell r="I3761">
            <v>40771.260567129626</v>
          </cell>
          <cell r="J3761">
            <v>133.80000305175781</v>
          </cell>
        </row>
        <row r="3762">
          <cell r="G3762">
            <v>1320314.0000001295</v>
          </cell>
          <cell r="H3762">
            <v>40771.281412037039</v>
          </cell>
          <cell r="I3762">
            <v>40771.281412037039</v>
          </cell>
          <cell r="J3762">
            <v>127.09999847412109</v>
          </cell>
        </row>
        <row r="3763">
          <cell r="G3763">
            <v>1322113.9999997104</v>
          </cell>
          <cell r="H3763">
            <v>40771.302245370367</v>
          </cell>
          <cell r="I3763">
            <v>40771.302245370367</v>
          </cell>
          <cell r="J3763">
            <v>128.80000305175781</v>
          </cell>
        </row>
        <row r="3764">
          <cell r="G3764">
            <v>1323913.9999999199</v>
          </cell>
          <cell r="H3764">
            <v>40771.323078703703</v>
          </cell>
          <cell r="I3764">
            <v>40771.323078703703</v>
          </cell>
          <cell r="J3764">
            <v>128.90000915527344</v>
          </cell>
        </row>
        <row r="3765">
          <cell r="G3765">
            <v>1325714.0000001295</v>
          </cell>
          <cell r="H3765">
            <v>40771.343912037039</v>
          </cell>
          <cell r="I3765">
            <v>40771.343912037039</v>
          </cell>
          <cell r="J3765">
            <v>127.59999847412109</v>
          </cell>
        </row>
        <row r="3766">
          <cell r="G3766">
            <v>1327513.9999997104</v>
          </cell>
          <cell r="H3766">
            <v>40771.364745370367</v>
          </cell>
          <cell r="I3766">
            <v>40771.364745370367</v>
          </cell>
          <cell r="J3766">
            <v>126.80000305175781</v>
          </cell>
        </row>
        <row r="3767">
          <cell r="G3767">
            <v>1327648.000000231</v>
          </cell>
          <cell r="H3767">
            <v>40771.366296296299</v>
          </cell>
          <cell r="I3767">
            <v>40771.366296296299</v>
          </cell>
          <cell r="J3767">
            <v>147.69999694824219</v>
          </cell>
        </row>
        <row r="3768">
          <cell r="G3768">
            <v>1327658.000000054</v>
          </cell>
          <cell r="H3768">
            <v>40771.366412037038</v>
          </cell>
          <cell r="I3768">
            <v>40771.366412037038</v>
          </cell>
          <cell r="J3768">
            <v>128.90000915527344</v>
          </cell>
        </row>
        <row r="3769">
          <cell r="G3769">
            <v>1329313.9999999199</v>
          </cell>
          <cell r="H3769">
            <v>40771.385578703703</v>
          </cell>
          <cell r="I3769">
            <v>40771.385578703703</v>
          </cell>
          <cell r="J3769">
            <v>133.30000305175781</v>
          </cell>
        </row>
        <row r="3770">
          <cell r="G3770">
            <v>1330324.0000002785</v>
          </cell>
          <cell r="H3770">
            <v>40771.397268518522</v>
          </cell>
          <cell r="I3770">
            <v>40771.397268518522</v>
          </cell>
          <cell r="J3770">
            <v>169.5</v>
          </cell>
        </row>
        <row r="3771">
          <cell r="G3771">
            <v>1330334.0000001015</v>
          </cell>
          <cell r="H3771">
            <v>40771.39738425926</v>
          </cell>
          <cell r="I3771">
            <v>40771.39738425926</v>
          </cell>
          <cell r="J3771">
            <v>125.80000305175781</v>
          </cell>
        </row>
        <row r="3772">
          <cell r="G3772">
            <v>1331114.0000001295</v>
          </cell>
          <cell r="H3772">
            <v>40771.406412037039</v>
          </cell>
          <cell r="I3772">
            <v>40771.406412037039</v>
          </cell>
          <cell r="J3772">
            <v>129.90000915527344</v>
          </cell>
        </row>
        <row r="3773">
          <cell r="G3773">
            <v>1332913.9999997104</v>
          </cell>
          <cell r="H3773">
            <v>40771.427245370367</v>
          </cell>
          <cell r="I3773">
            <v>40771.427245370367</v>
          </cell>
          <cell r="J3773">
            <v>131.10000610351562</v>
          </cell>
        </row>
        <row r="3774">
          <cell r="G3774">
            <v>1334715.0000001537</v>
          </cell>
          <cell r="H3774">
            <v>40771.44809027778</v>
          </cell>
          <cell r="I3774">
            <v>40771.44809027778</v>
          </cell>
          <cell r="J3774">
            <v>129.30000305175781</v>
          </cell>
        </row>
        <row r="3775">
          <cell r="G3775">
            <v>1336514.9999997346</v>
          </cell>
          <cell r="H3775">
            <v>40771.468923611108</v>
          </cell>
          <cell r="I3775">
            <v>40771.468923611108</v>
          </cell>
          <cell r="J3775">
            <v>129.90000915527344</v>
          </cell>
        </row>
        <row r="3776">
          <cell r="G3776">
            <v>1338314.9999999441</v>
          </cell>
          <cell r="H3776">
            <v>40771.489756944444</v>
          </cell>
          <cell r="I3776">
            <v>40771.489756944444</v>
          </cell>
          <cell r="J3776">
            <v>129</v>
          </cell>
        </row>
        <row r="3777">
          <cell r="G3777">
            <v>1340115.0000001537</v>
          </cell>
          <cell r="H3777">
            <v>40771.51059027778</v>
          </cell>
          <cell r="I3777">
            <v>40771.51059027778</v>
          </cell>
          <cell r="J3777">
            <v>129</v>
          </cell>
        </row>
        <row r="3778">
          <cell r="G3778">
            <v>1341914.9999997346</v>
          </cell>
          <cell r="H3778">
            <v>40771.531423611108</v>
          </cell>
          <cell r="I3778">
            <v>40771.531423611108</v>
          </cell>
          <cell r="J3778">
            <v>131</v>
          </cell>
        </row>
        <row r="3779">
          <cell r="G3779">
            <v>1343714.9999999441</v>
          </cell>
          <cell r="H3779">
            <v>40771.552256944444</v>
          </cell>
          <cell r="I3779">
            <v>40771.552256944444</v>
          </cell>
          <cell r="J3779">
            <v>129.69999694824219</v>
          </cell>
        </row>
        <row r="3780">
          <cell r="G3780">
            <v>1345515.9999997588</v>
          </cell>
          <cell r="H3780">
            <v>40771.573101851849</v>
          </cell>
          <cell r="I3780">
            <v>40771.573101851849</v>
          </cell>
          <cell r="J3780">
            <v>133.69999694824219</v>
          </cell>
        </row>
        <row r="3781">
          <cell r="G3781">
            <v>1347051.000000257</v>
          </cell>
          <cell r="H3781">
            <v>40771.590868055559</v>
          </cell>
          <cell r="I3781">
            <v>40771.590868055559</v>
          </cell>
          <cell r="J3781">
            <v>76.400001525878906</v>
          </cell>
        </row>
        <row r="3782">
          <cell r="G3782">
            <v>1347062.0000003139</v>
          </cell>
          <cell r="H3782">
            <v>40771.590995370374</v>
          </cell>
          <cell r="I3782">
            <v>40771.590995370374</v>
          </cell>
          <cell r="J3782">
            <v>128.69999694824219</v>
          </cell>
        </row>
        <row r="3783">
          <cell r="G3783">
            <v>1347315.9999999683</v>
          </cell>
          <cell r="H3783">
            <v>40771.593935185185</v>
          </cell>
          <cell r="I3783">
            <v>40771.593935185185</v>
          </cell>
          <cell r="J3783">
            <v>131.60000610351562</v>
          </cell>
        </row>
        <row r="3784">
          <cell r="G3784">
            <v>1347521.0000001127</v>
          </cell>
          <cell r="H3784">
            <v>40771.596307870372</v>
          </cell>
          <cell r="I3784">
            <v>40771.596307870372</v>
          </cell>
          <cell r="J3784">
            <v>117.80000305175781</v>
          </cell>
        </row>
        <row r="3785">
          <cell r="G3785">
            <v>1347534.0000000084</v>
          </cell>
          <cell r="H3785">
            <v>40771.596458333333</v>
          </cell>
          <cell r="I3785">
            <v>40771.596458333333</v>
          </cell>
          <cell r="J3785">
            <v>132.30000305175781</v>
          </cell>
        </row>
        <row r="3786">
          <cell r="G3786">
            <v>1349116.0000001779</v>
          </cell>
          <cell r="H3786">
            <v>40771.614768518521</v>
          </cell>
          <cell r="I3786">
            <v>40771.614768518521</v>
          </cell>
          <cell r="J3786">
            <v>125.40000152587891</v>
          </cell>
        </row>
        <row r="3787">
          <cell r="G3787">
            <v>1350093.9999999711</v>
          </cell>
          <cell r="H3787">
            <v>40771.626087962963</v>
          </cell>
          <cell r="I3787">
            <v>40771.626087962963</v>
          </cell>
          <cell r="J3787">
            <v>175.60000610351562</v>
          </cell>
        </row>
        <row r="3788">
          <cell r="G3788">
            <v>1350105.0000000279</v>
          </cell>
          <cell r="H3788">
            <v>40771.626215277778</v>
          </cell>
          <cell r="I3788">
            <v>40771.626215277778</v>
          </cell>
          <cell r="J3788">
            <v>130.10000610351562</v>
          </cell>
        </row>
        <row r="3789">
          <cell r="G3789">
            <v>1350916.9999999925</v>
          </cell>
          <cell r="H3789">
            <v>40771.635613425926</v>
          </cell>
          <cell r="I3789">
            <v>40771.635613425926</v>
          </cell>
          <cell r="J3789">
            <v>127</v>
          </cell>
        </row>
        <row r="3790">
          <cell r="G3790">
            <v>1352717.0000002021</v>
          </cell>
          <cell r="H3790">
            <v>40771.656446759262</v>
          </cell>
          <cell r="I3790">
            <v>40771.656446759262</v>
          </cell>
          <cell r="J3790">
            <v>134</v>
          </cell>
        </row>
        <row r="3791">
          <cell r="G3791">
            <v>1354516.999999783</v>
          </cell>
          <cell r="H3791">
            <v>40771.67728009259</v>
          </cell>
          <cell r="I3791">
            <v>40771.67728009259</v>
          </cell>
          <cell r="J3791">
            <v>125.30000305175781</v>
          </cell>
        </row>
        <row r="3792">
          <cell r="G3792">
            <v>1356318.0000002263</v>
          </cell>
          <cell r="H3792">
            <v>40771.698125000003</v>
          </cell>
          <cell r="I3792">
            <v>40771.698125000003</v>
          </cell>
          <cell r="J3792">
            <v>132.60000610351562</v>
          </cell>
        </row>
        <row r="3793">
          <cell r="G3793">
            <v>1358117.9999998072</v>
          </cell>
          <cell r="H3793">
            <v>40771.718958333331</v>
          </cell>
          <cell r="I3793">
            <v>40771.718958333331</v>
          </cell>
          <cell r="J3793">
            <v>126.70000457763672</v>
          </cell>
        </row>
        <row r="3794">
          <cell r="G3794">
            <v>1359918.0000000168</v>
          </cell>
          <cell r="H3794">
            <v>40771.739791666667</v>
          </cell>
          <cell r="I3794">
            <v>40771.739791666667</v>
          </cell>
          <cell r="J3794">
            <v>129</v>
          </cell>
        </row>
        <row r="3795">
          <cell r="G3795">
            <v>1361718.0000002263</v>
          </cell>
          <cell r="H3795">
            <v>40771.760625000003</v>
          </cell>
          <cell r="I3795">
            <v>40771.760625000003</v>
          </cell>
          <cell r="J3795">
            <v>130.5</v>
          </cell>
        </row>
        <row r="3796">
          <cell r="G3796">
            <v>1363517.9999998072</v>
          </cell>
          <cell r="H3796">
            <v>40771.781458333331</v>
          </cell>
          <cell r="I3796">
            <v>40771.781458333331</v>
          </cell>
          <cell r="J3796">
            <v>127.59999847412109</v>
          </cell>
        </row>
        <row r="3797">
          <cell r="G3797">
            <v>1365318.0000000168</v>
          </cell>
          <cell r="H3797">
            <v>40771.802291666667</v>
          </cell>
          <cell r="I3797">
            <v>40771.802291666667</v>
          </cell>
          <cell r="J3797">
            <v>126.40000152587891</v>
          </cell>
        </row>
        <row r="3798">
          <cell r="G3798">
            <v>1367118.0000002263</v>
          </cell>
          <cell r="H3798">
            <v>40771.823125000003</v>
          </cell>
          <cell r="I3798">
            <v>40771.823125000003</v>
          </cell>
          <cell r="J3798">
            <v>127</v>
          </cell>
        </row>
        <row r="3799">
          <cell r="G3799">
            <v>1368919.000000041</v>
          </cell>
          <cell r="H3799">
            <v>40771.843969907408</v>
          </cell>
          <cell r="I3799">
            <v>40771.843969907408</v>
          </cell>
          <cell r="J3799">
            <v>131.10000610351562</v>
          </cell>
        </row>
        <row r="3800">
          <cell r="G3800">
            <v>1370719.0000002505</v>
          </cell>
          <cell r="H3800">
            <v>40771.864803240744</v>
          </cell>
          <cell r="I3800">
            <v>40771.864803240744</v>
          </cell>
          <cell r="J3800">
            <v>128.69999694824219</v>
          </cell>
        </row>
        <row r="3801">
          <cell r="G3801">
            <v>1370845.9999997634</v>
          </cell>
          <cell r="H3801">
            <v>40771.866273148145</v>
          </cell>
          <cell r="I3801">
            <v>40771.866273148145</v>
          </cell>
          <cell r="J3801">
            <v>110</v>
          </cell>
        </row>
        <row r="3802">
          <cell r="G3802">
            <v>1370856.0000002151</v>
          </cell>
          <cell r="H3802">
            <v>40771.866388888891</v>
          </cell>
          <cell r="I3802">
            <v>40771.866388888891</v>
          </cell>
          <cell r="J3802">
            <v>131</v>
          </cell>
        </row>
        <row r="3803">
          <cell r="G3803">
            <v>1372518.9999998314</v>
          </cell>
          <cell r="H3803">
            <v>40771.885636574072</v>
          </cell>
          <cell r="I3803">
            <v>40771.885636574072</v>
          </cell>
          <cell r="J3803">
            <v>129.10000610351562</v>
          </cell>
        </row>
        <row r="3804">
          <cell r="G3804">
            <v>1374319.000000041</v>
          </cell>
          <cell r="H3804">
            <v>40771.906469907408</v>
          </cell>
          <cell r="I3804">
            <v>40771.906469907408</v>
          </cell>
          <cell r="J3804">
            <v>128.10000610351562</v>
          </cell>
        </row>
        <row r="3805">
          <cell r="G3805">
            <v>1376119.0000002505</v>
          </cell>
          <cell r="H3805">
            <v>40771.927303240744</v>
          </cell>
          <cell r="I3805">
            <v>40771.927303240744</v>
          </cell>
          <cell r="J3805">
            <v>131.19999694824219</v>
          </cell>
        </row>
        <row r="3806">
          <cell r="G3806">
            <v>1377920.0000000652</v>
          </cell>
          <cell r="H3806">
            <v>40771.948148148149</v>
          </cell>
          <cell r="I3806">
            <v>40771.948148148149</v>
          </cell>
          <cell r="J3806">
            <v>127</v>
          </cell>
        </row>
        <row r="3807">
          <cell r="G3807">
            <v>1379720.0000002747</v>
          </cell>
          <cell r="H3807">
            <v>40771.968981481485</v>
          </cell>
          <cell r="I3807">
            <v>40771.968981481485</v>
          </cell>
          <cell r="J3807">
            <v>130.60000610351562</v>
          </cell>
        </row>
        <row r="3808">
          <cell r="G3808">
            <v>1381519.9999998556</v>
          </cell>
          <cell r="H3808">
            <v>40771.989814814813</v>
          </cell>
          <cell r="I3808">
            <v>40771.989814814813</v>
          </cell>
          <cell r="J3808">
            <v>130.5</v>
          </cell>
        </row>
        <row r="3809">
          <cell r="G3809">
            <v>1383320.0000000652</v>
          </cell>
          <cell r="H3809">
            <v>40772.010648148149</v>
          </cell>
          <cell r="I3809">
            <v>40772.010648148149</v>
          </cell>
          <cell r="J3809">
            <v>126</v>
          </cell>
        </row>
        <row r="3810">
          <cell r="G3810">
            <v>1385120.0000002747</v>
          </cell>
          <cell r="H3810">
            <v>40772.031481481485</v>
          </cell>
          <cell r="I3810">
            <v>40772.031481481485</v>
          </cell>
          <cell r="J3810">
            <v>130.69999694824219</v>
          </cell>
        </row>
        <row r="3811">
          <cell r="G3811">
            <v>1386919.9999998556</v>
          </cell>
          <cell r="H3811">
            <v>40772.052314814813</v>
          </cell>
          <cell r="I3811">
            <v>40772.052314814813</v>
          </cell>
          <cell r="J3811">
            <v>130.60000610351562</v>
          </cell>
        </row>
        <row r="3812">
          <cell r="G3812">
            <v>1388721.000000299</v>
          </cell>
          <cell r="H3812">
            <v>40772.073159722226</v>
          </cell>
          <cell r="I3812">
            <v>40772.073159722226</v>
          </cell>
          <cell r="J3812">
            <v>136.69999694824219</v>
          </cell>
        </row>
        <row r="3813">
          <cell r="G3813">
            <v>1390520.9999998799</v>
          </cell>
          <cell r="H3813">
            <v>40772.093993055554</v>
          </cell>
          <cell r="I3813">
            <v>40772.093993055554</v>
          </cell>
          <cell r="J3813">
            <v>128.40000915527344</v>
          </cell>
        </row>
        <row r="3814">
          <cell r="G3814">
            <v>1391396.0000001127</v>
          </cell>
          <cell r="H3814">
            <v>40772.104120370372</v>
          </cell>
          <cell r="I3814">
            <v>40772.104120370372</v>
          </cell>
          <cell r="J3814">
            <v>151.30000305175781</v>
          </cell>
        </row>
        <row r="3815">
          <cell r="G3815">
            <v>1391407.9999997746</v>
          </cell>
          <cell r="H3815">
            <v>40772.104259259257</v>
          </cell>
          <cell r="I3815">
            <v>40772.104259259257</v>
          </cell>
          <cell r="J3815">
            <v>129.80000305175781</v>
          </cell>
        </row>
        <row r="3816">
          <cell r="G3816">
            <v>1392321.0000000894</v>
          </cell>
          <cell r="H3816">
            <v>40772.11482638889</v>
          </cell>
          <cell r="I3816">
            <v>40772.11482638889</v>
          </cell>
          <cell r="J3816">
            <v>129</v>
          </cell>
        </row>
        <row r="3817">
          <cell r="G3817">
            <v>1394121.000000299</v>
          </cell>
          <cell r="H3817">
            <v>40772.135659722226</v>
          </cell>
          <cell r="I3817">
            <v>40772.135659722226</v>
          </cell>
          <cell r="J3817">
            <v>131.30000305175781</v>
          </cell>
        </row>
        <row r="3818">
          <cell r="G3818">
            <v>1395920.9999998799</v>
          </cell>
          <cell r="H3818">
            <v>40772.156493055554</v>
          </cell>
          <cell r="I3818">
            <v>40772.156493055554</v>
          </cell>
          <cell r="J3818">
            <v>140.5</v>
          </cell>
        </row>
        <row r="3819">
          <cell r="G3819">
            <v>1396124.9999997905</v>
          </cell>
          <cell r="H3819">
            <v>40772.158854166664</v>
          </cell>
          <cell r="I3819">
            <v>40772.158854166664</v>
          </cell>
          <cell r="J3819">
            <v>127.5</v>
          </cell>
        </row>
        <row r="3820">
          <cell r="G3820">
            <v>1397721.0000000894</v>
          </cell>
          <cell r="H3820">
            <v>40772.17732638889</v>
          </cell>
          <cell r="I3820">
            <v>40772.17732638889</v>
          </cell>
          <cell r="J3820">
            <v>132</v>
          </cell>
        </row>
        <row r="3821">
          <cell r="G3821">
            <v>1399521.9999999041</v>
          </cell>
          <cell r="H3821">
            <v>40772.198171296295</v>
          </cell>
          <cell r="I3821">
            <v>40772.198171296295</v>
          </cell>
          <cell r="J3821">
            <v>129.10000610351562</v>
          </cell>
        </row>
        <row r="3822">
          <cell r="G3822">
            <v>1401322.0000001136</v>
          </cell>
          <cell r="H3822">
            <v>40772.219004629631</v>
          </cell>
          <cell r="I3822">
            <v>40772.219004629631</v>
          </cell>
          <cell r="J3822">
            <v>133.80000305175781</v>
          </cell>
        </row>
        <row r="3823">
          <cell r="G3823">
            <v>1402353.9999999572</v>
          </cell>
          <cell r="H3823">
            <v>40772.230949074074</v>
          </cell>
          <cell r="I3823">
            <v>40772.230949074074</v>
          </cell>
          <cell r="J3823">
            <v>102.90000152587891</v>
          </cell>
        </row>
        <row r="3824">
          <cell r="G3824">
            <v>1402366.9999998529</v>
          </cell>
          <cell r="H3824">
            <v>40772.231099537035</v>
          </cell>
          <cell r="I3824">
            <v>40772.231099537035</v>
          </cell>
          <cell r="J3824">
            <v>124.40000152587891</v>
          </cell>
        </row>
        <row r="3825">
          <cell r="G3825">
            <v>1402861.9999998948</v>
          </cell>
          <cell r="H3825">
            <v>40772.236828703702</v>
          </cell>
          <cell r="I3825">
            <v>40772.236828703702</v>
          </cell>
          <cell r="J3825">
            <v>137.19999694824219</v>
          </cell>
        </row>
        <row r="3826">
          <cell r="G3826">
            <v>1403121.9999996945</v>
          </cell>
          <cell r="H3826">
            <v>40772.239837962959</v>
          </cell>
          <cell r="I3826">
            <v>40772.239837962959</v>
          </cell>
          <cell r="J3826">
            <v>133.60000610351562</v>
          </cell>
        </row>
        <row r="3827">
          <cell r="G3827">
            <v>1404921.9999999041</v>
          </cell>
          <cell r="H3827">
            <v>40772.260671296295</v>
          </cell>
          <cell r="I3827">
            <v>40772.260671296295</v>
          </cell>
          <cell r="J3827">
            <v>130.69999694824219</v>
          </cell>
        </row>
        <row r="3828">
          <cell r="G3828">
            <v>1406722.0000001136</v>
          </cell>
          <cell r="H3828">
            <v>40772.281504629631</v>
          </cell>
          <cell r="I3828">
            <v>40772.281504629631</v>
          </cell>
          <cell r="J3828">
            <v>132.30000305175781</v>
          </cell>
        </row>
        <row r="3829">
          <cell r="G3829">
            <v>1408521.9999996945</v>
          </cell>
          <cell r="H3829">
            <v>40772.302337962959</v>
          </cell>
          <cell r="I3829">
            <v>40772.302337962959</v>
          </cell>
          <cell r="J3829">
            <v>134.19999694824219</v>
          </cell>
        </row>
        <row r="3830">
          <cell r="G3830">
            <v>1410323.0000001378</v>
          </cell>
          <cell r="H3830">
            <v>40772.323182870372</v>
          </cell>
          <cell r="I3830">
            <v>40772.323182870372</v>
          </cell>
          <cell r="J3830">
            <v>127.90000152587891</v>
          </cell>
        </row>
        <row r="3831">
          <cell r="G3831">
            <v>1412122.9999997187</v>
          </cell>
          <cell r="H3831">
            <v>40772.3440162037</v>
          </cell>
          <cell r="I3831">
            <v>40772.3440162037</v>
          </cell>
          <cell r="J3831">
            <v>128.40000915527344</v>
          </cell>
        </row>
        <row r="3832">
          <cell r="G3832">
            <v>1413922.9999999283</v>
          </cell>
          <cell r="H3832">
            <v>40772.364849537036</v>
          </cell>
          <cell r="I3832">
            <v>40772.364849537036</v>
          </cell>
          <cell r="J3832">
            <v>127.09999847412109</v>
          </cell>
        </row>
        <row r="3833">
          <cell r="G3833">
            <v>1415723.0000001378</v>
          </cell>
          <cell r="H3833">
            <v>40772.385682870372</v>
          </cell>
          <cell r="I3833">
            <v>40772.385682870372</v>
          </cell>
          <cell r="J3833">
            <v>125.80000305175781</v>
          </cell>
        </row>
        <row r="3834">
          <cell r="G3834">
            <v>1417522.9999997187</v>
          </cell>
          <cell r="H3834">
            <v>40772.4065162037</v>
          </cell>
          <cell r="I3834">
            <v>40772.4065162037</v>
          </cell>
          <cell r="J3834">
            <v>128</v>
          </cell>
        </row>
        <row r="3835">
          <cell r="G3835">
            <v>1419324.0000001621</v>
          </cell>
          <cell r="H3835">
            <v>40772.427361111113</v>
          </cell>
          <cell r="I3835">
            <v>40772.427361111113</v>
          </cell>
          <cell r="J3835">
            <v>130.80000305175781</v>
          </cell>
        </row>
        <row r="3836">
          <cell r="G3836">
            <v>1421123.999999743</v>
          </cell>
          <cell r="H3836">
            <v>40772.448194444441</v>
          </cell>
          <cell r="I3836">
            <v>40772.448194444441</v>
          </cell>
          <cell r="J3836">
            <v>129.19999694824219</v>
          </cell>
        </row>
        <row r="3837">
          <cell r="G3837">
            <v>1422923.9999999525</v>
          </cell>
          <cell r="H3837">
            <v>40772.469027777777</v>
          </cell>
          <cell r="I3837">
            <v>40772.469027777777</v>
          </cell>
          <cell r="J3837">
            <v>129</v>
          </cell>
        </row>
        <row r="3838">
          <cell r="G3838">
            <v>1424724.0000001621</v>
          </cell>
          <cell r="H3838">
            <v>40772.489861111113</v>
          </cell>
          <cell r="I3838">
            <v>40772.489861111113</v>
          </cell>
          <cell r="J3838">
            <v>130.60000610351562</v>
          </cell>
        </row>
        <row r="3839">
          <cell r="G3839">
            <v>1426523.999999743</v>
          </cell>
          <cell r="H3839">
            <v>40772.510694444441</v>
          </cell>
          <cell r="I3839">
            <v>40772.510694444441</v>
          </cell>
          <cell r="J3839">
            <v>129.90000915527344</v>
          </cell>
        </row>
        <row r="3840">
          <cell r="G3840">
            <v>1428323.9999999525</v>
          </cell>
          <cell r="H3840">
            <v>40772.531527777777</v>
          </cell>
          <cell r="I3840">
            <v>40772.531527777777</v>
          </cell>
          <cell r="J3840">
            <v>128</v>
          </cell>
        </row>
        <row r="3841">
          <cell r="G3841">
            <v>1430124.0000001621</v>
          </cell>
          <cell r="H3841">
            <v>40772.552361111113</v>
          </cell>
          <cell r="I3841">
            <v>40772.552361111113</v>
          </cell>
          <cell r="J3841">
            <v>130.90000915527344</v>
          </cell>
        </row>
        <row r="3842">
          <cell r="G3842">
            <v>1431924.9999999767</v>
          </cell>
          <cell r="H3842">
            <v>40772.573206018518</v>
          </cell>
          <cell r="I3842">
            <v>40772.573206018518</v>
          </cell>
          <cell r="J3842">
            <v>130</v>
          </cell>
        </row>
        <row r="3843">
          <cell r="G3843">
            <v>1433725.0000001863</v>
          </cell>
          <cell r="H3843">
            <v>40772.594039351854</v>
          </cell>
          <cell r="I3843">
            <v>40772.594039351854</v>
          </cell>
          <cell r="J3843">
            <v>129</v>
          </cell>
        </row>
        <row r="3844">
          <cell r="G3844">
            <v>1435524.9999997672</v>
          </cell>
          <cell r="H3844">
            <v>40772.614872685182</v>
          </cell>
          <cell r="I3844">
            <v>40772.614872685182</v>
          </cell>
          <cell r="J3844">
            <v>128.10000610351562</v>
          </cell>
        </row>
        <row r="3845">
          <cell r="G3845">
            <v>1437324.9999999767</v>
          </cell>
          <cell r="H3845">
            <v>40772.635706018518</v>
          </cell>
          <cell r="I3845">
            <v>40772.635706018518</v>
          </cell>
          <cell r="J3845">
            <v>126.80000305175781</v>
          </cell>
        </row>
        <row r="3846">
          <cell r="G3846">
            <v>1439125.0000001863</v>
          </cell>
          <cell r="H3846">
            <v>40772.656539351854</v>
          </cell>
          <cell r="I3846">
            <v>40772.656539351854</v>
          </cell>
          <cell r="J3846">
            <v>130.69999694824219</v>
          </cell>
        </row>
        <row r="3847">
          <cell r="G3847">
            <v>1440926.0000000009</v>
          </cell>
          <cell r="H3847">
            <v>40772.677384259259</v>
          </cell>
          <cell r="I3847">
            <v>40772.677384259259</v>
          </cell>
          <cell r="J3847">
            <v>126.59999847412109</v>
          </cell>
        </row>
        <row r="3848">
          <cell r="G3848">
            <v>1442726.0000002105</v>
          </cell>
          <cell r="H3848">
            <v>40772.698217592595</v>
          </cell>
          <cell r="I3848">
            <v>40772.698217592595</v>
          </cell>
          <cell r="J3848">
            <v>130.10000610351562</v>
          </cell>
        </row>
        <row r="3849">
          <cell r="G3849">
            <v>1444525.9999997914</v>
          </cell>
          <cell r="H3849">
            <v>40772.719050925924</v>
          </cell>
          <cell r="I3849">
            <v>40772.719050925924</v>
          </cell>
          <cell r="J3849">
            <v>130.60000610351562</v>
          </cell>
        </row>
        <row r="3850">
          <cell r="G3850">
            <v>1446326.0000000009</v>
          </cell>
          <cell r="H3850">
            <v>40772.739884259259</v>
          </cell>
          <cell r="I3850">
            <v>40772.739884259259</v>
          </cell>
          <cell r="J3850">
            <v>130.60000610351562</v>
          </cell>
        </row>
        <row r="3851">
          <cell r="G3851">
            <v>1448126.0000002105</v>
          </cell>
          <cell r="H3851">
            <v>40772.760717592595</v>
          </cell>
          <cell r="I3851">
            <v>40772.760717592595</v>
          </cell>
          <cell r="J3851">
            <v>127.30000305175781</v>
          </cell>
        </row>
        <row r="3852">
          <cell r="G3852">
            <v>1449925.9999997914</v>
          </cell>
          <cell r="H3852">
            <v>40772.781550925924</v>
          </cell>
          <cell r="I3852">
            <v>40772.781550925924</v>
          </cell>
          <cell r="J3852">
            <v>128.69999694824219</v>
          </cell>
        </row>
        <row r="3853">
          <cell r="G3853">
            <v>1451727.0000002347</v>
          </cell>
          <cell r="H3853">
            <v>40772.802395833336</v>
          </cell>
          <cell r="I3853">
            <v>40772.802395833336</v>
          </cell>
          <cell r="J3853">
            <v>128.30000305175781</v>
          </cell>
        </row>
        <row r="3854">
          <cell r="G3854">
            <v>1453526.9999998156</v>
          </cell>
          <cell r="H3854">
            <v>40772.823229166665</v>
          </cell>
          <cell r="I3854">
            <v>40772.823229166665</v>
          </cell>
          <cell r="J3854">
            <v>128.30000305175781</v>
          </cell>
        </row>
        <row r="3855">
          <cell r="G3855">
            <v>1455327.0000000251</v>
          </cell>
          <cell r="H3855">
            <v>40772.8440625</v>
          </cell>
          <cell r="I3855">
            <v>40772.8440625</v>
          </cell>
          <cell r="J3855">
            <v>132.30000305175781</v>
          </cell>
        </row>
        <row r="3856">
          <cell r="G3856">
            <v>1457127.0000002347</v>
          </cell>
          <cell r="H3856">
            <v>40772.864895833336</v>
          </cell>
          <cell r="I3856">
            <v>40772.864895833336</v>
          </cell>
          <cell r="J3856">
            <v>126.5</v>
          </cell>
        </row>
        <row r="3857">
          <cell r="G3857">
            <v>1458926.9999998156</v>
          </cell>
          <cell r="H3857">
            <v>40772.885729166665</v>
          </cell>
          <cell r="I3857">
            <v>40772.885729166665</v>
          </cell>
          <cell r="J3857">
            <v>126</v>
          </cell>
        </row>
        <row r="3858">
          <cell r="G3858">
            <v>1460727.0000000251</v>
          </cell>
          <cell r="H3858">
            <v>40772.9065625</v>
          </cell>
          <cell r="I3858">
            <v>40772.9065625</v>
          </cell>
          <cell r="J3858">
            <v>128.10000610351562</v>
          </cell>
        </row>
        <row r="3859">
          <cell r="G3859">
            <v>1462527.9999998398</v>
          </cell>
          <cell r="H3859">
            <v>40772.927407407406</v>
          </cell>
          <cell r="I3859">
            <v>40772.927407407406</v>
          </cell>
          <cell r="J3859">
            <v>129.90000915527344</v>
          </cell>
        </row>
        <row r="3860">
          <cell r="G3860">
            <v>1464328.0000000494</v>
          </cell>
          <cell r="H3860">
            <v>40772.948240740741</v>
          </cell>
          <cell r="I3860">
            <v>40772.948240740741</v>
          </cell>
          <cell r="J3860">
            <v>127.70000457763672</v>
          </cell>
        </row>
        <row r="3861">
          <cell r="G3861">
            <v>1466128.0000002589</v>
          </cell>
          <cell r="H3861">
            <v>40772.969074074077</v>
          </cell>
          <cell r="I3861">
            <v>40772.969074074077</v>
          </cell>
          <cell r="J3861">
            <v>127.30000305175781</v>
          </cell>
        </row>
        <row r="3862">
          <cell r="G3862">
            <v>1467927.9999998398</v>
          </cell>
          <cell r="H3862">
            <v>40772.989907407406</v>
          </cell>
          <cell r="I3862">
            <v>40772.989907407406</v>
          </cell>
          <cell r="J3862">
            <v>126.90000152587891</v>
          </cell>
        </row>
        <row r="3863">
          <cell r="G3863">
            <v>1469728.0000000494</v>
          </cell>
          <cell r="H3863">
            <v>40773.010740740741</v>
          </cell>
          <cell r="I3863">
            <v>40773.010740740741</v>
          </cell>
          <cell r="J3863">
            <v>129.69999694824219</v>
          </cell>
        </row>
        <row r="3864">
          <cell r="G3864">
            <v>1471528.0000002589</v>
          </cell>
          <cell r="H3864">
            <v>40773.031574074077</v>
          </cell>
          <cell r="I3864">
            <v>40773.031574074077</v>
          </cell>
          <cell r="J3864">
            <v>131.69999694824219</v>
          </cell>
        </row>
        <row r="3865">
          <cell r="G3865">
            <v>1473329.0000000736</v>
          </cell>
          <cell r="H3865">
            <v>40773.052418981482</v>
          </cell>
          <cell r="I3865">
            <v>40773.052418981482</v>
          </cell>
          <cell r="J3865">
            <v>127.70000457763672</v>
          </cell>
        </row>
        <row r="3866">
          <cell r="G3866">
            <v>1475129.0000002831</v>
          </cell>
          <cell r="H3866">
            <v>40773.073252314818</v>
          </cell>
          <cell r="I3866">
            <v>40773.073252314818</v>
          </cell>
          <cell r="J3866">
            <v>127.5</v>
          </cell>
        </row>
        <row r="3867">
          <cell r="G3867">
            <v>1476928.999999864</v>
          </cell>
          <cell r="H3867">
            <v>40773.094085648147</v>
          </cell>
          <cell r="I3867">
            <v>40773.094085648147</v>
          </cell>
          <cell r="J3867">
            <v>127.80000305175781</v>
          </cell>
        </row>
        <row r="3868">
          <cell r="G3868">
            <v>1477654.0000002366</v>
          </cell>
          <cell r="H3868">
            <v>40773.102476851855</v>
          </cell>
          <cell r="I3868">
            <v>40773.102476851855</v>
          </cell>
          <cell r="J3868">
            <v>152.90000915527344</v>
          </cell>
        </row>
        <row r="3869">
          <cell r="G3869">
            <v>1477678.9999997942</v>
          </cell>
          <cell r="H3869">
            <v>40773.102766203701</v>
          </cell>
          <cell r="I3869">
            <v>40773.102766203701</v>
          </cell>
          <cell r="J3869">
            <v>128</v>
          </cell>
        </row>
        <row r="3870">
          <cell r="G3870">
            <v>1478729.0000000736</v>
          </cell>
          <cell r="H3870">
            <v>40773.114918981482</v>
          </cell>
          <cell r="I3870">
            <v>40773.114918981482</v>
          </cell>
          <cell r="J3870">
            <v>127.30000305175781</v>
          </cell>
        </row>
        <row r="3871">
          <cell r="G3871">
            <v>1480529.0000002831</v>
          </cell>
          <cell r="H3871">
            <v>40773.135752314818</v>
          </cell>
          <cell r="I3871">
            <v>40773.135752314818</v>
          </cell>
          <cell r="J3871">
            <v>127.5</v>
          </cell>
        </row>
        <row r="3872">
          <cell r="G3872">
            <v>1482330.0000000978</v>
          </cell>
          <cell r="H3872">
            <v>40773.156597222223</v>
          </cell>
          <cell r="I3872">
            <v>40773.156597222223</v>
          </cell>
          <cell r="J3872">
            <v>131.40000915527344</v>
          </cell>
        </row>
        <row r="3873">
          <cell r="G3873">
            <v>1484130.0000003073</v>
          </cell>
          <cell r="H3873">
            <v>40773.177430555559</v>
          </cell>
          <cell r="I3873">
            <v>40773.177430555559</v>
          </cell>
          <cell r="J3873">
            <v>126.90000152587891</v>
          </cell>
        </row>
        <row r="3874">
          <cell r="G3874">
            <v>1485929.9999998882</v>
          </cell>
          <cell r="H3874">
            <v>40773.198263888888</v>
          </cell>
          <cell r="I3874">
            <v>40773.198263888888</v>
          </cell>
          <cell r="J3874">
            <v>129.40000915527344</v>
          </cell>
        </row>
        <row r="3875">
          <cell r="G3875">
            <v>1487730.0000000978</v>
          </cell>
          <cell r="H3875">
            <v>40773.219097222223</v>
          </cell>
          <cell r="I3875">
            <v>40773.219097222223</v>
          </cell>
          <cell r="J3875">
            <v>132.10000610351562</v>
          </cell>
        </row>
        <row r="3876">
          <cell r="G3876">
            <v>1489530.0000003073</v>
          </cell>
          <cell r="H3876">
            <v>40773.239930555559</v>
          </cell>
          <cell r="I3876">
            <v>40773.239930555559</v>
          </cell>
          <cell r="J3876">
            <v>129.60000610351562</v>
          </cell>
        </row>
        <row r="3877">
          <cell r="G3877">
            <v>1491329.9999998882</v>
          </cell>
          <cell r="H3877">
            <v>40773.260763888888</v>
          </cell>
          <cell r="I3877">
            <v>40773.260763888888</v>
          </cell>
          <cell r="J3877">
            <v>129.19999694824219</v>
          </cell>
        </row>
        <row r="3878">
          <cell r="G3878">
            <v>1493130.9999997029</v>
          </cell>
          <cell r="H3878">
            <v>40773.281608796293</v>
          </cell>
          <cell r="I3878">
            <v>40773.281608796293</v>
          </cell>
          <cell r="J3878">
            <v>127.5</v>
          </cell>
        </row>
        <row r="3879">
          <cell r="G3879">
            <v>1494930.9999999125</v>
          </cell>
          <cell r="H3879">
            <v>40773.302442129629</v>
          </cell>
          <cell r="I3879">
            <v>40773.302442129629</v>
          </cell>
          <cell r="J3879">
            <v>130.10000610351562</v>
          </cell>
        </row>
        <row r="3880">
          <cell r="G3880">
            <v>1496731.000000122</v>
          </cell>
          <cell r="H3880">
            <v>40773.323275462964</v>
          </cell>
          <cell r="I3880">
            <v>40773.323275462964</v>
          </cell>
          <cell r="J3880">
            <v>130</v>
          </cell>
        </row>
        <row r="3881">
          <cell r="G3881">
            <v>1498530.9999997029</v>
          </cell>
          <cell r="H3881">
            <v>40773.344108796293</v>
          </cell>
          <cell r="I3881">
            <v>40773.344108796293</v>
          </cell>
          <cell r="J3881">
            <v>128.69999694824219</v>
          </cell>
        </row>
        <row r="3882">
          <cell r="G3882">
            <v>1500330.9999999125</v>
          </cell>
          <cell r="H3882">
            <v>40773.364942129629</v>
          </cell>
          <cell r="I3882">
            <v>40773.364942129629</v>
          </cell>
          <cell r="J3882">
            <v>128.60000610351562</v>
          </cell>
        </row>
        <row r="3883">
          <cell r="G3883">
            <v>1502131.9999997271</v>
          </cell>
          <cell r="H3883">
            <v>40773.385787037034</v>
          </cell>
          <cell r="I3883">
            <v>40773.385787037034</v>
          </cell>
          <cell r="J3883">
            <v>129.19999694824219</v>
          </cell>
        </row>
        <row r="3884">
          <cell r="G3884">
            <v>1503931.9999999367</v>
          </cell>
          <cell r="H3884">
            <v>40773.40662037037</v>
          </cell>
          <cell r="I3884">
            <v>40773.40662037037</v>
          </cell>
          <cell r="J3884">
            <v>132.19999694824219</v>
          </cell>
        </row>
        <row r="3885">
          <cell r="G3885">
            <v>1505732.0000001462</v>
          </cell>
          <cell r="H3885">
            <v>40773.427453703705</v>
          </cell>
          <cell r="I3885">
            <v>40773.427453703705</v>
          </cell>
          <cell r="J3885">
            <v>129.80000305175781</v>
          </cell>
        </row>
        <row r="3886">
          <cell r="G3886">
            <v>1507531.9999997271</v>
          </cell>
          <cell r="H3886">
            <v>40773.448287037034</v>
          </cell>
          <cell r="I3886">
            <v>40773.448287037034</v>
          </cell>
          <cell r="J3886">
            <v>131.40000915527344</v>
          </cell>
        </row>
        <row r="3887">
          <cell r="G3887">
            <v>1509333.0000001704</v>
          </cell>
          <cell r="H3887">
            <v>40773.469131944446</v>
          </cell>
          <cell r="I3887">
            <v>40773.469131944446</v>
          </cell>
          <cell r="J3887">
            <v>134.30000305175781</v>
          </cell>
        </row>
        <row r="3888">
          <cell r="G3888">
            <v>1511132.9999997513</v>
          </cell>
          <cell r="H3888">
            <v>40773.489965277775</v>
          </cell>
          <cell r="I3888">
            <v>40773.489965277775</v>
          </cell>
          <cell r="J3888">
            <v>129.10000610351562</v>
          </cell>
        </row>
        <row r="3889">
          <cell r="G3889">
            <v>1512932.9999999609</v>
          </cell>
          <cell r="H3889">
            <v>40773.510798611111</v>
          </cell>
          <cell r="I3889">
            <v>40773.510798611111</v>
          </cell>
          <cell r="J3889">
            <v>130.30000305175781</v>
          </cell>
        </row>
        <row r="3890">
          <cell r="G3890">
            <v>1514733.0000001704</v>
          </cell>
          <cell r="H3890">
            <v>40773.531631944446</v>
          </cell>
          <cell r="I3890">
            <v>40773.531631944446</v>
          </cell>
          <cell r="J3890">
            <v>129.60000610351562</v>
          </cell>
        </row>
        <row r="3891">
          <cell r="G3891">
            <v>1516532.9999997513</v>
          </cell>
          <cell r="H3891">
            <v>40773.552465277775</v>
          </cell>
          <cell r="I3891">
            <v>40773.552465277775</v>
          </cell>
          <cell r="J3891">
            <v>131.60000610351562</v>
          </cell>
        </row>
        <row r="3892">
          <cell r="G3892">
            <v>1518334.0000001946</v>
          </cell>
          <cell r="H3892">
            <v>40773.573310185187</v>
          </cell>
          <cell r="I3892">
            <v>40773.573310185187</v>
          </cell>
          <cell r="J3892">
            <v>130.19999694824219</v>
          </cell>
        </row>
        <row r="3893">
          <cell r="G3893">
            <v>1520133.9999997756</v>
          </cell>
          <cell r="H3893">
            <v>40773.594143518516</v>
          </cell>
          <cell r="I3893">
            <v>40773.594143518516</v>
          </cell>
          <cell r="J3893">
            <v>133.80000305175781</v>
          </cell>
        </row>
        <row r="3894">
          <cell r="G3894">
            <v>1521933.9999999851</v>
          </cell>
          <cell r="H3894">
            <v>40773.614976851852</v>
          </cell>
          <cell r="I3894">
            <v>40773.614976851852</v>
          </cell>
          <cell r="J3894">
            <v>129.30000305175781</v>
          </cell>
        </row>
        <row r="3895">
          <cell r="G3895">
            <v>1523734.0000001946</v>
          </cell>
          <cell r="H3895">
            <v>40773.635810185187</v>
          </cell>
          <cell r="I3895">
            <v>40773.635810185187</v>
          </cell>
          <cell r="J3895">
            <v>130.90000915527344</v>
          </cell>
        </row>
        <row r="3896">
          <cell r="G3896">
            <v>1525533.9999997756</v>
          </cell>
          <cell r="H3896">
            <v>40773.656643518516</v>
          </cell>
          <cell r="I3896">
            <v>40773.656643518516</v>
          </cell>
          <cell r="J3896">
            <v>127.09999847412109</v>
          </cell>
        </row>
        <row r="3897">
          <cell r="G3897">
            <v>1527333.9999999851</v>
          </cell>
          <cell r="H3897">
            <v>40773.677476851852</v>
          </cell>
          <cell r="I3897">
            <v>40773.677476851852</v>
          </cell>
          <cell r="J3897">
            <v>128.80000305175781</v>
          </cell>
        </row>
        <row r="3898">
          <cell r="G3898">
            <v>1529134.0000001946</v>
          </cell>
          <cell r="H3898">
            <v>40773.698310185187</v>
          </cell>
          <cell r="I3898">
            <v>40773.698310185187</v>
          </cell>
          <cell r="J3898">
            <v>127.59999847412109</v>
          </cell>
        </row>
        <row r="3899">
          <cell r="G3899">
            <v>1530933.9999997756</v>
          </cell>
          <cell r="H3899">
            <v>40773.719143518516</v>
          </cell>
          <cell r="I3899">
            <v>40773.719143518516</v>
          </cell>
          <cell r="J3899">
            <v>127.30000305175781</v>
          </cell>
        </row>
        <row r="3900">
          <cell r="G3900">
            <v>1532733.9999999851</v>
          </cell>
          <cell r="H3900">
            <v>40773.739976851852</v>
          </cell>
          <cell r="I3900">
            <v>40773.739976851852</v>
          </cell>
          <cell r="J3900">
            <v>130.60000610351562</v>
          </cell>
        </row>
        <row r="3901">
          <cell r="G3901">
            <v>1534534.9999997998</v>
          </cell>
          <cell r="H3901">
            <v>40773.760821759257</v>
          </cell>
          <cell r="I3901">
            <v>40773.760821759257</v>
          </cell>
          <cell r="J3901">
            <v>128.19999694824219</v>
          </cell>
        </row>
        <row r="3902">
          <cell r="G3902">
            <v>1535042.0000001322</v>
          </cell>
          <cell r="H3902">
            <v>40773.766689814816</v>
          </cell>
          <cell r="I3902">
            <v>40773.766689814816</v>
          </cell>
          <cell r="J3902">
            <v>113.90000152587891</v>
          </cell>
        </row>
        <row r="3903">
          <cell r="G3903">
            <v>1535058.0000001006</v>
          </cell>
          <cell r="H3903">
            <v>40773.766875000001</v>
          </cell>
          <cell r="I3903">
            <v>40773.766875000001</v>
          </cell>
          <cell r="J3903">
            <v>128.19999694824219</v>
          </cell>
        </row>
        <row r="3904">
          <cell r="G3904">
            <v>1536335.0000000093</v>
          </cell>
          <cell r="H3904">
            <v>40773.781655092593</v>
          </cell>
          <cell r="I3904">
            <v>40773.781655092593</v>
          </cell>
          <cell r="J3904">
            <v>131.40000915527344</v>
          </cell>
        </row>
        <row r="3905">
          <cell r="G3905">
            <v>1538135.0000002189</v>
          </cell>
          <cell r="H3905">
            <v>40773.802488425928</v>
          </cell>
          <cell r="I3905">
            <v>40773.802488425928</v>
          </cell>
          <cell r="J3905">
            <v>130.19999694824219</v>
          </cell>
        </row>
        <row r="3906">
          <cell r="G3906">
            <v>1539934.9999997998</v>
          </cell>
          <cell r="H3906">
            <v>40773.823321759257</v>
          </cell>
          <cell r="I3906">
            <v>40773.823321759257</v>
          </cell>
          <cell r="J3906">
            <v>130.5</v>
          </cell>
        </row>
        <row r="3907">
          <cell r="G3907">
            <v>1541735.0000000093</v>
          </cell>
          <cell r="H3907">
            <v>40773.844155092593</v>
          </cell>
          <cell r="I3907">
            <v>40773.844155092593</v>
          </cell>
          <cell r="J3907">
            <v>125</v>
          </cell>
        </row>
        <row r="3908">
          <cell r="G3908">
            <v>1543535.0000002189</v>
          </cell>
          <cell r="H3908">
            <v>40773.864988425928</v>
          </cell>
          <cell r="I3908">
            <v>40773.864988425928</v>
          </cell>
          <cell r="J3908">
            <v>128.90000915527344</v>
          </cell>
        </row>
        <row r="3909">
          <cell r="G3909">
            <v>1545336.0000000335</v>
          </cell>
          <cell r="H3909">
            <v>40773.885833333334</v>
          </cell>
          <cell r="I3909">
            <v>40773.885833333334</v>
          </cell>
          <cell r="J3909">
            <v>128.5</v>
          </cell>
        </row>
        <row r="3910">
          <cell r="G3910">
            <v>1547136.0000002431</v>
          </cell>
          <cell r="H3910">
            <v>40773.906666666669</v>
          </cell>
          <cell r="I3910">
            <v>40773.906666666669</v>
          </cell>
          <cell r="J3910">
            <v>128.5</v>
          </cell>
        </row>
        <row r="3911">
          <cell r="G3911">
            <v>1548935.999999824</v>
          </cell>
          <cell r="H3911">
            <v>40773.927499999998</v>
          </cell>
          <cell r="I3911">
            <v>40773.927499999998</v>
          </cell>
          <cell r="J3911">
            <v>127.09999847412109</v>
          </cell>
        </row>
        <row r="3912">
          <cell r="G3912">
            <v>1550736.0000000335</v>
          </cell>
          <cell r="H3912">
            <v>40773.948333333334</v>
          </cell>
          <cell r="I3912">
            <v>40773.948333333334</v>
          </cell>
          <cell r="J3912">
            <v>126.20000457763672</v>
          </cell>
        </row>
        <row r="3913">
          <cell r="G3913">
            <v>1552536.0000002431</v>
          </cell>
          <cell r="H3913">
            <v>40773.969166666669</v>
          </cell>
          <cell r="I3913">
            <v>40773.969166666669</v>
          </cell>
          <cell r="J3913">
            <v>129</v>
          </cell>
        </row>
        <row r="3914">
          <cell r="G3914">
            <v>1554335.999999824</v>
          </cell>
          <cell r="H3914">
            <v>40773.99</v>
          </cell>
          <cell r="I3914">
            <v>40773.99</v>
          </cell>
          <cell r="J3914">
            <v>128.69999694824219</v>
          </cell>
        </row>
        <row r="3915">
          <cell r="G3915">
            <v>1556137.0000002673</v>
          </cell>
          <cell r="H3915">
            <v>40774.010844907411</v>
          </cell>
          <cell r="I3915">
            <v>40774.010844907411</v>
          </cell>
          <cell r="J3915">
            <v>132</v>
          </cell>
        </row>
        <row r="3916">
          <cell r="G3916">
            <v>1557936.9999998482</v>
          </cell>
          <cell r="H3916">
            <v>40774.031678240739</v>
          </cell>
          <cell r="I3916">
            <v>40774.031678240739</v>
          </cell>
          <cell r="J3916">
            <v>130.19999694824219</v>
          </cell>
        </row>
        <row r="3917">
          <cell r="G3917">
            <v>1559737.0000000577</v>
          </cell>
          <cell r="H3917">
            <v>40774.052511574075</v>
          </cell>
          <cell r="I3917">
            <v>40774.052511574075</v>
          </cell>
          <cell r="J3917">
            <v>127</v>
          </cell>
        </row>
        <row r="3918">
          <cell r="G3918">
            <v>1561537.0000002673</v>
          </cell>
          <cell r="H3918">
            <v>40774.073344907411</v>
          </cell>
          <cell r="I3918">
            <v>40774.073344907411</v>
          </cell>
          <cell r="J3918">
            <v>129.30000305175781</v>
          </cell>
        </row>
        <row r="3919">
          <cell r="G3919">
            <v>1563336.9999998482</v>
          </cell>
          <cell r="H3919">
            <v>40774.094178240739</v>
          </cell>
          <cell r="I3919">
            <v>40774.094178240739</v>
          </cell>
          <cell r="J3919">
            <v>128.30000305175781</v>
          </cell>
        </row>
        <row r="3920">
          <cell r="G3920">
            <v>1565137.0000000577</v>
          </cell>
          <cell r="H3920">
            <v>40774.115011574075</v>
          </cell>
          <cell r="I3920">
            <v>40774.115011574075</v>
          </cell>
          <cell r="J3920">
            <v>127.30000305175781</v>
          </cell>
        </row>
        <row r="3921">
          <cell r="G3921">
            <v>1566937.9999998724</v>
          </cell>
          <cell r="H3921">
            <v>40774.13585648148</v>
          </cell>
          <cell r="I3921">
            <v>40774.13585648148</v>
          </cell>
          <cell r="J3921">
            <v>127.70000457763672</v>
          </cell>
        </row>
        <row r="3922">
          <cell r="G3922">
            <v>1568738.000000082</v>
          </cell>
          <cell r="H3922">
            <v>40774.156689814816</v>
          </cell>
          <cell r="I3922">
            <v>40774.156689814816</v>
          </cell>
          <cell r="J3922">
            <v>127.5</v>
          </cell>
        </row>
        <row r="3923">
          <cell r="G3923">
            <v>1569503.9999999804</v>
          </cell>
          <cell r="H3923">
            <v>40774.165555555555</v>
          </cell>
          <cell r="I3923">
            <v>40774.165555555555</v>
          </cell>
          <cell r="J3923">
            <v>92.5</v>
          </cell>
        </row>
        <row r="3924">
          <cell r="G3924">
            <v>1569518.0000001099</v>
          </cell>
          <cell r="H3924">
            <v>40774.165717592594</v>
          </cell>
          <cell r="I3924">
            <v>40774.165717592594</v>
          </cell>
          <cell r="J3924">
            <v>128.69999694824219</v>
          </cell>
        </row>
        <row r="3925">
          <cell r="G3925">
            <v>1570145.0000002049</v>
          </cell>
          <cell r="H3925">
            <v>40774.172974537039</v>
          </cell>
          <cell r="I3925">
            <v>40774.172974537039</v>
          </cell>
          <cell r="J3925">
            <v>189.40000915527344</v>
          </cell>
        </row>
        <row r="3926">
          <cell r="G3926">
            <v>1570151.9999999553</v>
          </cell>
          <cell r="H3926">
            <v>40774.173055555555</v>
          </cell>
          <cell r="I3926">
            <v>40774.173055555555</v>
          </cell>
          <cell r="J3926">
            <v>96.900001525878906</v>
          </cell>
        </row>
        <row r="3927">
          <cell r="G3927">
            <v>1570166.9999996899</v>
          </cell>
          <cell r="H3927">
            <v>40774.173229166663</v>
          </cell>
          <cell r="I3927">
            <v>40774.173229166663</v>
          </cell>
          <cell r="J3927">
            <v>166.10000610351562</v>
          </cell>
        </row>
        <row r="3928">
          <cell r="G3928">
            <v>1570182.0000000531</v>
          </cell>
          <cell r="H3928">
            <v>40774.173402777778</v>
          </cell>
          <cell r="I3928">
            <v>40774.173402777778</v>
          </cell>
          <cell r="J3928">
            <v>132.5</v>
          </cell>
        </row>
        <row r="3929">
          <cell r="G3929">
            <v>1570317.0000001788</v>
          </cell>
          <cell r="H3929">
            <v>40774.17496527778</v>
          </cell>
          <cell r="I3929">
            <v>40774.17496527778</v>
          </cell>
          <cell r="J3929">
            <v>93</v>
          </cell>
        </row>
        <row r="3930">
          <cell r="G3930">
            <v>1570330.0000000745</v>
          </cell>
          <cell r="H3930">
            <v>40774.175115740742</v>
          </cell>
          <cell r="I3930">
            <v>40774.175115740742</v>
          </cell>
          <cell r="J3930">
            <v>129.40000915527344</v>
          </cell>
        </row>
        <row r="3931">
          <cell r="G3931">
            <v>1570538.0000002915</v>
          </cell>
          <cell r="H3931">
            <v>40774.177523148152</v>
          </cell>
          <cell r="I3931">
            <v>40774.177523148152</v>
          </cell>
          <cell r="J3931">
            <v>131</v>
          </cell>
        </row>
        <row r="3932">
          <cell r="G3932">
            <v>1571097.9999998119</v>
          </cell>
          <cell r="H3932">
            <v>40774.184004629627</v>
          </cell>
          <cell r="I3932">
            <v>40774.184004629627</v>
          </cell>
          <cell r="J3932">
            <v>113.40000152587891</v>
          </cell>
        </row>
        <row r="3933">
          <cell r="G3933">
            <v>1571107.0000000298</v>
          </cell>
          <cell r="H3933">
            <v>40774.184108796297</v>
          </cell>
          <cell r="I3933">
            <v>40774.184108796297</v>
          </cell>
          <cell r="J3933">
            <v>130.90000915527344</v>
          </cell>
        </row>
        <row r="3934">
          <cell r="G3934">
            <v>1571201.0000000009</v>
          </cell>
          <cell r="H3934">
            <v>40774.185196759259</v>
          </cell>
          <cell r="I3934">
            <v>40774.185196759259</v>
          </cell>
          <cell r="J3934">
            <v>147.80000305175781</v>
          </cell>
        </row>
        <row r="3935">
          <cell r="G3935">
            <v>1571207.0000001462</v>
          </cell>
          <cell r="H3935">
            <v>40774.185266203705</v>
          </cell>
          <cell r="I3935">
            <v>40774.185266203705</v>
          </cell>
          <cell r="J3935">
            <v>132.5</v>
          </cell>
        </row>
        <row r="3936">
          <cell r="G3936">
            <v>1572337.9999998724</v>
          </cell>
          <cell r="H3936">
            <v>40774.19835648148</v>
          </cell>
          <cell r="I3936">
            <v>40774.19835648148</v>
          </cell>
          <cell r="J3936">
            <v>130.30000305175781</v>
          </cell>
        </row>
        <row r="3937">
          <cell r="G3937">
            <v>1572520.9999999031</v>
          </cell>
          <cell r="H3937">
            <v>40774.200474537036</v>
          </cell>
          <cell r="I3937">
            <v>40774.200474537036</v>
          </cell>
          <cell r="J3937">
            <v>145.80000305175781</v>
          </cell>
        </row>
        <row r="3938">
          <cell r="G3938">
            <v>1572536.9999998715</v>
          </cell>
          <cell r="H3938">
            <v>40774.200659722221</v>
          </cell>
          <cell r="I3938">
            <v>40774.200659722221</v>
          </cell>
          <cell r="J3938">
            <v>127.90000152587891</v>
          </cell>
        </row>
        <row r="3939">
          <cell r="G3939">
            <v>1572565.0000001304</v>
          </cell>
          <cell r="H3939">
            <v>40774.200983796298</v>
          </cell>
          <cell r="I3939">
            <v>40774.200983796298</v>
          </cell>
          <cell r="J3939">
            <v>103.09999847412109</v>
          </cell>
        </row>
        <row r="3940">
          <cell r="G3940">
            <v>1572573.9999997197</v>
          </cell>
          <cell r="H3940">
            <v>40774.20108796296</v>
          </cell>
          <cell r="I3940">
            <v>40774.20108796296</v>
          </cell>
          <cell r="J3940">
            <v>129.30000305175781</v>
          </cell>
        </row>
        <row r="3941">
          <cell r="G3941">
            <v>1574138.000000082</v>
          </cell>
          <cell r="H3941">
            <v>40774.219189814816</v>
          </cell>
          <cell r="I3941">
            <v>40774.219189814816</v>
          </cell>
          <cell r="J3941">
            <v>133.80000305175781</v>
          </cell>
        </row>
        <row r="3942">
          <cell r="G3942">
            <v>1575938.0000002915</v>
          </cell>
          <cell r="H3942">
            <v>40774.240023148152</v>
          </cell>
          <cell r="I3942">
            <v>40774.240023148152</v>
          </cell>
          <cell r="J3942">
            <v>127.40000152587891</v>
          </cell>
        </row>
        <row r="3943">
          <cell r="G3943">
            <v>1577503.0000002589</v>
          </cell>
          <cell r="H3943">
            <v>40774.258136574077</v>
          </cell>
          <cell r="I3943">
            <v>40774.258136574077</v>
          </cell>
          <cell r="J3943">
            <v>169.40000915527344</v>
          </cell>
        </row>
        <row r="3944">
          <cell r="G3944">
            <v>1577508.9999997756</v>
          </cell>
          <cell r="H3944">
            <v>40774.258206018516</v>
          </cell>
          <cell r="I3944">
            <v>40774.258206018516</v>
          </cell>
          <cell r="J3944">
            <v>128.40000915527344</v>
          </cell>
        </row>
        <row r="3945">
          <cell r="G3945">
            <v>1577739.0000001062</v>
          </cell>
          <cell r="H3945">
            <v>40774.260868055557</v>
          </cell>
          <cell r="I3945">
            <v>40774.260868055557</v>
          </cell>
          <cell r="J3945">
            <v>131.60000610351562</v>
          </cell>
        </row>
        <row r="3946">
          <cell r="G3946">
            <v>1579538.9999996871</v>
          </cell>
          <cell r="H3946">
            <v>40774.281701388885</v>
          </cell>
          <cell r="I3946">
            <v>40774.281701388885</v>
          </cell>
          <cell r="J3946">
            <v>129.5</v>
          </cell>
        </row>
        <row r="3947">
          <cell r="G3947">
            <v>1581338.9999998966</v>
          </cell>
          <cell r="H3947">
            <v>40774.302534722221</v>
          </cell>
          <cell r="I3947">
            <v>40774.302534722221</v>
          </cell>
          <cell r="J3947">
            <v>130.40000915527344</v>
          </cell>
        </row>
        <row r="3948">
          <cell r="G3948">
            <v>1582309.9999999395</v>
          </cell>
          <cell r="H3948">
            <v>40774.313773148147</v>
          </cell>
          <cell r="I3948">
            <v>40774.313773148147</v>
          </cell>
          <cell r="J3948">
            <v>110.5</v>
          </cell>
        </row>
        <row r="3949">
          <cell r="G3949">
            <v>1582322.9999998352</v>
          </cell>
          <cell r="H3949">
            <v>40774.313923611109</v>
          </cell>
          <cell r="I3949">
            <v>40774.313923611109</v>
          </cell>
          <cell r="J3949">
            <v>131.5</v>
          </cell>
        </row>
        <row r="3950">
          <cell r="G3950">
            <v>1583139.0000001062</v>
          </cell>
          <cell r="H3950">
            <v>40774.323368055557</v>
          </cell>
          <cell r="I3950">
            <v>40774.323368055557</v>
          </cell>
          <cell r="J3950">
            <v>128.80000305175781</v>
          </cell>
        </row>
        <row r="3951">
          <cell r="G3951">
            <v>1583543.0000002496</v>
          </cell>
          <cell r="H3951">
            <v>40774.328043981484</v>
          </cell>
          <cell r="I3951">
            <v>40774.328043981484</v>
          </cell>
          <cell r="J3951">
            <v>115.30000305175781</v>
          </cell>
        </row>
        <row r="3952">
          <cell r="G3952">
            <v>1583550</v>
          </cell>
          <cell r="H3952">
            <v>40774.328125</v>
          </cell>
          <cell r="I3952">
            <v>40774.328125</v>
          </cell>
          <cell r="J3952">
            <v>129.60000610351562</v>
          </cell>
        </row>
        <row r="3953">
          <cell r="G3953">
            <v>1584938.9999996871</v>
          </cell>
          <cell r="H3953">
            <v>40774.344201388885</v>
          </cell>
          <cell r="I3953">
            <v>40774.344201388885</v>
          </cell>
          <cell r="J3953">
            <v>129.30000305175781</v>
          </cell>
        </row>
        <row r="3954">
          <cell r="G3954">
            <v>1586740.0000001304</v>
          </cell>
          <cell r="H3954">
            <v>40774.365046296298</v>
          </cell>
          <cell r="I3954">
            <v>40774.365046296298</v>
          </cell>
          <cell r="J3954">
            <v>128.69999694824219</v>
          </cell>
        </row>
        <row r="3955">
          <cell r="G3955">
            <v>1587561.0000003129</v>
          </cell>
          <cell r="H3955">
            <v>40774.374548611115</v>
          </cell>
          <cell r="I3955">
            <v>40774.374548611115</v>
          </cell>
          <cell r="J3955">
            <v>115.59999847412109</v>
          </cell>
        </row>
        <row r="3956">
          <cell r="G3956">
            <v>1587568.0000000633</v>
          </cell>
          <cell r="H3956">
            <v>40774.37462962963</v>
          </cell>
          <cell r="I3956">
            <v>40774.37462962963</v>
          </cell>
          <cell r="J3956">
            <v>129</v>
          </cell>
        </row>
        <row r="3957">
          <cell r="G3957">
            <v>1588539.9999997113</v>
          </cell>
          <cell r="H3957">
            <v>40774.385879629626</v>
          </cell>
          <cell r="I3957">
            <v>40774.385879629626</v>
          </cell>
          <cell r="J3957">
            <v>128.40000915527344</v>
          </cell>
        </row>
        <row r="3958">
          <cell r="G3958">
            <v>1590156.9999998901</v>
          </cell>
          <cell r="H3958">
            <v>40774.404594907406</v>
          </cell>
          <cell r="I3958">
            <v>40774.404594907406</v>
          </cell>
          <cell r="J3958">
            <v>144.40000915527344</v>
          </cell>
        </row>
        <row r="3959">
          <cell r="G3959">
            <v>1590166.9999997132</v>
          </cell>
          <cell r="H3959">
            <v>40774.404710648145</v>
          </cell>
          <cell r="I3959">
            <v>40774.404710648145</v>
          </cell>
          <cell r="J3959">
            <v>131</v>
          </cell>
        </row>
        <row r="3960">
          <cell r="G3960">
            <v>1590339.9999999208</v>
          </cell>
          <cell r="H3960">
            <v>40774.406712962962</v>
          </cell>
          <cell r="I3960">
            <v>40774.406712962962</v>
          </cell>
          <cell r="J3960">
            <v>125.70000457763672</v>
          </cell>
        </row>
        <row r="3961">
          <cell r="G3961">
            <v>1590387.9999998258</v>
          </cell>
          <cell r="H3961">
            <v>40774.407268518517</v>
          </cell>
          <cell r="I3961">
            <v>40774.407268518517</v>
          </cell>
          <cell r="J3961">
            <v>157.60000610351562</v>
          </cell>
        </row>
        <row r="3962">
          <cell r="G3962">
            <v>1590401.9999999553</v>
          </cell>
          <cell r="H3962">
            <v>40774.407430555555</v>
          </cell>
          <cell r="I3962">
            <v>40774.407430555555</v>
          </cell>
          <cell r="J3962">
            <v>130.5</v>
          </cell>
        </row>
        <row r="3963">
          <cell r="G3963">
            <v>1590436.9999999646</v>
          </cell>
          <cell r="H3963">
            <v>40774.407835648148</v>
          </cell>
          <cell r="I3963">
            <v>40774.407835648148</v>
          </cell>
          <cell r="J3963">
            <v>105.20000457763672</v>
          </cell>
        </row>
        <row r="3964">
          <cell r="G3964">
            <v>1590443.0000001099</v>
          </cell>
          <cell r="H3964">
            <v>40774.407905092594</v>
          </cell>
          <cell r="I3964">
            <v>40774.407905092594</v>
          </cell>
          <cell r="J3964">
            <v>128.80000305175781</v>
          </cell>
        </row>
        <row r="3965">
          <cell r="G3965">
            <v>1590737.0000003139</v>
          </cell>
          <cell r="H3965">
            <v>40774.411307870374</v>
          </cell>
          <cell r="I3965">
            <v>40774.411307870374</v>
          </cell>
          <cell r="J3965">
            <v>115.30000305175781</v>
          </cell>
        </row>
        <row r="3966">
          <cell r="G3966">
            <v>1590750.9999998147</v>
          </cell>
          <cell r="H3966">
            <v>40774.411469907405</v>
          </cell>
          <cell r="I3966">
            <v>40774.411469907405</v>
          </cell>
          <cell r="J3966">
            <v>131</v>
          </cell>
        </row>
        <row r="3967">
          <cell r="G3967">
            <v>1590777.0000002347</v>
          </cell>
          <cell r="H3967">
            <v>40774.411770833336</v>
          </cell>
          <cell r="I3967">
            <v>40774.411770833336</v>
          </cell>
          <cell r="J3967">
            <v>107.40000152587891</v>
          </cell>
        </row>
        <row r="3968">
          <cell r="G3968">
            <v>1590793.000000203</v>
          </cell>
          <cell r="H3968">
            <v>40774.411956018521</v>
          </cell>
          <cell r="I3968">
            <v>40774.411956018521</v>
          </cell>
          <cell r="J3968">
            <v>126.20000457763672</v>
          </cell>
        </row>
        <row r="3969">
          <cell r="G3969">
            <v>1590814.999999688</v>
          </cell>
          <cell r="H3969">
            <v>40774.412210648145</v>
          </cell>
          <cell r="I3969">
            <v>40774.412210648145</v>
          </cell>
          <cell r="J3969">
            <v>77.700004577636719</v>
          </cell>
        </row>
        <row r="3970">
          <cell r="G3970">
            <v>1590822.0000000671</v>
          </cell>
          <cell r="H3970">
            <v>40774.412291666667</v>
          </cell>
          <cell r="I3970">
            <v>40774.412291666667</v>
          </cell>
          <cell r="J3970">
            <v>129.60000610351562</v>
          </cell>
        </row>
        <row r="3971">
          <cell r="G3971">
            <v>1591140.0000002235</v>
          </cell>
          <cell r="H3971">
            <v>40774.415972222225</v>
          </cell>
          <cell r="I3971">
            <v>40774.415972222225</v>
          </cell>
          <cell r="J3971">
            <v>112.09999847412109</v>
          </cell>
        </row>
        <row r="3972">
          <cell r="G3972">
            <v>1591156.999999797</v>
          </cell>
          <cell r="H3972">
            <v>40774.416168981479</v>
          </cell>
          <cell r="I3972">
            <v>40774.416168981479</v>
          </cell>
          <cell r="J3972">
            <v>127.30000305175781</v>
          </cell>
        </row>
        <row r="3973">
          <cell r="G3973">
            <v>1591250.9999997681</v>
          </cell>
          <cell r="H3973">
            <v>40774.417256944442</v>
          </cell>
          <cell r="I3973">
            <v>40774.417256944442</v>
          </cell>
          <cell r="J3973">
            <v>117.90000152587891</v>
          </cell>
        </row>
        <row r="3974">
          <cell r="G3974">
            <v>1592219.9999999721</v>
          </cell>
          <cell r="H3974">
            <v>40774.428472222222</v>
          </cell>
          <cell r="I3974">
            <v>40774.428472222222</v>
          </cell>
          <cell r="J3974">
            <v>128.5</v>
          </cell>
        </row>
        <row r="3975">
          <cell r="G3975">
            <v>1592326.0000002338</v>
          </cell>
          <cell r="H3975">
            <v>40774.429699074077</v>
          </cell>
          <cell r="I3975">
            <v>40774.429699074077</v>
          </cell>
          <cell r="J3975">
            <v>102.59999847412109</v>
          </cell>
        </row>
        <row r="3976">
          <cell r="G3976">
            <v>1592336.0000000568</v>
          </cell>
          <cell r="H3976">
            <v>40774.429814814815</v>
          </cell>
          <cell r="I3976">
            <v>40774.429814814815</v>
          </cell>
          <cell r="J3976">
            <v>126.09999847412109</v>
          </cell>
        </row>
        <row r="3977">
          <cell r="G3977">
            <v>1593090.9999998985</v>
          </cell>
          <cell r="H3977">
            <v>40774.43855324074</v>
          </cell>
          <cell r="I3977">
            <v>40774.43855324074</v>
          </cell>
          <cell r="J3977">
            <v>113</v>
          </cell>
        </row>
        <row r="3978">
          <cell r="G3978">
            <v>1593105.0000000279</v>
          </cell>
          <cell r="H3978">
            <v>40774.438715277778</v>
          </cell>
          <cell r="I3978">
            <v>40774.438715277778</v>
          </cell>
          <cell r="J3978">
            <v>127.59999847412109</v>
          </cell>
        </row>
        <row r="3979">
          <cell r="G3979">
            <v>1593506.9999997038</v>
          </cell>
          <cell r="H3979">
            <v>40774.443368055552</v>
          </cell>
          <cell r="I3979">
            <v>40774.443368055552</v>
          </cell>
          <cell r="J3979">
            <v>110.59999847412109</v>
          </cell>
        </row>
        <row r="3980">
          <cell r="G3980">
            <v>1593517.9999997607</v>
          </cell>
          <cell r="H3980">
            <v>40774.443495370368</v>
          </cell>
          <cell r="I3980">
            <v>40774.443495370368</v>
          </cell>
          <cell r="J3980">
            <v>134.60000610351562</v>
          </cell>
        </row>
        <row r="3981">
          <cell r="G3981">
            <v>1593641.0000002244</v>
          </cell>
          <cell r="H3981">
            <v>40774.444918981484</v>
          </cell>
          <cell r="I3981">
            <v>40774.444918981484</v>
          </cell>
          <cell r="J3981">
            <v>121.59999847412109</v>
          </cell>
        </row>
        <row r="3982">
          <cell r="G3982">
            <v>1594023.0000002543</v>
          </cell>
          <cell r="H3982">
            <v>40774.449340277781</v>
          </cell>
          <cell r="I3982">
            <v>40774.449340277781</v>
          </cell>
          <cell r="J3982">
            <v>127.30000305175781</v>
          </cell>
        </row>
        <row r="3983">
          <cell r="G3983">
            <v>1595822.9999998352</v>
          </cell>
          <cell r="H3983">
            <v>40774.470173611109</v>
          </cell>
          <cell r="I3983">
            <v>40774.470173611109</v>
          </cell>
          <cell r="J3983">
            <v>129.90000915527344</v>
          </cell>
        </row>
        <row r="3984">
          <cell r="G3984">
            <v>1597250.9999998379</v>
          </cell>
          <cell r="H3984">
            <v>40774.486701388887</v>
          </cell>
          <cell r="I3984">
            <v>40774.486701388887</v>
          </cell>
          <cell r="J3984">
            <v>115.90000152587891</v>
          </cell>
        </row>
        <row r="3985">
          <cell r="G3985">
            <v>1597266.9999998063</v>
          </cell>
          <cell r="H3985">
            <v>40774.486886574072</v>
          </cell>
          <cell r="I3985">
            <v>40774.486886574072</v>
          </cell>
          <cell r="J3985">
            <v>168.30000305175781</v>
          </cell>
        </row>
        <row r="3986">
          <cell r="G3986">
            <v>1597277.000000258</v>
          </cell>
          <cell r="H3986">
            <v>40774.487002314818</v>
          </cell>
          <cell r="I3986">
            <v>40774.487002314818</v>
          </cell>
          <cell r="J3986">
            <v>131.80000305175781</v>
          </cell>
        </row>
        <row r="3987">
          <cell r="G3987">
            <v>1597287.000000081</v>
          </cell>
          <cell r="H3987">
            <v>40774.487118055556</v>
          </cell>
          <cell r="I3987">
            <v>40774.487118055556</v>
          </cell>
          <cell r="J3987">
            <v>81.700004577636719</v>
          </cell>
        </row>
        <row r="3988">
          <cell r="G3988">
            <v>1597298.999999743</v>
          </cell>
          <cell r="H3988">
            <v>40774.487256944441</v>
          </cell>
          <cell r="I3988">
            <v>40774.487256944441</v>
          </cell>
          <cell r="J3988">
            <v>130</v>
          </cell>
        </row>
        <row r="3989">
          <cell r="G3989">
            <v>1597362.0000000112</v>
          </cell>
          <cell r="H3989">
            <v>40774.487986111111</v>
          </cell>
          <cell r="I3989">
            <v>40774.487986111111</v>
          </cell>
          <cell r="J3989">
            <v>117.40000152587891</v>
          </cell>
        </row>
        <row r="3990">
          <cell r="G3990">
            <v>1597377.9999999795</v>
          </cell>
          <cell r="H3990">
            <v>40774.488171296296</v>
          </cell>
          <cell r="I3990">
            <v>40774.488171296296</v>
          </cell>
          <cell r="J3990">
            <v>188.60000610351562</v>
          </cell>
        </row>
        <row r="3991">
          <cell r="G3991">
            <v>1597387.0000001974</v>
          </cell>
          <cell r="H3991">
            <v>40774.488275462965</v>
          </cell>
          <cell r="I3991">
            <v>40774.488275462965</v>
          </cell>
          <cell r="J3991">
            <v>125.40000152587891</v>
          </cell>
        </row>
        <row r="3992">
          <cell r="G3992">
            <v>1597398.0000002543</v>
          </cell>
          <cell r="H3992">
            <v>40774.488402777781</v>
          </cell>
          <cell r="I3992">
            <v>40774.488402777781</v>
          </cell>
          <cell r="J3992">
            <v>91.200004577636719</v>
          </cell>
        </row>
        <row r="3993">
          <cell r="G3993">
            <v>1597409.0000003111</v>
          </cell>
          <cell r="H3993">
            <v>40774.488530092596</v>
          </cell>
          <cell r="I3993">
            <v>40774.488530092596</v>
          </cell>
          <cell r="J3993">
            <v>129.30000305175781</v>
          </cell>
        </row>
        <row r="3994">
          <cell r="G3994">
            <v>1597623.0000000447</v>
          </cell>
          <cell r="H3994">
            <v>40774.491006944445</v>
          </cell>
          <cell r="I3994">
            <v>40774.491006944445</v>
          </cell>
          <cell r="J3994">
            <v>128.60000610351562</v>
          </cell>
        </row>
        <row r="3995">
          <cell r="G3995">
            <v>1598801.0000000708</v>
          </cell>
          <cell r="H3995">
            <v>40774.504641203705</v>
          </cell>
          <cell r="I3995">
            <v>40774.504641203705</v>
          </cell>
          <cell r="J3995">
            <v>176.19999694824219</v>
          </cell>
        </row>
        <row r="3996">
          <cell r="G3996">
            <v>1598810.9999998938</v>
          </cell>
          <cell r="H3996">
            <v>40774.504756944443</v>
          </cell>
          <cell r="I3996">
            <v>40774.504756944443</v>
          </cell>
          <cell r="J3996">
            <v>127.80000305175781</v>
          </cell>
        </row>
        <row r="3997">
          <cell r="G3997">
            <v>1598821.9999999506</v>
          </cell>
          <cell r="H3997">
            <v>40774.504884259259</v>
          </cell>
          <cell r="I3997">
            <v>40774.504884259259</v>
          </cell>
          <cell r="J3997">
            <v>107.40000152587891</v>
          </cell>
        </row>
        <row r="3998">
          <cell r="G3998">
            <v>1598834.0000002412</v>
          </cell>
          <cell r="H3998">
            <v>40774.505023148151</v>
          </cell>
          <cell r="I3998">
            <v>40774.505023148151</v>
          </cell>
          <cell r="J3998">
            <v>129.19999694824219</v>
          </cell>
        </row>
        <row r="3999">
          <cell r="G3999">
            <v>1599423.0000002543</v>
          </cell>
          <cell r="H3999">
            <v>40774.511840277781</v>
          </cell>
          <cell r="I3999">
            <v>40774.511840277781</v>
          </cell>
          <cell r="J3999">
            <v>133.30000305175781</v>
          </cell>
        </row>
        <row r="4000">
          <cell r="G4000">
            <v>1601224.0000000689</v>
          </cell>
          <cell r="H4000">
            <v>40774.532685185186</v>
          </cell>
          <cell r="I4000">
            <v>40774.532685185186</v>
          </cell>
          <cell r="J4000">
            <v>130.80000305175781</v>
          </cell>
        </row>
        <row r="4001">
          <cell r="G4001">
            <v>1601569.9999998556</v>
          </cell>
          <cell r="H4001">
            <v>40774.536689814813</v>
          </cell>
          <cell r="I4001">
            <v>40774.536689814813</v>
          </cell>
          <cell r="J4001">
            <v>117.70000457763672</v>
          </cell>
        </row>
        <row r="4002">
          <cell r="G4002">
            <v>1601582.0000001462</v>
          </cell>
          <cell r="H4002">
            <v>40774.536828703705</v>
          </cell>
          <cell r="I4002">
            <v>40774.536828703705</v>
          </cell>
          <cell r="J4002">
            <v>132.60000610351562</v>
          </cell>
        </row>
        <row r="4003">
          <cell r="G4003">
            <v>1603024.0000002785</v>
          </cell>
          <cell r="H4003">
            <v>40774.553518518522</v>
          </cell>
          <cell r="I4003">
            <v>40774.553518518522</v>
          </cell>
          <cell r="J4003">
            <v>133.80000305175781</v>
          </cell>
        </row>
        <row r="4004">
          <cell r="G4004">
            <v>1604823.9999998594</v>
          </cell>
          <cell r="H4004">
            <v>40774.57435185185</v>
          </cell>
          <cell r="I4004">
            <v>40774.57435185185</v>
          </cell>
          <cell r="J4004">
            <v>129.30000305175781</v>
          </cell>
        </row>
        <row r="4005">
          <cell r="G4005">
            <v>1606624.0000000689</v>
          </cell>
          <cell r="H4005">
            <v>40774.595185185186</v>
          </cell>
          <cell r="I4005">
            <v>40774.595185185186</v>
          </cell>
          <cell r="J4005">
            <v>132</v>
          </cell>
        </row>
        <row r="4006">
          <cell r="G4006">
            <v>1606923.9999997895</v>
          </cell>
          <cell r="H4006">
            <v>40774.598657407405</v>
          </cell>
          <cell r="I4006">
            <v>40774.598657407405</v>
          </cell>
          <cell r="J4006">
            <v>118.90000152587891</v>
          </cell>
        </row>
        <row r="4007">
          <cell r="G4007">
            <v>1607081.0000000289</v>
          </cell>
          <cell r="H4007">
            <v>40774.600474537037</v>
          </cell>
          <cell r="I4007">
            <v>40774.600474537037</v>
          </cell>
          <cell r="J4007">
            <v>132.30000305175781</v>
          </cell>
        </row>
        <row r="4008">
          <cell r="G4008">
            <v>1608424.0000002785</v>
          </cell>
          <cell r="H4008">
            <v>40774.616018518522</v>
          </cell>
          <cell r="I4008">
            <v>40774.616018518522</v>
          </cell>
          <cell r="J4008">
            <v>131.5</v>
          </cell>
        </row>
        <row r="4009">
          <cell r="G4009">
            <v>1610223.9999998594</v>
          </cell>
          <cell r="H4009">
            <v>40774.63685185185</v>
          </cell>
          <cell r="I4009">
            <v>40774.63685185185</v>
          </cell>
          <cell r="J4009">
            <v>126.40000152587891</v>
          </cell>
        </row>
        <row r="4010">
          <cell r="G4010">
            <v>1612025.0000003027</v>
          </cell>
          <cell r="H4010">
            <v>40774.657696759263</v>
          </cell>
          <cell r="I4010">
            <v>40774.657696759263</v>
          </cell>
          <cell r="J4010">
            <v>128.19999694824219</v>
          </cell>
        </row>
        <row r="4011">
          <cell r="G4011">
            <v>1613824.9999998836</v>
          </cell>
          <cell r="H4011">
            <v>40774.678530092591</v>
          </cell>
          <cell r="I4011">
            <v>40774.678530092591</v>
          </cell>
          <cell r="J4011">
            <v>127.40000152587891</v>
          </cell>
        </row>
        <row r="4012">
          <cell r="G4012">
            <v>1614639.9999999208</v>
          </cell>
          <cell r="H4012">
            <v>40774.687962962962</v>
          </cell>
          <cell r="I4012">
            <v>40774.687962962962</v>
          </cell>
          <cell r="J4012">
            <v>196.5</v>
          </cell>
        </row>
        <row r="4013">
          <cell r="G4013">
            <v>1614649.9999997439</v>
          </cell>
          <cell r="H4013">
            <v>40774.688078703701</v>
          </cell>
          <cell r="I4013">
            <v>40774.688078703701</v>
          </cell>
          <cell r="J4013">
            <v>125.70000457763672</v>
          </cell>
        </row>
        <row r="4014">
          <cell r="G4014">
            <v>1615402.9999997467</v>
          </cell>
          <cell r="H4014">
            <v>40774.696793981479</v>
          </cell>
          <cell r="I4014">
            <v>40774.696793981479</v>
          </cell>
          <cell r="J4014">
            <v>140.69999694824219</v>
          </cell>
        </row>
        <row r="4015">
          <cell r="G4015">
            <v>1615424.9999998603</v>
          </cell>
          <cell r="H4015">
            <v>40774.697048611109</v>
          </cell>
          <cell r="I4015">
            <v>40774.697048611109</v>
          </cell>
          <cell r="J4015">
            <v>126.90000152587891</v>
          </cell>
        </row>
        <row r="4016">
          <cell r="G4016">
            <v>1615625.0000000931</v>
          </cell>
          <cell r="H4016">
            <v>40774.699363425927</v>
          </cell>
          <cell r="I4016">
            <v>40774.699363425927</v>
          </cell>
          <cell r="J4016">
            <v>127.5</v>
          </cell>
        </row>
        <row r="4017">
          <cell r="G4017">
            <v>1617425.0000003027</v>
          </cell>
          <cell r="H4017">
            <v>40774.720196759263</v>
          </cell>
          <cell r="I4017">
            <v>40774.720196759263</v>
          </cell>
          <cell r="J4017">
            <v>127.09999847412109</v>
          </cell>
        </row>
        <row r="4018">
          <cell r="G4018">
            <v>1619224.9999998836</v>
          </cell>
          <cell r="H4018">
            <v>40774.741030092591</v>
          </cell>
          <cell r="I4018">
            <v>40774.741030092591</v>
          </cell>
          <cell r="J4018">
            <v>126.5</v>
          </cell>
        </row>
        <row r="4019">
          <cell r="G4019">
            <v>1621025.9999996983</v>
          </cell>
          <cell r="H4019">
            <v>40774.761874999997</v>
          </cell>
          <cell r="I4019">
            <v>40774.761874999997</v>
          </cell>
          <cell r="J4019">
            <v>128.90000915527344</v>
          </cell>
        </row>
        <row r="4020">
          <cell r="G4020">
            <v>1622609.0000001015</v>
          </cell>
          <cell r="H4020">
            <v>40774.78019675926</v>
          </cell>
          <cell r="I4020">
            <v>40774.78019675926</v>
          </cell>
          <cell r="J4020">
            <v>111.40000152587891</v>
          </cell>
        </row>
        <row r="4021">
          <cell r="G4021">
            <v>1622620.9999997634</v>
          </cell>
          <cell r="H4021">
            <v>40774.780335648145</v>
          </cell>
          <cell r="I4021">
            <v>40774.780335648145</v>
          </cell>
          <cell r="J4021">
            <v>131.10000610351562</v>
          </cell>
        </row>
        <row r="4022">
          <cell r="G4022">
            <v>1622825.9999999078</v>
          </cell>
          <cell r="H4022">
            <v>40774.782708333332</v>
          </cell>
          <cell r="I4022">
            <v>40774.782708333332</v>
          </cell>
          <cell r="J4022">
            <v>125.90000152587891</v>
          </cell>
        </row>
        <row r="4023">
          <cell r="G4023">
            <v>1623851.0000000009</v>
          </cell>
          <cell r="H4023">
            <v>40774.794571759259</v>
          </cell>
          <cell r="I4023">
            <v>40774.794571759259</v>
          </cell>
          <cell r="J4023">
            <v>98.700004577636719</v>
          </cell>
        </row>
        <row r="4024">
          <cell r="G4024">
            <v>1623870.0000000419</v>
          </cell>
          <cell r="H4024">
            <v>40774.794791666667</v>
          </cell>
          <cell r="I4024">
            <v>40774.794791666667</v>
          </cell>
          <cell r="J4024">
            <v>126.40000152587891</v>
          </cell>
        </row>
        <row r="4025">
          <cell r="G4025">
            <v>1624626.0000001173</v>
          </cell>
          <cell r="H4025">
            <v>40774.803541666668</v>
          </cell>
          <cell r="I4025">
            <v>40774.803541666668</v>
          </cell>
          <cell r="J4025">
            <v>126.40000152587891</v>
          </cell>
        </row>
        <row r="4026">
          <cell r="G4026">
            <v>1626425.9999996983</v>
          </cell>
          <cell r="H4026">
            <v>40774.824374999997</v>
          </cell>
          <cell r="I4026">
            <v>40774.824374999997</v>
          </cell>
          <cell r="J4026">
            <v>125</v>
          </cell>
        </row>
        <row r="4027">
          <cell r="G4027">
            <v>1628225.9999999078</v>
          </cell>
          <cell r="H4027">
            <v>40774.845208333332</v>
          </cell>
          <cell r="I4027">
            <v>40774.845208333332</v>
          </cell>
          <cell r="J4027">
            <v>127</v>
          </cell>
        </row>
        <row r="4028">
          <cell r="G4028">
            <v>1628236.9999999646</v>
          </cell>
          <cell r="H4028">
            <v>40774.845335648148</v>
          </cell>
          <cell r="I4028">
            <v>40774.845335648148</v>
          </cell>
          <cell r="J4028">
            <v>111</v>
          </cell>
        </row>
        <row r="4029">
          <cell r="G4029">
            <v>1628249.0000002552</v>
          </cell>
          <cell r="H4029">
            <v>40774.84547453704</v>
          </cell>
          <cell r="I4029">
            <v>40774.84547453704</v>
          </cell>
          <cell r="J4029">
            <v>131.40000915527344</v>
          </cell>
        </row>
        <row r="4030">
          <cell r="G4030">
            <v>1630026.0000001173</v>
          </cell>
          <cell r="H4030">
            <v>40774.866041666668</v>
          </cell>
          <cell r="I4030">
            <v>40774.866041666668</v>
          </cell>
          <cell r="J4030">
            <v>126.80000305175781</v>
          </cell>
        </row>
        <row r="4031">
          <cell r="G4031">
            <v>1631825.9999996983</v>
          </cell>
          <cell r="H4031">
            <v>40774.886874999997</v>
          </cell>
          <cell r="I4031">
            <v>40774.886874999997</v>
          </cell>
          <cell r="J4031">
            <v>126.59999847412109</v>
          </cell>
        </row>
        <row r="4032">
          <cell r="G4032">
            <v>1633449.0000000224</v>
          </cell>
          <cell r="H4032">
            <v>40774.905659722222</v>
          </cell>
          <cell r="I4032">
            <v>40774.905659722222</v>
          </cell>
          <cell r="J4032">
            <v>114.09999847412109</v>
          </cell>
        </row>
        <row r="4033">
          <cell r="G4033">
            <v>1633460.0000000792</v>
          </cell>
          <cell r="H4033">
            <v>40774.905787037038</v>
          </cell>
          <cell r="I4033">
            <v>40774.905787037038</v>
          </cell>
          <cell r="J4033">
            <v>129.69999694824219</v>
          </cell>
        </row>
        <row r="4034">
          <cell r="G4034">
            <v>1633627.0000001416</v>
          </cell>
          <cell r="H4034">
            <v>40774.907719907409</v>
          </cell>
          <cell r="I4034">
            <v>40774.907719907409</v>
          </cell>
          <cell r="J4034">
            <v>121</v>
          </cell>
        </row>
        <row r="4035">
          <cell r="G4035">
            <v>1633781.0000003083</v>
          </cell>
          <cell r="H4035">
            <v>40774.909502314818</v>
          </cell>
          <cell r="I4035">
            <v>40774.909502314818</v>
          </cell>
          <cell r="J4035">
            <v>152</v>
          </cell>
        </row>
        <row r="4036">
          <cell r="G4036">
            <v>1633797.9999998817</v>
          </cell>
          <cell r="H4036">
            <v>40774.909699074073</v>
          </cell>
          <cell r="I4036">
            <v>40774.909699074073</v>
          </cell>
          <cell r="J4036">
            <v>128.10000610351562</v>
          </cell>
        </row>
        <row r="4037">
          <cell r="G4037">
            <v>1634996.0000001825</v>
          </cell>
          <cell r="H4037">
            <v>40774.923564814817</v>
          </cell>
          <cell r="I4037">
            <v>40774.923564814817</v>
          </cell>
          <cell r="J4037">
            <v>114.90000152587891</v>
          </cell>
        </row>
        <row r="4038">
          <cell r="G4038">
            <v>1635007.0000002393</v>
          </cell>
          <cell r="H4038">
            <v>40774.923692129632</v>
          </cell>
          <cell r="I4038">
            <v>40774.923692129632</v>
          </cell>
          <cell r="J4038">
            <v>128.60000610351562</v>
          </cell>
        </row>
        <row r="4039">
          <cell r="G4039">
            <v>1635426.9999997225</v>
          </cell>
          <cell r="H4039">
            <v>40774.928553240738</v>
          </cell>
          <cell r="I4039">
            <v>40774.928553240738</v>
          </cell>
          <cell r="J4039">
            <v>128.30000305175781</v>
          </cell>
        </row>
        <row r="4040">
          <cell r="G4040">
            <v>1637226.999999932</v>
          </cell>
          <cell r="H4040">
            <v>40774.949386574073</v>
          </cell>
          <cell r="I4040">
            <v>40774.949386574073</v>
          </cell>
          <cell r="J4040">
            <v>128.19999694824219</v>
          </cell>
        </row>
        <row r="4041">
          <cell r="G4041">
            <v>1638436.9999998948</v>
          </cell>
          <cell r="H4041">
            <v>40774.963391203702</v>
          </cell>
          <cell r="I4041">
            <v>40774.963391203702</v>
          </cell>
          <cell r="J4041">
            <v>229.5</v>
          </cell>
        </row>
        <row r="4042">
          <cell r="G4042">
            <v>1638452.000000258</v>
          </cell>
          <cell r="H4042">
            <v>40774.963564814818</v>
          </cell>
          <cell r="I4042">
            <v>40774.963564814818</v>
          </cell>
          <cell r="J4042">
            <v>126.70000457763672</v>
          </cell>
        </row>
        <row r="4043">
          <cell r="G4043">
            <v>1638473.0000001378</v>
          </cell>
          <cell r="H4043">
            <v>40774.963807870372</v>
          </cell>
          <cell r="I4043">
            <v>40774.963807870372</v>
          </cell>
          <cell r="J4043">
            <v>114.20000457763672</v>
          </cell>
        </row>
        <row r="4044">
          <cell r="G4044">
            <v>1638486.0000000335</v>
          </cell>
          <cell r="H4044">
            <v>40774.963958333334</v>
          </cell>
          <cell r="I4044">
            <v>40774.963958333334</v>
          </cell>
          <cell r="J4044">
            <v>127.5</v>
          </cell>
        </row>
        <row r="4045">
          <cell r="G4045">
            <v>1639027.0000001416</v>
          </cell>
          <cell r="H4045">
            <v>40774.970219907409</v>
          </cell>
          <cell r="I4045">
            <v>40774.970219907409</v>
          </cell>
          <cell r="J4045">
            <v>128.10000610351562</v>
          </cell>
        </row>
        <row r="4046">
          <cell r="G4046">
            <v>1639070.9999997402</v>
          </cell>
          <cell r="H4046">
            <v>40774.970729166664</v>
          </cell>
          <cell r="I4046">
            <v>40774.970729166664</v>
          </cell>
          <cell r="J4046">
            <v>107.59999847412109</v>
          </cell>
        </row>
        <row r="4047">
          <cell r="G4047">
            <v>1639083.0000000307</v>
          </cell>
          <cell r="H4047">
            <v>40774.970868055556</v>
          </cell>
          <cell r="I4047">
            <v>40774.970868055556</v>
          </cell>
          <cell r="J4047">
            <v>126.90000152587891</v>
          </cell>
        </row>
        <row r="4048">
          <cell r="G4048">
            <v>1640826.9999997225</v>
          </cell>
          <cell r="H4048">
            <v>40774.991053240738</v>
          </cell>
          <cell r="I4048">
            <v>40774.991053240738</v>
          </cell>
          <cell r="J4048">
            <v>130.30000305175781</v>
          </cell>
        </row>
        <row r="4049">
          <cell r="G4049">
            <v>1642206.9999998203</v>
          </cell>
          <cell r="H4049">
            <v>40775.007025462961</v>
          </cell>
          <cell r="I4049">
            <v>40775.007025462961</v>
          </cell>
          <cell r="J4049">
            <v>114.20000457763672</v>
          </cell>
        </row>
        <row r="4050">
          <cell r="G4050">
            <v>1642228.9999999339</v>
          </cell>
          <cell r="H4050">
            <v>40775.007280092592</v>
          </cell>
          <cell r="I4050">
            <v>40775.007280092592</v>
          </cell>
          <cell r="J4050">
            <v>133.80000305175781</v>
          </cell>
        </row>
        <row r="4051">
          <cell r="G4051">
            <v>1642260.0000002654</v>
          </cell>
          <cell r="H4051">
            <v>40775.007638888892</v>
          </cell>
          <cell r="I4051">
            <v>40775.007638888892</v>
          </cell>
          <cell r="J4051">
            <v>118.30000305175781</v>
          </cell>
        </row>
        <row r="4052">
          <cell r="G4052">
            <v>1642297.0000001136</v>
          </cell>
          <cell r="H4052">
            <v>40775.008067129631</v>
          </cell>
          <cell r="I4052">
            <v>40775.008067129631</v>
          </cell>
          <cell r="J4052">
            <v>131.5</v>
          </cell>
        </row>
        <row r="4053">
          <cell r="G4053">
            <v>1642626.999999932</v>
          </cell>
          <cell r="H4053">
            <v>40775.011886574073</v>
          </cell>
          <cell r="I4053">
            <v>40775.011886574073</v>
          </cell>
          <cell r="J4053">
            <v>126.70000457763672</v>
          </cell>
        </row>
        <row r="4054">
          <cell r="G4054">
            <v>1644427.9999997467</v>
          </cell>
          <cell r="H4054">
            <v>40775.032731481479</v>
          </cell>
          <cell r="I4054">
            <v>40775.032731481479</v>
          </cell>
          <cell r="J4054">
            <v>126.59999847412109</v>
          </cell>
        </row>
        <row r="4055">
          <cell r="G4055">
            <v>1644936.999999918</v>
          </cell>
          <cell r="H4055">
            <v>40775.038622685184</v>
          </cell>
          <cell r="I4055">
            <v>40775.038622685184</v>
          </cell>
          <cell r="J4055">
            <v>109.90000152587891</v>
          </cell>
        </row>
        <row r="4056">
          <cell r="G4056">
            <v>1644946.000000136</v>
          </cell>
          <cell r="H4056">
            <v>40775.038726851853</v>
          </cell>
          <cell r="I4056">
            <v>40775.038726851853</v>
          </cell>
          <cell r="J4056">
            <v>128.60000610351562</v>
          </cell>
        </row>
        <row r="4057">
          <cell r="G4057">
            <v>1645607.0000000065</v>
          </cell>
          <cell r="H4057">
            <v>40775.046377314815</v>
          </cell>
          <cell r="I4057">
            <v>40775.046377314815</v>
          </cell>
          <cell r="J4057">
            <v>113.59999847412109</v>
          </cell>
        </row>
        <row r="4058">
          <cell r="G4058">
            <v>1645627.9999998864</v>
          </cell>
          <cell r="H4058">
            <v>40775.046620370369</v>
          </cell>
          <cell r="I4058">
            <v>40775.046620370369</v>
          </cell>
          <cell r="J4058">
            <v>128.60000610351562</v>
          </cell>
        </row>
        <row r="4059">
          <cell r="G4059">
            <v>1646227.9999999562</v>
          </cell>
          <cell r="H4059">
            <v>40775.053564814814</v>
          </cell>
          <cell r="I4059">
            <v>40775.053564814814</v>
          </cell>
          <cell r="J4059">
            <v>128.40000915527344</v>
          </cell>
        </row>
        <row r="4060">
          <cell r="G4060">
            <v>1646917.0000000857</v>
          </cell>
          <cell r="H4060">
            <v>40775.061539351853</v>
          </cell>
          <cell r="I4060">
            <v>40775.061539351853</v>
          </cell>
          <cell r="J4060">
            <v>111.20000457763672</v>
          </cell>
        </row>
        <row r="4061">
          <cell r="G4061">
            <v>1646928.0000001425</v>
          </cell>
          <cell r="H4061">
            <v>40775.061666666668</v>
          </cell>
          <cell r="I4061">
            <v>40775.061666666668</v>
          </cell>
          <cell r="J4061">
            <v>136.10000610351562</v>
          </cell>
        </row>
        <row r="4062">
          <cell r="G4062">
            <v>1647179.9999999581</v>
          </cell>
          <cell r="H4062">
            <v>40775.064583333333</v>
          </cell>
          <cell r="I4062">
            <v>40775.064583333333</v>
          </cell>
          <cell r="J4062">
            <v>122.30000305175781</v>
          </cell>
        </row>
        <row r="4063">
          <cell r="G4063">
            <v>1647442.0000002254</v>
          </cell>
          <cell r="H4063">
            <v>40775.067615740743</v>
          </cell>
          <cell r="I4063">
            <v>40775.067615740743</v>
          </cell>
          <cell r="J4063">
            <v>88.599998474121094</v>
          </cell>
        </row>
        <row r="4064">
          <cell r="G4064">
            <v>1647453.0000002822</v>
          </cell>
          <cell r="H4064">
            <v>40775.067743055559</v>
          </cell>
          <cell r="I4064">
            <v>40775.067743055559</v>
          </cell>
          <cell r="J4064">
            <v>129.19999694824219</v>
          </cell>
        </row>
        <row r="4065">
          <cell r="G4065">
            <v>1647490.9999997355</v>
          </cell>
          <cell r="H4065">
            <v>40775.068182870367</v>
          </cell>
          <cell r="I4065">
            <v>40775.068182870367</v>
          </cell>
          <cell r="J4065">
            <v>112.20000457763672</v>
          </cell>
        </row>
        <row r="4066">
          <cell r="G4066">
            <v>1647501.0000001872</v>
          </cell>
          <cell r="H4066">
            <v>40775.068298611113</v>
          </cell>
          <cell r="I4066">
            <v>40775.068298611113</v>
          </cell>
          <cell r="J4066">
            <v>126.40000152587891</v>
          </cell>
        </row>
        <row r="4067">
          <cell r="G4067">
            <v>1647606.0000002151</v>
          </cell>
          <cell r="H4067">
            <v>40775.069513888891</v>
          </cell>
          <cell r="I4067">
            <v>40775.069513888891</v>
          </cell>
          <cell r="J4067">
            <v>112.30000305175781</v>
          </cell>
        </row>
        <row r="4068">
          <cell r="G4068">
            <v>1647630.9999997728</v>
          </cell>
          <cell r="H4068">
            <v>40775.069803240738</v>
          </cell>
          <cell r="I4068">
            <v>40775.069803240738</v>
          </cell>
          <cell r="J4068">
            <v>124.90000152587891</v>
          </cell>
        </row>
        <row r="4069">
          <cell r="G4069">
            <v>1647851.0000002803</v>
          </cell>
          <cell r="H4069">
            <v>40775.07234953704</v>
          </cell>
          <cell r="I4069">
            <v>40775.07234953704</v>
          </cell>
          <cell r="J4069">
            <v>142.10000610351562</v>
          </cell>
        </row>
        <row r="4070">
          <cell r="G4070">
            <v>1647861.0000001034</v>
          </cell>
          <cell r="H4070">
            <v>40775.072465277779</v>
          </cell>
          <cell r="I4070">
            <v>40775.072465277779</v>
          </cell>
          <cell r="J4070">
            <v>126.09999847412109</v>
          </cell>
        </row>
        <row r="4071">
          <cell r="G4071">
            <v>1648028.0000001658</v>
          </cell>
          <cell r="H4071">
            <v>40775.07439814815</v>
          </cell>
          <cell r="I4071">
            <v>40775.07439814815</v>
          </cell>
          <cell r="J4071">
            <v>132.5</v>
          </cell>
        </row>
        <row r="4072">
          <cell r="G4072">
            <v>1648208.999999729</v>
          </cell>
          <cell r="H4072">
            <v>40775.076493055552</v>
          </cell>
          <cell r="I4072">
            <v>40775.076493055552</v>
          </cell>
          <cell r="J4072">
            <v>117.80000305175781</v>
          </cell>
        </row>
        <row r="4073">
          <cell r="G4073">
            <v>1648262.9999997793</v>
          </cell>
          <cell r="H4073">
            <v>40775.077118055553</v>
          </cell>
          <cell r="I4073">
            <v>40775.077118055553</v>
          </cell>
          <cell r="J4073">
            <v>131.40000915527344</v>
          </cell>
        </row>
        <row r="4074">
          <cell r="G4074">
            <v>1649416.9999998529</v>
          </cell>
          <cell r="H4074">
            <v>40775.090474537035</v>
          </cell>
          <cell r="I4074">
            <v>40775.090474537035</v>
          </cell>
          <cell r="J4074">
            <v>109.09999847412109</v>
          </cell>
        </row>
        <row r="4075">
          <cell r="G4075">
            <v>1649430.9999999823</v>
          </cell>
          <cell r="H4075">
            <v>40775.090636574074</v>
          </cell>
          <cell r="I4075">
            <v>40775.090636574074</v>
          </cell>
          <cell r="J4075">
            <v>124.5</v>
          </cell>
        </row>
        <row r="4076">
          <cell r="G4076">
            <v>1649510.999999824</v>
          </cell>
          <cell r="H4076">
            <v>40775.091562499998</v>
          </cell>
          <cell r="I4076">
            <v>40775.091562499998</v>
          </cell>
          <cell r="J4076">
            <v>138.40000915527344</v>
          </cell>
        </row>
        <row r="4077">
          <cell r="G4077">
            <v>1649521.9999998808</v>
          </cell>
          <cell r="H4077">
            <v>40775.091689814813</v>
          </cell>
          <cell r="I4077">
            <v>40775.091689814813</v>
          </cell>
          <cell r="J4077">
            <v>125.5</v>
          </cell>
        </row>
        <row r="4078">
          <cell r="G4078">
            <v>1649558.999999729</v>
          </cell>
          <cell r="H4078">
            <v>40775.092118055552</v>
          </cell>
          <cell r="I4078">
            <v>40775.092118055552</v>
          </cell>
          <cell r="J4078">
            <v>139.5</v>
          </cell>
        </row>
        <row r="4079">
          <cell r="G4079">
            <v>1649569.9999997858</v>
          </cell>
          <cell r="H4079">
            <v>40775.092245370368</v>
          </cell>
          <cell r="I4079">
            <v>40775.092245370368</v>
          </cell>
          <cell r="J4079">
            <v>124.90000152587891</v>
          </cell>
        </row>
        <row r="4080">
          <cell r="G4080">
            <v>1649827.9999997467</v>
          </cell>
          <cell r="H4080">
            <v>40775.095231481479</v>
          </cell>
          <cell r="I4080">
            <v>40775.095231481479</v>
          </cell>
          <cell r="J4080">
            <v>130.40000915527344</v>
          </cell>
        </row>
        <row r="4081">
          <cell r="G4081">
            <v>1651627.9999999562</v>
          </cell>
          <cell r="H4081">
            <v>40775.116064814814</v>
          </cell>
          <cell r="I4081">
            <v>40775.116064814814</v>
          </cell>
          <cell r="J4081">
            <v>131.30000305175781</v>
          </cell>
        </row>
        <row r="4082">
          <cell r="G4082">
            <v>1652659.0000001946</v>
          </cell>
          <cell r="H4082">
            <v>40775.127997685187</v>
          </cell>
          <cell r="I4082">
            <v>40775.127997685187</v>
          </cell>
          <cell r="J4082">
            <v>117.59999847412109</v>
          </cell>
        </row>
        <row r="4083">
          <cell r="G4083">
            <v>1652670.0000002515</v>
          </cell>
          <cell r="H4083">
            <v>40775.128125000003</v>
          </cell>
          <cell r="I4083">
            <v>40775.128125000003</v>
          </cell>
          <cell r="J4083">
            <v>130.19999694824219</v>
          </cell>
        </row>
        <row r="4084">
          <cell r="G4084">
            <v>1653428.0000001658</v>
          </cell>
          <cell r="H4084">
            <v>40775.13689814815</v>
          </cell>
          <cell r="I4084">
            <v>40775.13689814815</v>
          </cell>
          <cell r="J4084">
            <v>128</v>
          </cell>
        </row>
        <row r="4085">
          <cell r="G4085">
            <v>1654112.9999999888</v>
          </cell>
          <cell r="H4085">
            <v>40775.144826388889</v>
          </cell>
          <cell r="I4085">
            <v>40775.144826388889</v>
          </cell>
          <cell r="J4085">
            <v>112.80000305175781</v>
          </cell>
        </row>
        <row r="4086">
          <cell r="G4086">
            <v>1654124.0000000456</v>
          </cell>
          <cell r="H4086">
            <v>40775.144953703704</v>
          </cell>
          <cell r="I4086">
            <v>40775.144953703704</v>
          </cell>
          <cell r="J4086">
            <v>128.19999694824219</v>
          </cell>
        </row>
        <row r="4087">
          <cell r="G4087">
            <v>1654380.9999997728</v>
          </cell>
          <cell r="H4087">
            <v>40775.147928240738</v>
          </cell>
          <cell r="I4087">
            <v>40775.147928240738</v>
          </cell>
          <cell r="J4087">
            <v>112.70000457763672</v>
          </cell>
        </row>
        <row r="4088">
          <cell r="G4088">
            <v>1654389.9999999907</v>
          </cell>
          <cell r="H4088">
            <v>40775.148032407407</v>
          </cell>
          <cell r="I4088">
            <v>40775.148032407407</v>
          </cell>
          <cell r="J4088">
            <v>128.80000305175781</v>
          </cell>
        </row>
        <row r="4089">
          <cell r="G4089">
            <v>1654891.0000001779</v>
          </cell>
          <cell r="H4089">
            <v>40775.153831018521</v>
          </cell>
          <cell r="I4089">
            <v>40775.153831018521</v>
          </cell>
          <cell r="J4089">
            <v>88.5</v>
          </cell>
        </row>
        <row r="4090">
          <cell r="G4090">
            <v>1654901.0000000009</v>
          </cell>
          <cell r="H4090">
            <v>40775.153946759259</v>
          </cell>
          <cell r="I4090">
            <v>40775.153946759259</v>
          </cell>
          <cell r="J4090">
            <v>123</v>
          </cell>
        </row>
        <row r="4091">
          <cell r="G4091">
            <v>1655228.9999999804</v>
          </cell>
          <cell r="H4091">
            <v>40775.157743055555</v>
          </cell>
          <cell r="I4091">
            <v>40775.157743055555</v>
          </cell>
          <cell r="J4091">
            <v>112</v>
          </cell>
        </row>
        <row r="4092">
          <cell r="G4092">
            <v>1655228.9999999804</v>
          </cell>
          <cell r="H4092">
            <v>40775.157743055555</v>
          </cell>
          <cell r="I4092">
            <v>40775.157743055555</v>
          </cell>
          <cell r="J4092">
            <v>129.80000305175781</v>
          </cell>
        </row>
        <row r="4093">
          <cell r="G4093">
            <v>1655238.0000001984</v>
          </cell>
          <cell r="H4093">
            <v>40775.157847222225</v>
          </cell>
          <cell r="I4093">
            <v>40775.157847222225</v>
          </cell>
          <cell r="J4093">
            <v>151.80000305175781</v>
          </cell>
        </row>
        <row r="4094">
          <cell r="G4094">
            <v>1655254.0000001667</v>
          </cell>
          <cell r="H4094">
            <v>40775.158032407409</v>
          </cell>
          <cell r="I4094">
            <v>40775.158032407409</v>
          </cell>
          <cell r="J4094">
            <v>129.60000610351562</v>
          </cell>
        </row>
        <row r="4095">
          <cell r="G4095">
            <v>1655367.9999997839</v>
          </cell>
          <cell r="H4095">
            <v>40775.159351851849</v>
          </cell>
          <cell r="I4095">
            <v>40775.159351851849</v>
          </cell>
          <cell r="J4095">
            <v>202.60000610351562</v>
          </cell>
        </row>
        <row r="4096">
          <cell r="G4096">
            <v>1655380.0000000745</v>
          </cell>
          <cell r="H4096">
            <v>40775.159490740742</v>
          </cell>
          <cell r="I4096">
            <v>40775.159490740742</v>
          </cell>
          <cell r="J4096">
            <v>132.10000610351562</v>
          </cell>
        </row>
        <row r="4097">
          <cell r="G4097">
            <v>1657029.00000019</v>
          </cell>
          <cell r="H4097">
            <v>40775.178576388891</v>
          </cell>
          <cell r="I4097">
            <v>40775.178576388891</v>
          </cell>
          <cell r="J4097">
            <v>131.80000305175781</v>
          </cell>
        </row>
        <row r="4098">
          <cell r="G4098">
            <v>1657051.0000003036</v>
          </cell>
          <cell r="H4098">
            <v>40775.178831018522</v>
          </cell>
          <cell r="I4098">
            <v>40775.178831018522</v>
          </cell>
          <cell r="J4098">
            <v>159.19999694824219</v>
          </cell>
        </row>
        <row r="4099">
          <cell r="G4099">
            <v>1657062.9999999655</v>
          </cell>
          <cell r="H4099">
            <v>40775.178969907407</v>
          </cell>
          <cell r="I4099">
            <v>40775.178969907407</v>
          </cell>
          <cell r="J4099">
            <v>129.19999694824219</v>
          </cell>
        </row>
        <row r="4100">
          <cell r="G4100">
            <v>1657758.9999998454</v>
          </cell>
          <cell r="H4100">
            <v>40775.187025462961</v>
          </cell>
          <cell r="I4100">
            <v>40775.187025462961</v>
          </cell>
          <cell r="J4100">
            <v>144.90000915527344</v>
          </cell>
        </row>
        <row r="4101">
          <cell r="G4101">
            <v>1657780.999999959</v>
          </cell>
          <cell r="H4101">
            <v>40775.187280092592</v>
          </cell>
          <cell r="I4101">
            <v>40775.187280092592</v>
          </cell>
          <cell r="J4101">
            <v>130</v>
          </cell>
        </row>
        <row r="4102">
          <cell r="G4102">
            <v>1657857.9999997281</v>
          </cell>
          <cell r="H4102">
            <v>40775.188171296293</v>
          </cell>
          <cell r="I4102">
            <v>40775.188171296293</v>
          </cell>
          <cell r="J4102">
            <v>101.59999847412109</v>
          </cell>
        </row>
        <row r="4103">
          <cell r="G4103">
            <v>1657870.0000000186</v>
          </cell>
          <cell r="H4103">
            <v>40775.188310185185</v>
          </cell>
          <cell r="I4103">
            <v>40775.188310185185</v>
          </cell>
          <cell r="J4103">
            <v>128.40000915527344</v>
          </cell>
        </row>
        <row r="4104">
          <cell r="G4104">
            <v>1658828.9999997709</v>
          </cell>
          <cell r="H4104">
            <v>40775.19940972222</v>
          </cell>
          <cell r="I4104">
            <v>40775.19940972222</v>
          </cell>
          <cell r="J4104">
            <v>126.5</v>
          </cell>
        </row>
        <row r="4105">
          <cell r="G4105">
            <v>1658939.9999999441</v>
          </cell>
          <cell r="H4105">
            <v>40775.200694444444</v>
          </cell>
          <cell r="I4105">
            <v>40775.200694444444</v>
          </cell>
          <cell r="J4105">
            <v>142</v>
          </cell>
        </row>
        <row r="4106">
          <cell r="G4106">
            <v>1658954.0000000736</v>
          </cell>
          <cell r="H4106">
            <v>40775.200856481482</v>
          </cell>
          <cell r="I4106">
            <v>40775.200856481482</v>
          </cell>
          <cell r="J4106">
            <v>129.40000915527344</v>
          </cell>
        </row>
        <row r="4107">
          <cell r="G4107">
            <v>1659185.0000000093</v>
          </cell>
          <cell r="H4107">
            <v>40775.203530092593</v>
          </cell>
          <cell r="I4107">
            <v>40775.203530092593</v>
          </cell>
          <cell r="J4107">
            <v>143.69999694824219</v>
          </cell>
        </row>
        <row r="4108">
          <cell r="G4108">
            <v>1659202.9999998165</v>
          </cell>
          <cell r="H4108">
            <v>40775.203738425924</v>
          </cell>
          <cell r="I4108">
            <v>40775.203738425924</v>
          </cell>
          <cell r="J4108">
            <v>129.60000610351562</v>
          </cell>
        </row>
        <row r="4109">
          <cell r="G4109">
            <v>1659460.9999997774</v>
          </cell>
          <cell r="H4109">
            <v>40775.206724537034</v>
          </cell>
          <cell r="I4109">
            <v>40775.206724537034</v>
          </cell>
          <cell r="J4109">
            <v>145.40000915527344</v>
          </cell>
        </row>
        <row r="4110">
          <cell r="G4110">
            <v>1659479.9999998184</v>
          </cell>
          <cell r="H4110">
            <v>40775.206944444442</v>
          </cell>
          <cell r="I4110">
            <v>40775.206944444442</v>
          </cell>
          <cell r="J4110">
            <v>128.19999694824219</v>
          </cell>
        </row>
        <row r="4111">
          <cell r="G4111">
            <v>1659817.0000000158</v>
          </cell>
          <cell r="H4111">
            <v>40775.210844907408</v>
          </cell>
          <cell r="I4111">
            <v>40775.210844907408</v>
          </cell>
          <cell r="J4111">
            <v>145.30000305175781</v>
          </cell>
        </row>
        <row r="4112">
          <cell r="G4112">
            <v>1659831.9999997504</v>
          </cell>
          <cell r="H4112">
            <v>40775.211018518516</v>
          </cell>
          <cell r="I4112">
            <v>40775.211018518516</v>
          </cell>
          <cell r="J4112">
            <v>130</v>
          </cell>
        </row>
        <row r="4113">
          <cell r="G4113">
            <v>1659863.000000082</v>
          </cell>
          <cell r="H4113">
            <v>40775.211377314816</v>
          </cell>
          <cell r="I4113">
            <v>40775.211377314816</v>
          </cell>
          <cell r="J4113">
            <v>149.80000305175781</v>
          </cell>
        </row>
        <row r="4114">
          <cell r="G4114">
            <v>1659874.0000001388</v>
          </cell>
          <cell r="H4114">
            <v>40775.211504629631</v>
          </cell>
          <cell r="I4114">
            <v>40775.211504629631</v>
          </cell>
          <cell r="J4114">
            <v>130.30000305175781</v>
          </cell>
        </row>
        <row r="4115">
          <cell r="G4115">
            <v>1660003.9999997243</v>
          </cell>
          <cell r="H4115">
            <v>40775.213009259256</v>
          </cell>
          <cell r="I4115">
            <v>40775.213009259256</v>
          </cell>
          <cell r="J4115">
            <v>145</v>
          </cell>
        </row>
        <row r="4116">
          <cell r="G4116">
            <v>1660025.9999998379</v>
          </cell>
          <cell r="H4116">
            <v>40775.213263888887</v>
          </cell>
          <cell r="I4116">
            <v>40775.213263888887</v>
          </cell>
          <cell r="J4116">
            <v>121.5</v>
          </cell>
        </row>
        <row r="4117">
          <cell r="G4117">
            <v>1660049.0000001853</v>
          </cell>
          <cell r="H4117">
            <v>40775.213530092595</v>
          </cell>
          <cell r="I4117">
            <v>40775.213530092595</v>
          </cell>
          <cell r="J4117">
            <v>136.40000915527344</v>
          </cell>
        </row>
        <row r="4118">
          <cell r="G4118">
            <v>1660060.9999998473</v>
          </cell>
          <cell r="H4118">
            <v>40775.21366898148</v>
          </cell>
          <cell r="I4118">
            <v>40775.21366898148</v>
          </cell>
          <cell r="J4118">
            <v>111.59999847412109</v>
          </cell>
        </row>
        <row r="4119">
          <cell r="G4119">
            <v>1660079.0000002831</v>
          </cell>
          <cell r="H4119">
            <v>40775.213877314818</v>
          </cell>
          <cell r="I4119">
            <v>40775.213877314818</v>
          </cell>
          <cell r="J4119">
            <v>128.10000610351562</v>
          </cell>
        </row>
        <row r="4120">
          <cell r="G4120">
            <v>1660143.0000001565</v>
          </cell>
          <cell r="H4120">
            <v>40775.214618055557</v>
          </cell>
          <cell r="I4120">
            <v>40775.214618055557</v>
          </cell>
          <cell r="J4120">
            <v>142.5</v>
          </cell>
        </row>
        <row r="4121">
          <cell r="G4121">
            <v>1660154.0000002133</v>
          </cell>
          <cell r="H4121">
            <v>40775.214745370373</v>
          </cell>
          <cell r="I4121">
            <v>40775.214745370373</v>
          </cell>
          <cell r="J4121">
            <v>128.5</v>
          </cell>
        </row>
        <row r="4122">
          <cell r="G4122">
            <v>1660628.9999999804</v>
          </cell>
          <cell r="H4122">
            <v>40775.220243055555</v>
          </cell>
          <cell r="I4122">
            <v>40775.220243055555</v>
          </cell>
          <cell r="J4122">
            <v>140</v>
          </cell>
        </row>
        <row r="4123">
          <cell r="G4123">
            <v>1660660.000000312</v>
          </cell>
          <cell r="H4123">
            <v>40775.220601851855</v>
          </cell>
          <cell r="I4123">
            <v>40775.220601851855</v>
          </cell>
          <cell r="J4123">
            <v>127.20000457763672</v>
          </cell>
        </row>
        <row r="4124">
          <cell r="G4124">
            <v>1661915.0000001071</v>
          </cell>
          <cell r="H4124">
            <v>40775.235127314816</v>
          </cell>
          <cell r="I4124">
            <v>40775.235127314816</v>
          </cell>
          <cell r="J4124">
            <v>158</v>
          </cell>
        </row>
        <row r="4125">
          <cell r="G4125">
            <v>1661926.0000001639</v>
          </cell>
          <cell r="H4125">
            <v>40775.235254629632</v>
          </cell>
          <cell r="I4125">
            <v>40775.235254629632</v>
          </cell>
          <cell r="J4125">
            <v>130.5</v>
          </cell>
        </row>
        <row r="4126">
          <cell r="G4126">
            <v>1662429.00000019</v>
          </cell>
          <cell r="H4126">
            <v>40775.241076388891</v>
          </cell>
          <cell r="I4126">
            <v>40775.241076388891</v>
          </cell>
          <cell r="J4126">
            <v>129.19999694824219</v>
          </cell>
        </row>
        <row r="4127">
          <cell r="G4127">
            <v>1664228.9999997709</v>
          </cell>
          <cell r="H4127">
            <v>40775.26190972222</v>
          </cell>
          <cell r="I4127">
            <v>40775.26190972222</v>
          </cell>
          <cell r="J4127">
            <v>128.90000915527344</v>
          </cell>
        </row>
        <row r="4128">
          <cell r="G4128">
            <v>1664433.0000003101</v>
          </cell>
          <cell r="H4128">
            <v>40775.264270833337</v>
          </cell>
          <cell r="I4128">
            <v>40775.264270833337</v>
          </cell>
          <cell r="J4128">
            <v>143.5</v>
          </cell>
        </row>
        <row r="4129">
          <cell r="G4129">
            <v>1664443.9999997383</v>
          </cell>
          <cell r="H4129">
            <v>40775.264398148145</v>
          </cell>
          <cell r="I4129">
            <v>40775.264398148145</v>
          </cell>
          <cell r="J4129">
            <v>127.30000305175781</v>
          </cell>
        </row>
        <row r="4130">
          <cell r="G4130">
            <v>1666030.0000002142</v>
          </cell>
          <cell r="H4130">
            <v>40775.282754629632</v>
          </cell>
          <cell r="I4130">
            <v>40775.282754629632</v>
          </cell>
          <cell r="J4130">
            <v>129.5</v>
          </cell>
        </row>
        <row r="4131">
          <cell r="G4131">
            <v>1666124.0000001853</v>
          </cell>
          <cell r="H4131">
            <v>40775.283842592595</v>
          </cell>
          <cell r="I4131">
            <v>40775.283842592595</v>
          </cell>
          <cell r="J4131">
            <v>158.69999694824219</v>
          </cell>
        </row>
        <row r="4132">
          <cell r="G4132">
            <v>1666143.0000002263</v>
          </cell>
          <cell r="H4132">
            <v>40775.284062500003</v>
          </cell>
          <cell r="I4132">
            <v>40775.284062500003</v>
          </cell>
          <cell r="J4132">
            <v>128.5</v>
          </cell>
        </row>
        <row r="4133">
          <cell r="G4133">
            <v>1666436.0000001965</v>
          </cell>
          <cell r="H4133">
            <v>40775.287453703706</v>
          </cell>
          <cell r="I4133">
            <v>40775.287453703706</v>
          </cell>
          <cell r="J4133">
            <v>103.59999847412109</v>
          </cell>
        </row>
        <row r="4134">
          <cell r="G4134">
            <v>1666446.0000000196</v>
          </cell>
          <cell r="H4134">
            <v>40775.287569444445</v>
          </cell>
          <cell r="I4134">
            <v>40775.287569444445</v>
          </cell>
          <cell r="J4134">
            <v>128.5</v>
          </cell>
        </row>
        <row r="4135">
          <cell r="G4135">
            <v>1667573.000000068</v>
          </cell>
          <cell r="H4135">
            <v>40775.300613425927</v>
          </cell>
          <cell r="I4135">
            <v>40775.300613425927</v>
          </cell>
          <cell r="J4135">
            <v>142.10000610351562</v>
          </cell>
        </row>
        <row r="4136">
          <cell r="G4136">
            <v>1667584.0000001248</v>
          </cell>
          <cell r="H4136">
            <v>40775.300740740742</v>
          </cell>
          <cell r="I4136">
            <v>40775.300740740742</v>
          </cell>
          <cell r="J4136">
            <v>127.70000457763672</v>
          </cell>
        </row>
        <row r="4137">
          <cell r="G4137">
            <v>1667737.0000000577</v>
          </cell>
          <cell r="H4137">
            <v>40775.302511574075</v>
          </cell>
          <cell r="I4137">
            <v>40775.302511574075</v>
          </cell>
          <cell r="J4137">
            <v>143.90000915527344</v>
          </cell>
        </row>
        <row r="4138">
          <cell r="G4138">
            <v>1667753.0000000261</v>
          </cell>
          <cell r="H4138">
            <v>40775.30269675926</v>
          </cell>
          <cell r="I4138">
            <v>40775.30269675926</v>
          </cell>
          <cell r="J4138">
            <v>126.40000152587891</v>
          </cell>
        </row>
        <row r="4139">
          <cell r="G4139">
            <v>1667829.9999997951</v>
          </cell>
          <cell r="H4139">
            <v>40775.303587962961</v>
          </cell>
          <cell r="I4139">
            <v>40775.303587962961</v>
          </cell>
          <cell r="J4139">
            <v>130.10000610351562</v>
          </cell>
        </row>
        <row r="4140">
          <cell r="G4140">
            <v>1667926.0000002338</v>
          </cell>
          <cell r="H4140">
            <v>40775.304699074077</v>
          </cell>
          <cell r="I4140">
            <v>40775.304699074077</v>
          </cell>
          <cell r="J4140">
            <v>104.20000457763672</v>
          </cell>
        </row>
        <row r="4141">
          <cell r="G4141">
            <v>1667934.999999823</v>
          </cell>
          <cell r="H4141">
            <v>40775.304803240739</v>
          </cell>
          <cell r="I4141">
            <v>40775.304803240739</v>
          </cell>
          <cell r="J4141">
            <v>130.30000305175781</v>
          </cell>
        </row>
        <row r="4142">
          <cell r="G4142">
            <v>1668595.0000000885</v>
          </cell>
          <cell r="H4142">
            <v>40775.312442129631</v>
          </cell>
          <cell r="I4142">
            <v>40775.312442129631</v>
          </cell>
          <cell r="J4142">
            <v>143.69999694824219</v>
          </cell>
        </row>
        <row r="4143">
          <cell r="G4143">
            <v>1668604.9999999115</v>
          </cell>
          <cell r="H4143">
            <v>40775.312557870369</v>
          </cell>
          <cell r="I4143">
            <v>40775.312557870369</v>
          </cell>
          <cell r="J4143">
            <v>115.70000457763672</v>
          </cell>
        </row>
        <row r="4144">
          <cell r="G4144">
            <v>1668627.0000000251</v>
          </cell>
          <cell r="H4144">
            <v>40775.3128125</v>
          </cell>
          <cell r="I4144">
            <v>40775.3128125</v>
          </cell>
          <cell r="J4144">
            <v>129.69999694824219</v>
          </cell>
        </row>
        <row r="4145">
          <cell r="G4145">
            <v>1668752.9999999329</v>
          </cell>
          <cell r="H4145">
            <v>40775.314270833333</v>
          </cell>
          <cell r="I4145">
            <v>40775.314270833333</v>
          </cell>
          <cell r="J4145">
            <v>187.5</v>
          </cell>
        </row>
        <row r="4146">
          <cell r="G4146">
            <v>1668763.9999999898</v>
          </cell>
          <cell r="H4146">
            <v>40775.314398148148</v>
          </cell>
          <cell r="I4146">
            <v>40775.314398148148</v>
          </cell>
          <cell r="J4146">
            <v>130.69999694824219</v>
          </cell>
        </row>
        <row r="4147">
          <cell r="G4147">
            <v>1668899.9999997206</v>
          </cell>
          <cell r="H4147">
            <v>40775.315972222219</v>
          </cell>
          <cell r="I4147">
            <v>40775.315972222219</v>
          </cell>
          <cell r="J4147">
            <v>106.80000305175781</v>
          </cell>
        </row>
        <row r="4148">
          <cell r="G4148">
            <v>1668923.000000068</v>
          </cell>
          <cell r="H4148">
            <v>40775.316238425927</v>
          </cell>
          <cell r="I4148">
            <v>40775.316238425927</v>
          </cell>
          <cell r="J4148">
            <v>130.5</v>
          </cell>
        </row>
        <row r="4149">
          <cell r="G4149">
            <v>1669090.9999997355</v>
          </cell>
          <cell r="H4149">
            <v>40775.318182870367</v>
          </cell>
          <cell r="I4149">
            <v>40775.318182870367</v>
          </cell>
          <cell r="J4149">
            <v>111.5</v>
          </cell>
        </row>
        <row r="4150">
          <cell r="G4150">
            <v>1669106.9999997038</v>
          </cell>
          <cell r="H4150">
            <v>40775.318368055552</v>
          </cell>
          <cell r="I4150">
            <v>40775.318368055552</v>
          </cell>
          <cell r="J4150">
            <v>128.5</v>
          </cell>
        </row>
        <row r="4151">
          <cell r="G4151">
            <v>1669128.0000002123</v>
          </cell>
          <cell r="H4151">
            <v>40775.318611111114</v>
          </cell>
          <cell r="I4151">
            <v>40775.318611111114</v>
          </cell>
          <cell r="J4151">
            <v>115.09999847412109</v>
          </cell>
        </row>
        <row r="4152">
          <cell r="G4152">
            <v>1669139.0000002692</v>
          </cell>
          <cell r="H4152">
            <v>40775.318738425929</v>
          </cell>
          <cell r="I4152">
            <v>40775.318738425929</v>
          </cell>
          <cell r="J4152">
            <v>128.90000915527344</v>
          </cell>
        </row>
        <row r="4153">
          <cell r="G4153">
            <v>1669262.0000001043</v>
          </cell>
          <cell r="H4153">
            <v>40775.320162037038</v>
          </cell>
          <cell r="I4153">
            <v>40775.320162037038</v>
          </cell>
          <cell r="J4153">
            <v>112</v>
          </cell>
        </row>
        <row r="4154">
          <cell r="G4154">
            <v>1669284.999999823</v>
          </cell>
          <cell r="H4154">
            <v>40775.320428240739</v>
          </cell>
          <cell r="I4154">
            <v>40775.320428240739</v>
          </cell>
          <cell r="J4154">
            <v>142.19999694824219</v>
          </cell>
        </row>
        <row r="4155">
          <cell r="G4155">
            <v>1669297.0000001136</v>
          </cell>
          <cell r="H4155">
            <v>40775.320567129631</v>
          </cell>
          <cell r="I4155">
            <v>40775.320567129631</v>
          </cell>
          <cell r="J4155">
            <v>124.70000457763672</v>
          </cell>
        </row>
        <row r="4156">
          <cell r="G4156">
            <v>1669453.9999997243</v>
          </cell>
          <cell r="H4156">
            <v>40775.322384259256</v>
          </cell>
          <cell r="I4156">
            <v>40775.322384259256</v>
          </cell>
          <cell r="J4156">
            <v>162.40000915527344</v>
          </cell>
        </row>
        <row r="4157">
          <cell r="G4157">
            <v>1669464.9999997811</v>
          </cell>
          <cell r="H4157">
            <v>40775.322511574072</v>
          </cell>
          <cell r="I4157">
            <v>40775.322511574072</v>
          </cell>
          <cell r="J4157">
            <v>259.89999389648438</v>
          </cell>
        </row>
        <row r="4158">
          <cell r="G4158">
            <v>1669475.0000002328</v>
          </cell>
          <cell r="H4158">
            <v>40775.322627314818</v>
          </cell>
          <cell r="I4158">
            <v>40775.322627314818</v>
          </cell>
          <cell r="J4158">
            <v>127.40000152587891</v>
          </cell>
        </row>
        <row r="4159">
          <cell r="G4159">
            <v>1669593.9999997616</v>
          </cell>
          <cell r="H4159">
            <v>40775.324004629627</v>
          </cell>
          <cell r="I4159">
            <v>40775.324004629627</v>
          </cell>
          <cell r="J4159">
            <v>141.69999694824219</v>
          </cell>
        </row>
        <row r="4160">
          <cell r="G4160">
            <v>1669618.9999999478</v>
          </cell>
          <cell r="H4160">
            <v>40775.324293981481</v>
          </cell>
          <cell r="I4160">
            <v>40775.324293981481</v>
          </cell>
          <cell r="J4160">
            <v>193.30000305175781</v>
          </cell>
        </row>
        <row r="4161">
          <cell r="G4161">
            <v>1669630.0000000047</v>
          </cell>
          <cell r="H4161">
            <v>40775.324421296296</v>
          </cell>
          <cell r="I4161">
            <v>40775.324421296296</v>
          </cell>
          <cell r="J4161">
            <v>193.30000305175781</v>
          </cell>
        </row>
        <row r="4162">
          <cell r="G4162">
            <v>1669631.0000002384</v>
          </cell>
          <cell r="H4162">
            <v>40775.324432870373</v>
          </cell>
          <cell r="I4162">
            <v>40775.324432870373</v>
          </cell>
          <cell r="J4162">
            <v>127.30000305175781</v>
          </cell>
        </row>
        <row r="4163">
          <cell r="G4163">
            <v>1669889.0000001993</v>
          </cell>
          <cell r="H4163">
            <v>40775.327418981484</v>
          </cell>
          <cell r="I4163">
            <v>40775.327418981484</v>
          </cell>
          <cell r="J4163">
            <v>110.40000152587891</v>
          </cell>
        </row>
        <row r="4164">
          <cell r="G4164">
            <v>1669900.0000002561</v>
          </cell>
          <cell r="H4164">
            <v>40775.327546296299</v>
          </cell>
          <cell r="I4164">
            <v>40775.327546296299</v>
          </cell>
          <cell r="J4164">
            <v>128.90000915527344</v>
          </cell>
        </row>
        <row r="4165">
          <cell r="G4165">
            <v>1670427.9999998398</v>
          </cell>
          <cell r="H4165">
            <v>40775.333657407406</v>
          </cell>
          <cell r="I4165">
            <v>40775.333657407406</v>
          </cell>
          <cell r="J4165">
            <v>148</v>
          </cell>
        </row>
        <row r="4166">
          <cell r="G4166">
            <v>1670438.9999998966</v>
          </cell>
          <cell r="H4166">
            <v>40775.333784722221</v>
          </cell>
          <cell r="I4166">
            <v>40775.333784722221</v>
          </cell>
          <cell r="J4166">
            <v>130.80000305175781</v>
          </cell>
        </row>
        <row r="4167">
          <cell r="G4167">
            <v>1670504.0000000037</v>
          </cell>
          <cell r="H4167">
            <v>40775.334537037037</v>
          </cell>
          <cell r="I4167">
            <v>40775.334537037037</v>
          </cell>
          <cell r="J4167">
            <v>117.30000305175781</v>
          </cell>
        </row>
        <row r="4168">
          <cell r="G4168">
            <v>1670515.0000000605</v>
          </cell>
          <cell r="H4168">
            <v>40775.334664351853</v>
          </cell>
          <cell r="I4168">
            <v>40775.334664351853</v>
          </cell>
          <cell r="J4168">
            <v>132.30000305175781</v>
          </cell>
        </row>
        <row r="4169">
          <cell r="G4169">
            <v>1671430.0000002142</v>
          </cell>
          <cell r="H4169">
            <v>40775.345254629632</v>
          </cell>
          <cell r="I4169">
            <v>40775.345254629632</v>
          </cell>
          <cell r="J4169">
            <v>132.5</v>
          </cell>
        </row>
        <row r="4170">
          <cell r="G4170">
            <v>1671752.0000000484</v>
          </cell>
          <cell r="H4170">
            <v>40775.348981481482</v>
          </cell>
          <cell r="I4170">
            <v>40775.348981481482</v>
          </cell>
          <cell r="J4170">
            <v>99.700004577636719</v>
          </cell>
        </row>
        <row r="4171">
          <cell r="G4171">
            <v>1671763.0000001052</v>
          </cell>
          <cell r="H4171">
            <v>40775.349108796298</v>
          </cell>
          <cell r="I4171">
            <v>40775.349108796298</v>
          </cell>
          <cell r="J4171">
            <v>128.80000305175781</v>
          </cell>
        </row>
        <row r="4172">
          <cell r="G4172">
            <v>1672815.0000002235</v>
          </cell>
          <cell r="H4172">
            <v>40775.361284722225</v>
          </cell>
          <cell r="I4172">
            <v>40775.361284722225</v>
          </cell>
          <cell r="J4172">
            <v>150.30000305175781</v>
          </cell>
        </row>
        <row r="4173">
          <cell r="G4173">
            <v>1672825.0000000466</v>
          </cell>
          <cell r="H4173">
            <v>40775.361400462964</v>
          </cell>
          <cell r="I4173">
            <v>40775.361400462964</v>
          </cell>
          <cell r="J4173">
            <v>127.5</v>
          </cell>
        </row>
        <row r="4174">
          <cell r="G4174">
            <v>1672868.00000004</v>
          </cell>
          <cell r="H4174">
            <v>40775.361898148149</v>
          </cell>
          <cell r="I4174">
            <v>40775.361898148149</v>
          </cell>
          <cell r="J4174">
            <v>149.69999694824219</v>
          </cell>
        </row>
        <row r="4175">
          <cell r="G4175">
            <v>1672879.0000000969</v>
          </cell>
          <cell r="H4175">
            <v>40775.362025462964</v>
          </cell>
          <cell r="I4175">
            <v>40775.362025462964</v>
          </cell>
          <cell r="J4175">
            <v>127.20000457763672</v>
          </cell>
        </row>
        <row r="4176">
          <cell r="G4176">
            <v>1672963.0000002449</v>
          </cell>
          <cell r="H4176">
            <v>40775.362997685188</v>
          </cell>
          <cell r="I4176">
            <v>40775.362997685188</v>
          </cell>
          <cell r="J4176">
            <v>98.700004577636719</v>
          </cell>
        </row>
        <row r="4177">
          <cell r="G4177">
            <v>1672973.000000068</v>
          </cell>
          <cell r="H4177">
            <v>40775.363113425927</v>
          </cell>
          <cell r="I4177">
            <v>40775.363113425927</v>
          </cell>
          <cell r="J4177">
            <v>129.5</v>
          </cell>
        </row>
        <row r="4178">
          <cell r="G4178">
            <v>1673020.999999973</v>
          </cell>
          <cell r="H4178">
            <v>40775.363668981481</v>
          </cell>
          <cell r="I4178">
            <v>40775.363668981481</v>
          </cell>
          <cell r="J4178">
            <v>95.5</v>
          </cell>
        </row>
        <row r="4179">
          <cell r="G4179">
            <v>1673032.0000000298</v>
          </cell>
          <cell r="H4179">
            <v>40775.363796296297</v>
          </cell>
          <cell r="I4179">
            <v>40775.363796296297</v>
          </cell>
          <cell r="J4179">
            <v>129.80000305175781</v>
          </cell>
        </row>
        <row r="4180">
          <cell r="G4180">
            <v>1673229.9999997951</v>
          </cell>
          <cell r="H4180">
            <v>40775.366087962961</v>
          </cell>
          <cell r="I4180">
            <v>40775.366087962961</v>
          </cell>
          <cell r="J4180">
            <v>127.80000305175781</v>
          </cell>
        </row>
        <row r="4181">
          <cell r="G4181">
            <v>1673815.0000001304</v>
          </cell>
          <cell r="H4181">
            <v>40775.372858796298</v>
          </cell>
          <cell r="I4181">
            <v>40775.372858796298</v>
          </cell>
          <cell r="J4181">
            <v>107.30000305175781</v>
          </cell>
        </row>
        <row r="4182">
          <cell r="G4182">
            <v>1673826.0000001872</v>
          </cell>
          <cell r="H4182">
            <v>40775.372986111113</v>
          </cell>
          <cell r="I4182">
            <v>40775.372986111113</v>
          </cell>
          <cell r="J4182">
            <v>123.09999847412109</v>
          </cell>
        </row>
        <row r="4183">
          <cell r="G4183">
            <v>1674049.9999997439</v>
          </cell>
          <cell r="H4183">
            <v>40775.375578703701</v>
          </cell>
          <cell r="I4183">
            <v>40775.375578703701</v>
          </cell>
          <cell r="J4183">
            <v>98</v>
          </cell>
        </row>
        <row r="4184">
          <cell r="G4184">
            <v>1674065.9999997122</v>
          </cell>
          <cell r="H4184">
            <v>40775.375763888886</v>
          </cell>
          <cell r="I4184">
            <v>40775.375763888886</v>
          </cell>
          <cell r="J4184">
            <v>125.20000457763672</v>
          </cell>
        </row>
        <row r="4185">
          <cell r="G4185">
            <v>1674133.0000002868</v>
          </cell>
          <cell r="H4185">
            <v>40775.376539351855</v>
          </cell>
          <cell r="I4185">
            <v>40775.376539351855</v>
          </cell>
          <cell r="J4185">
            <v>139.90000915527344</v>
          </cell>
        </row>
        <row r="4186">
          <cell r="G4186">
            <v>1674243.0000002263</v>
          </cell>
          <cell r="H4186">
            <v>40775.377812500003</v>
          </cell>
          <cell r="I4186">
            <v>40775.377812500003</v>
          </cell>
          <cell r="J4186">
            <v>116.90000152587891</v>
          </cell>
        </row>
        <row r="4187">
          <cell r="G4187">
            <v>1674275.9999997681</v>
          </cell>
          <cell r="H4187">
            <v>40775.378194444442</v>
          </cell>
          <cell r="I4187">
            <v>40775.378194444442</v>
          </cell>
          <cell r="J4187">
            <v>130.90000915527344</v>
          </cell>
        </row>
        <row r="4188">
          <cell r="G4188">
            <v>1674383.9999998687</v>
          </cell>
          <cell r="H4188">
            <v>40775.379444444443</v>
          </cell>
          <cell r="I4188">
            <v>40775.379444444443</v>
          </cell>
          <cell r="J4188">
            <v>112.20000457763672</v>
          </cell>
        </row>
        <row r="4189">
          <cell r="G4189">
            <v>1674397.9999999981</v>
          </cell>
          <cell r="H4189">
            <v>40775.379606481481</v>
          </cell>
          <cell r="I4189">
            <v>40775.379606481481</v>
          </cell>
          <cell r="J4189">
            <v>131.30000305175781</v>
          </cell>
        </row>
        <row r="4190">
          <cell r="G4190">
            <v>1674550.9999999311</v>
          </cell>
          <cell r="H4190">
            <v>40775.381377314814</v>
          </cell>
          <cell r="I4190">
            <v>40775.381377314814</v>
          </cell>
          <cell r="J4190">
            <v>110.09999847412109</v>
          </cell>
        </row>
        <row r="4191">
          <cell r="G4191">
            <v>1674560.9999997541</v>
          </cell>
          <cell r="H4191">
            <v>40775.381493055553</v>
          </cell>
          <cell r="I4191">
            <v>40775.381493055553</v>
          </cell>
          <cell r="J4191">
            <v>130</v>
          </cell>
        </row>
        <row r="4192">
          <cell r="G4192">
            <v>1674829.9999997718</v>
          </cell>
          <cell r="H4192">
            <v>40775.384606481479</v>
          </cell>
          <cell r="I4192">
            <v>40775.384606481479</v>
          </cell>
          <cell r="J4192">
            <v>116</v>
          </cell>
        </row>
        <row r="4193">
          <cell r="G4193">
            <v>1674843.9999999013</v>
          </cell>
          <cell r="H4193">
            <v>40775.384768518517</v>
          </cell>
          <cell r="I4193">
            <v>40775.384768518517</v>
          </cell>
          <cell r="J4193">
            <v>129.80000305175781</v>
          </cell>
        </row>
        <row r="4194">
          <cell r="G4194">
            <v>1675031.0000002384</v>
          </cell>
          <cell r="H4194">
            <v>40775.386932870373</v>
          </cell>
          <cell r="I4194">
            <v>40775.386932870373</v>
          </cell>
          <cell r="J4194">
            <v>131</v>
          </cell>
        </row>
        <row r="4195">
          <cell r="G4195">
            <v>1675270.0000001583</v>
          </cell>
          <cell r="H4195">
            <v>40775.389699074076</v>
          </cell>
          <cell r="I4195">
            <v>40775.389699074076</v>
          </cell>
          <cell r="J4195">
            <v>116.30000305175781</v>
          </cell>
        </row>
        <row r="4196">
          <cell r="G4196">
            <v>1675289.9999998044</v>
          </cell>
          <cell r="H4196">
            <v>40775.389930555553</v>
          </cell>
          <cell r="I4196">
            <v>40775.389930555553</v>
          </cell>
          <cell r="J4196">
            <v>129.90000915527344</v>
          </cell>
        </row>
        <row r="4197">
          <cell r="G4197">
            <v>1675591.9999999925</v>
          </cell>
          <cell r="H4197">
            <v>40775.393425925926</v>
          </cell>
          <cell r="I4197">
            <v>40775.393425925926</v>
          </cell>
          <cell r="J4197">
            <v>115.09999847412109</v>
          </cell>
        </row>
        <row r="4198">
          <cell r="G4198">
            <v>1675601.9999998156</v>
          </cell>
          <cell r="H4198">
            <v>40775.393541666665</v>
          </cell>
          <cell r="I4198">
            <v>40775.393541666665</v>
          </cell>
          <cell r="J4198">
            <v>127.70000457763672</v>
          </cell>
        </row>
        <row r="4199">
          <cell r="G4199">
            <v>1675676.0000001406</v>
          </cell>
          <cell r="H4199">
            <v>40775.39439814815</v>
          </cell>
          <cell r="I4199">
            <v>40775.39439814815</v>
          </cell>
          <cell r="J4199">
            <v>142.19999694824219</v>
          </cell>
        </row>
        <row r="4200">
          <cell r="G4200">
            <v>1675690.0000002701</v>
          </cell>
          <cell r="H4200">
            <v>40775.394560185188</v>
          </cell>
          <cell r="I4200">
            <v>40775.394560185188</v>
          </cell>
          <cell r="J4200">
            <v>128.60000610351562</v>
          </cell>
        </row>
        <row r="4201">
          <cell r="G4201">
            <v>1675722.9999998119</v>
          </cell>
          <cell r="H4201">
            <v>40775.394942129627</v>
          </cell>
          <cell r="I4201">
            <v>40775.394942129627</v>
          </cell>
          <cell r="J4201">
            <v>114.59999847412109</v>
          </cell>
        </row>
        <row r="4202">
          <cell r="G4202">
            <v>1675736.9999999413</v>
          </cell>
          <cell r="H4202">
            <v>40775.395104166666</v>
          </cell>
          <cell r="I4202">
            <v>40775.395104166666</v>
          </cell>
          <cell r="J4202">
            <v>131.19999694824219</v>
          </cell>
        </row>
        <row r="4203">
          <cell r="G4203">
            <v>1675752.0000003045</v>
          </cell>
          <cell r="H4203">
            <v>40775.395277777781</v>
          </cell>
          <cell r="I4203">
            <v>40775.395277777781</v>
          </cell>
          <cell r="J4203">
            <v>111.20000457763672</v>
          </cell>
        </row>
        <row r="4204">
          <cell r="G4204">
            <v>1675763.9999999665</v>
          </cell>
          <cell r="H4204">
            <v>40775.395416666666</v>
          </cell>
          <cell r="I4204">
            <v>40775.395416666666</v>
          </cell>
          <cell r="J4204">
            <v>131.60000610351562</v>
          </cell>
        </row>
        <row r="4205">
          <cell r="G4205">
            <v>1676830.9999998193</v>
          </cell>
          <cell r="H4205">
            <v>40775.407766203702</v>
          </cell>
          <cell r="I4205">
            <v>40775.407766203702</v>
          </cell>
          <cell r="J4205">
            <v>130.10000610351562</v>
          </cell>
        </row>
        <row r="4206">
          <cell r="G4206">
            <v>1677669.9999998091</v>
          </cell>
          <cell r="H4206">
            <v>40775.41747685185</v>
          </cell>
          <cell r="I4206">
            <v>40775.41747685185</v>
          </cell>
          <cell r="J4206">
            <v>144.60000610351562</v>
          </cell>
        </row>
        <row r="4207">
          <cell r="G4207">
            <v>1677680.9999998659</v>
          </cell>
          <cell r="H4207">
            <v>40775.417604166665</v>
          </cell>
          <cell r="I4207">
            <v>40775.417604166665</v>
          </cell>
          <cell r="J4207">
            <v>129.69999694824219</v>
          </cell>
        </row>
        <row r="4208">
          <cell r="G4208">
            <v>1677852.0000002347</v>
          </cell>
          <cell r="H4208">
            <v>40775.419583333336</v>
          </cell>
          <cell r="I4208">
            <v>40775.419583333336</v>
          </cell>
          <cell r="J4208">
            <v>115.09999847412109</v>
          </cell>
        </row>
        <row r="4209">
          <cell r="G4209">
            <v>1677862.0000000577</v>
          </cell>
          <cell r="H4209">
            <v>40775.419699074075</v>
          </cell>
          <cell r="I4209">
            <v>40775.419699074075</v>
          </cell>
          <cell r="J4209">
            <v>135.69999694824219</v>
          </cell>
        </row>
        <row r="4210">
          <cell r="G4210">
            <v>1678011.0000003129</v>
          </cell>
          <cell r="H4210">
            <v>40775.421423611115</v>
          </cell>
          <cell r="I4210">
            <v>40775.421423611115</v>
          </cell>
          <cell r="J4210">
            <v>121</v>
          </cell>
        </row>
        <row r="4211">
          <cell r="G4211">
            <v>1678535.0000002189</v>
          </cell>
          <cell r="H4211">
            <v>40775.427488425928</v>
          </cell>
          <cell r="I4211">
            <v>40775.427488425928</v>
          </cell>
          <cell r="J4211">
            <v>133.5</v>
          </cell>
        </row>
        <row r="4212">
          <cell r="G4212">
            <v>1678570.9999998333</v>
          </cell>
          <cell r="H4212">
            <v>40775.427905092591</v>
          </cell>
          <cell r="I4212">
            <v>40775.427905092591</v>
          </cell>
          <cell r="J4212">
            <v>118.40000152587891</v>
          </cell>
        </row>
        <row r="4213">
          <cell r="G4213">
            <v>1678621.9999998109</v>
          </cell>
          <cell r="H4213">
            <v>40775.428495370368</v>
          </cell>
          <cell r="I4213">
            <v>40775.428495370368</v>
          </cell>
          <cell r="J4213">
            <v>131.69999694824219</v>
          </cell>
        </row>
        <row r="4214">
          <cell r="G4214">
            <v>1678631.0000000289</v>
          </cell>
          <cell r="H4214">
            <v>40775.428599537037</v>
          </cell>
          <cell r="I4214">
            <v>40775.428599537037</v>
          </cell>
          <cell r="J4214">
            <v>131.69999694824219</v>
          </cell>
        </row>
        <row r="4215">
          <cell r="G4215">
            <v>1679452.9999998165</v>
          </cell>
          <cell r="H4215">
            <v>40775.438113425924</v>
          </cell>
          <cell r="I4215">
            <v>40775.438113425924</v>
          </cell>
          <cell r="J4215">
            <v>118.40000152587891</v>
          </cell>
        </row>
        <row r="4216">
          <cell r="G4216">
            <v>1679490.0000002934</v>
          </cell>
          <cell r="H4216">
            <v>40775.43854166667</v>
          </cell>
          <cell r="I4216">
            <v>40775.43854166667</v>
          </cell>
          <cell r="J4216">
            <v>131.90000915527344</v>
          </cell>
        </row>
        <row r="4217">
          <cell r="G4217">
            <v>1679718.0000001565</v>
          </cell>
          <cell r="H4217">
            <v>40775.441180555557</v>
          </cell>
          <cell r="I4217">
            <v>40775.441180555557</v>
          </cell>
          <cell r="J4217">
            <v>115.30000305175781</v>
          </cell>
        </row>
        <row r="4218">
          <cell r="G4218">
            <v>1679729.0000002133</v>
          </cell>
          <cell r="H4218">
            <v>40775.441307870373</v>
          </cell>
          <cell r="I4218">
            <v>40775.441307870373</v>
          </cell>
          <cell r="J4218">
            <v>130.90000915527344</v>
          </cell>
        </row>
        <row r="4219">
          <cell r="G4219">
            <v>1679906.9999997038</v>
          </cell>
          <cell r="H4219">
            <v>40775.443368055552</v>
          </cell>
          <cell r="I4219">
            <v>40775.443368055552</v>
          </cell>
          <cell r="J4219">
            <v>117.30000305175781</v>
          </cell>
        </row>
        <row r="4220">
          <cell r="G4220">
            <v>1679917.0000001555</v>
          </cell>
          <cell r="H4220">
            <v>40775.443483796298</v>
          </cell>
          <cell r="I4220">
            <v>40775.443483796298</v>
          </cell>
          <cell r="J4220">
            <v>133.10000610351562</v>
          </cell>
        </row>
        <row r="4221">
          <cell r="G4221">
            <v>1680079.9999999115</v>
          </cell>
          <cell r="H4221">
            <v>40775.445370370369</v>
          </cell>
          <cell r="I4221">
            <v>40775.445370370369</v>
          </cell>
          <cell r="J4221">
            <v>119.70000457763672</v>
          </cell>
        </row>
        <row r="4222">
          <cell r="G4222">
            <v>1680159.0000001481</v>
          </cell>
          <cell r="H4222">
            <v>40775.446284722224</v>
          </cell>
          <cell r="I4222">
            <v>40775.446284722224</v>
          </cell>
          <cell r="J4222">
            <v>132.80000305175781</v>
          </cell>
        </row>
        <row r="4223">
          <cell r="G4223">
            <v>1680278.9999999106</v>
          </cell>
          <cell r="H4223">
            <v>40775.44767361111</v>
          </cell>
          <cell r="I4223">
            <v>40775.44767361111</v>
          </cell>
          <cell r="J4223">
            <v>119.30000305175781</v>
          </cell>
        </row>
        <row r="4224">
          <cell r="G4224">
            <v>1680332.9999999609</v>
          </cell>
          <cell r="H4224">
            <v>40775.448298611111</v>
          </cell>
          <cell r="I4224">
            <v>40775.448298611111</v>
          </cell>
          <cell r="J4224">
            <v>214.40000915527344</v>
          </cell>
        </row>
        <row r="4225">
          <cell r="G4225">
            <v>1680342.9999997839</v>
          </cell>
          <cell r="H4225">
            <v>40775.448414351849</v>
          </cell>
          <cell r="I4225">
            <v>40775.448414351849</v>
          </cell>
          <cell r="J4225">
            <v>124.40000152587891</v>
          </cell>
        </row>
        <row r="4226">
          <cell r="G4226">
            <v>1680431.0000002384</v>
          </cell>
          <cell r="H4226">
            <v>40775.449432870373</v>
          </cell>
          <cell r="I4226">
            <v>40775.449432870373</v>
          </cell>
          <cell r="J4226">
            <v>126.70000457763672</v>
          </cell>
        </row>
        <row r="4227">
          <cell r="G4227">
            <v>1682230.9999998193</v>
          </cell>
          <cell r="H4227">
            <v>40775.470266203702</v>
          </cell>
          <cell r="I4227">
            <v>40775.470266203702</v>
          </cell>
          <cell r="J4227">
            <v>129.30000305175781</v>
          </cell>
        </row>
        <row r="4228">
          <cell r="G4228">
            <v>1683712.0000002673</v>
          </cell>
          <cell r="H4228">
            <v>40775.487407407411</v>
          </cell>
          <cell r="I4228">
            <v>40775.487407407411</v>
          </cell>
          <cell r="J4228">
            <v>115.59999847412109</v>
          </cell>
        </row>
        <row r="4229">
          <cell r="G4229">
            <v>1683723.9999999292</v>
          </cell>
          <cell r="H4229">
            <v>40775.487546296295</v>
          </cell>
          <cell r="I4229">
            <v>40775.487546296295</v>
          </cell>
          <cell r="J4229">
            <v>132.80000305175781</v>
          </cell>
        </row>
        <row r="4230">
          <cell r="G4230">
            <v>1683833.0000002636</v>
          </cell>
          <cell r="H4230">
            <v>40775.488807870373</v>
          </cell>
          <cell r="I4230">
            <v>40775.488807870373</v>
          </cell>
          <cell r="J4230">
            <v>115.09999847412109</v>
          </cell>
        </row>
        <row r="4231">
          <cell r="G4231">
            <v>1683844.9999999255</v>
          </cell>
          <cell r="H4231">
            <v>40775.488946759258</v>
          </cell>
          <cell r="I4231">
            <v>40775.488946759258</v>
          </cell>
          <cell r="J4231">
            <v>130</v>
          </cell>
        </row>
        <row r="4232">
          <cell r="G4232">
            <v>1684031.0000000289</v>
          </cell>
          <cell r="H4232">
            <v>40775.491099537037</v>
          </cell>
          <cell r="I4232">
            <v>40775.491099537037</v>
          </cell>
          <cell r="J4232">
            <v>128.40000915527344</v>
          </cell>
        </row>
        <row r="4233">
          <cell r="G4233">
            <v>1684241.0000000848</v>
          </cell>
          <cell r="H4233">
            <v>40775.493530092594</v>
          </cell>
          <cell r="I4233">
            <v>40775.493530092594</v>
          </cell>
          <cell r="J4233">
            <v>113</v>
          </cell>
        </row>
        <row r="4234">
          <cell r="G4234">
            <v>1684252.9999997467</v>
          </cell>
          <cell r="H4234">
            <v>40775.493668981479</v>
          </cell>
          <cell r="I4234">
            <v>40775.493668981479</v>
          </cell>
          <cell r="J4234">
            <v>130.40000915527344</v>
          </cell>
        </row>
        <row r="4235">
          <cell r="G4235">
            <v>1685831.0000002384</v>
          </cell>
          <cell r="H4235">
            <v>40775.511932870373</v>
          </cell>
          <cell r="I4235">
            <v>40775.511932870373</v>
          </cell>
          <cell r="J4235">
            <v>130.60000610351562</v>
          </cell>
        </row>
        <row r="4236">
          <cell r="G4236">
            <v>1686469.9999999953</v>
          </cell>
          <cell r="H4236">
            <v>40775.519328703704</v>
          </cell>
          <cell r="I4236">
            <v>40775.519328703704</v>
          </cell>
          <cell r="J4236">
            <v>214.69999694824219</v>
          </cell>
        </row>
        <row r="4237">
          <cell r="G4237">
            <v>1686479.9999998184</v>
          </cell>
          <cell r="H4237">
            <v>40775.519444444442</v>
          </cell>
          <cell r="I4237">
            <v>40775.519444444442</v>
          </cell>
          <cell r="J4237">
            <v>101.70000457763672</v>
          </cell>
        </row>
        <row r="4238">
          <cell r="G4238">
            <v>1686490.9999998752</v>
          </cell>
          <cell r="H4238">
            <v>40775.519571759258</v>
          </cell>
          <cell r="I4238">
            <v>40775.519571759258</v>
          </cell>
          <cell r="J4238">
            <v>129.19999694824219</v>
          </cell>
        </row>
        <row r="4239">
          <cell r="G4239">
            <v>1686501.999999932</v>
          </cell>
          <cell r="H4239">
            <v>40775.519699074073</v>
          </cell>
          <cell r="I4239">
            <v>40775.519699074073</v>
          </cell>
          <cell r="J4239">
            <v>153.30000305175781</v>
          </cell>
        </row>
        <row r="4240">
          <cell r="G4240">
            <v>1686514.0000002226</v>
          </cell>
          <cell r="H4240">
            <v>40775.519837962966</v>
          </cell>
          <cell r="I4240">
            <v>40775.519837962966</v>
          </cell>
          <cell r="J4240">
            <v>127.90000152587891</v>
          </cell>
        </row>
        <row r="4241">
          <cell r="G4241">
            <v>1687630.9999998193</v>
          </cell>
          <cell r="H4241">
            <v>40775.532766203702</v>
          </cell>
          <cell r="I4241">
            <v>40775.532766203702</v>
          </cell>
          <cell r="J4241">
            <v>131.5</v>
          </cell>
        </row>
        <row r="4242">
          <cell r="G4242">
            <v>1688195.0000002747</v>
          </cell>
          <cell r="H4242">
            <v>40775.539293981485</v>
          </cell>
          <cell r="I4242">
            <v>40775.539293981485</v>
          </cell>
          <cell r="J4242">
            <v>109.09999847412109</v>
          </cell>
        </row>
        <row r="4243">
          <cell r="G4243">
            <v>1688203.0000002589</v>
          </cell>
          <cell r="H4243">
            <v>40775.539386574077</v>
          </cell>
          <cell r="I4243">
            <v>40775.539386574077</v>
          </cell>
          <cell r="J4243">
            <v>126.5</v>
          </cell>
        </row>
        <row r="4244">
          <cell r="G4244">
            <v>1689117.0000001788</v>
          </cell>
          <cell r="H4244">
            <v>40775.54996527778</v>
          </cell>
          <cell r="I4244">
            <v>40775.54996527778</v>
          </cell>
          <cell r="J4244">
            <v>100.80000305175781</v>
          </cell>
        </row>
        <row r="4245">
          <cell r="G4245">
            <v>1689127.0000000019</v>
          </cell>
          <cell r="H4245">
            <v>40775.550081018519</v>
          </cell>
          <cell r="I4245">
            <v>40775.550081018519</v>
          </cell>
          <cell r="J4245">
            <v>125.40000152587891</v>
          </cell>
        </row>
        <row r="4246">
          <cell r="G4246">
            <v>1689432.0000002626</v>
          </cell>
          <cell r="H4246">
            <v>40775.553611111114</v>
          </cell>
          <cell r="I4246">
            <v>40775.553611111114</v>
          </cell>
          <cell r="J4246">
            <v>129.80000305175781</v>
          </cell>
        </row>
        <row r="4247">
          <cell r="G4247">
            <v>1691231.9999998435</v>
          </cell>
          <cell r="H4247">
            <v>40775.574444444443</v>
          </cell>
          <cell r="I4247">
            <v>40775.574444444443</v>
          </cell>
          <cell r="J4247">
            <v>130.90000915527344</v>
          </cell>
        </row>
        <row r="4248">
          <cell r="G4248">
            <v>1693032.0000000531</v>
          </cell>
          <cell r="H4248">
            <v>40775.595277777778</v>
          </cell>
          <cell r="I4248">
            <v>40775.595277777778</v>
          </cell>
          <cell r="J4248">
            <v>128.10000610351562</v>
          </cell>
        </row>
        <row r="4249">
          <cell r="G4249">
            <v>1693449.0000000922</v>
          </cell>
          <cell r="H4249">
            <v>40775.600104166668</v>
          </cell>
          <cell r="I4249">
            <v>40775.600104166668</v>
          </cell>
          <cell r="J4249">
            <v>107.90000152587891</v>
          </cell>
        </row>
        <row r="4250">
          <cell r="G4250">
            <v>1693463.0000002217</v>
          </cell>
          <cell r="H4250">
            <v>40775.600266203706</v>
          </cell>
          <cell r="I4250">
            <v>40775.600266203706</v>
          </cell>
          <cell r="J4250">
            <v>129</v>
          </cell>
        </row>
        <row r="4251">
          <cell r="G4251">
            <v>1693740.0000002235</v>
          </cell>
          <cell r="H4251">
            <v>40775.603472222225</v>
          </cell>
          <cell r="I4251">
            <v>40775.603472222225</v>
          </cell>
          <cell r="J4251">
            <v>114.70000457763672</v>
          </cell>
        </row>
        <row r="4252">
          <cell r="G4252">
            <v>1693748.9999998128</v>
          </cell>
          <cell r="H4252">
            <v>40775.603576388887</v>
          </cell>
          <cell r="I4252">
            <v>40775.603576388887</v>
          </cell>
          <cell r="J4252">
            <v>132</v>
          </cell>
        </row>
        <row r="4253">
          <cell r="G4253">
            <v>1694116.9999997132</v>
          </cell>
          <cell r="H4253">
            <v>40775.607835648145</v>
          </cell>
          <cell r="I4253">
            <v>40775.607835648145</v>
          </cell>
          <cell r="J4253">
            <v>116.30000305175781</v>
          </cell>
        </row>
        <row r="4254">
          <cell r="G4254">
            <v>1694127.0000001648</v>
          </cell>
          <cell r="H4254">
            <v>40775.607951388891</v>
          </cell>
          <cell r="I4254">
            <v>40775.607951388891</v>
          </cell>
          <cell r="J4254">
            <v>131.19999694824219</v>
          </cell>
        </row>
        <row r="4255">
          <cell r="G4255">
            <v>1694832.0000002626</v>
          </cell>
          <cell r="H4255">
            <v>40775.616111111114</v>
          </cell>
          <cell r="I4255">
            <v>40775.616111111114</v>
          </cell>
          <cell r="J4255">
            <v>125.90000152587891</v>
          </cell>
        </row>
        <row r="4256">
          <cell r="G4256">
            <v>1696631.9999998435</v>
          </cell>
          <cell r="H4256">
            <v>40775.636944444443</v>
          </cell>
          <cell r="I4256">
            <v>40775.636944444443</v>
          </cell>
          <cell r="J4256">
            <v>126</v>
          </cell>
        </row>
        <row r="4257">
          <cell r="G4257">
            <v>1698432.0000000531</v>
          </cell>
          <cell r="H4257">
            <v>40775.657777777778</v>
          </cell>
          <cell r="I4257">
            <v>40775.657777777778</v>
          </cell>
          <cell r="J4257">
            <v>127.30000305175781</v>
          </cell>
        </row>
        <row r="4258">
          <cell r="G4258">
            <v>1700148.9999997197</v>
          </cell>
          <cell r="H4258">
            <v>40775.67765046296</v>
          </cell>
          <cell r="I4258">
            <v>40775.67765046296</v>
          </cell>
          <cell r="J4258">
            <v>152</v>
          </cell>
        </row>
        <row r="4259">
          <cell r="G4259">
            <v>1700159.9999997765</v>
          </cell>
          <cell r="H4259">
            <v>40775.677777777775</v>
          </cell>
          <cell r="I4259">
            <v>40775.677777777775</v>
          </cell>
          <cell r="J4259">
            <v>128.19999694824219</v>
          </cell>
        </row>
        <row r="4260">
          <cell r="G4260">
            <v>1700232.9999998678</v>
          </cell>
          <cell r="H4260">
            <v>40775.678622685184</v>
          </cell>
          <cell r="I4260">
            <v>40775.678622685184</v>
          </cell>
          <cell r="J4260">
            <v>122.40000152587891</v>
          </cell>
        </row>
        <row r="4261">
          <cell r="G4261">
            <v>1700936.0000001267</v>
          </cell>
          <cell r="H4261">
            <v>40775.686759259261</v>
          </cell>
          <cell r="I4261">
            <v>40775.686759259261</v>
          </cell>
          <cell r="J4261">
            <v>108</v>
          </cell>
        </row>
        <row r="4262">
          <cell r="G4262">
            <v>1700947.9999997886</v>
          </cell>
          <cell r="H4262">
            <v>40775.686898148146</v>
          </cell>
          <cell r="I4262">
            <v>40775.686898148146</v>
          </cell>
          <cell r="J4262">
            <v>122</v>
          </cell>
        </row>
        <row r="4263">
          <cell r="G4263">
            <v>1702033.0000000773</v>
          </cell>
          <cell r="H4263">
            <v>40775.699456018519</v>
          </cell>
          <cell r="I4263">
            <v>40775.699456018519</v>
          </cell>
          <cell r="J4263">
            <v>130.69999694824219</v>
          </cell>
        </row>
        <row r="4264">
          <cell r="G4264">
            <v>1702354.0000003064</v>
          </cell>
          <cell r="H4264">
            <v>40775.7031712963</v>
          </cell>
          <cell r="I4264">
            <v>40775.7031712963</v>
          </cell>
          <cell r="J4264">
            <v>111.30000305175781</v>
          </cell>
        </row>
        <row r="4265">
          <cell r="G4265">
            <v>1702364.0000001295</v>
          </cell>
          <cell r="H4265">
            <v>40775.703287037039</v>
          </cell>
          <cell r="I4265">
            <v>40775.703287037039</v>
          </cell>
          <cell r="J4265">
            <v>130.90000915527344</v>
          </cell>
        </row>
        <row r="4266">
          <cell r="G4266">
            <v>1703556.9999998901</v>
          </cell>
          <cell r="H4266">
            <v>40775.717094907406</v>
          </cell>
          <cell r="I4266">
            <v>40775.717094907406</v>
          </cell>
          <cell r="J4266">
            <v>156.5</v>
          </cell>
        </row>
        <row r="4267">
          <cell r="G4267">
            <v>1703572.9999998584</v>
          </cell>
          <cell r="H4267">
            <v>40775.717280092591</v>
          </cell>
          <cell r="I4267">
            <v>40775.717280092591</v>
          </cell>
          <cell r="J4267">
            <v>128.40000915527344</v>
          </cell>
        </row>
        <row r="4268">
          <cell r="G4268">
            <v>1703833.0000002868</v>
          </cell>
          <cell r="H4268">
            <v>40775.720289351855</v>
          </cell>
          <cell r="I4268">
            <v>40775.720289351855</v>
          </cell>
          <cell r="J4268">
            <v>130.30000305175781</v>
          </cell>
        </row>
        <row r="4269">
          <cell r="G4269">
            <v>1704172.9999999283</v>
          </cell>
          <cell r="H4269">
            <v>40775.724224537036</v>
          </cell>
          <cell r="I4269">
            <v>40775.724224537036</v>
          </cell>
          <cell r="J4269">
            <v>117.70000457763672</v>
          </cell>
        </row>
        <row r="4270">
          <cell r="G4270">
            <v>1704182.9999997513</v>
          </cell>
          <cell r="H4270">
            <v>40775.724340277775</v>
          </cell>
          <cell r="I4270">
            <v>40775.724340277775</v>
          </cell>
          <cell r="J4270">
            <v>134.19999694824219</v>
          </cell>
        </row>
        <row r="4271">
          <cell r="G4271">
            <v>1704195.0000000419</v>
          </cell>
          <cell r="H4271">
            <v>40775.724479166667</v>
          </cell>
          <cell r="I4271">
            <v>40775.724479166667</v>
          </cell>
          <cell r="J4271">
            <v>120.30000305175781</v>
          </cell>
        </row>
        <row r="4272">
          <cell r="G4272">
            <v>1704462.9999998258</v>
          </cell>
          <cell r="H4272">
            <v>40775.727581018517</v>
          </cell>
          <cell r="I4272">
            <v>40775.727581018517</v>
          </cell>
          <cell r="J4272">
            <v>135.10000610351562</v>
          </cell>
        </row>
        <row r="4273">
          <cell r="G4273">
            <v>1704510.0000001257</v>
          </cell>
          <cell r="H4273">
            <v>40775.728125000001</v>
          </cell>
          <cell r="I4273">
            <v>40775.728125000001</v>
          </cell>
          <cell r="J4273">
            <v>110.30000305175781</v>
          </cell>
        </row>
        <row r="4274">
          <cell r="G4274">
            <v>1704521.0000001825</v>
          </cell>
          <cell r="H4274">
            <v>40775.728252314817</v>
          </cell>
          <cell r="I4274">
            <v>40775.728252314817</v>
          </cell>
          <cell r="J4274">
            <v>131.80000305175781</v>
          </cell>
        </row>
        <row r="4275">
          <cell r="G4275">
            <v>1705632.9999998678</v>
          </cell>
          <cell r="H4275">
            <v>40775.741122685184</v>
          </cell>
          <cell r="I4275">
            <v>40775.741122685184</v>
          </cell>
          <cell r="J4275">
            <v>128.19999694824219</v>
          </cell>
        </row>
        <row r="4276">
          <cell r="G4276">
            <v>1706737.9999998026</v>
          </cell>
          <cell r="H4276">
            <v>40775.753912037035</v>
          </cell>
          <cell r="I4276">
            <v>40775.753912037035</v>
          </cell>
          <cell r="J4276">
            <v>143.90000915527344</v>
          </cell>
        </row>
        <row r="4277">
          <cell r="G4277">
            <v>1706747.0000000205</v>
          </cell>
          <cell r="H4277">
            <v>40775.754016203704</v>
          </cell>
          <cell r="I4277">
            <v>40775.754016203704</v>
          </cell>
          <cell r="J4277">
            <v>119.90000152587891</v>
          </cell>
        </row>
        <row r="4278">
          <cell r="G4278">
            <v>1706815.9999998054</v>
          </cell>
          <cell r="H4278">
            <v>40775.754814814813</v>
          </cell>
          <cell r="I4278">
            <v>40775.754814814813</v>
          </cell>
          <cell r="J4278">
            <v>174.30000305175781</v>
          </cell>
        </row>
        <row r="4279">
          <cell r="G4279">
            <v>1706831.9999997737</v>
          </cell>
          <cell r="H4279">
            <v>40775.754999999997</v>
          </cell>
          <cell r="I4279">
            <v>40775.754999999997</v>
          </cell>
          <cell r="J4279">
            <v>134.5</v>
          </cell>
        </row>
        <row r="4280">
          <cell r="G4280">
            <v>1707433.0000000773</v>
          </cell>
          <cell r="H4280">
            <v>40775.761956018519</v>
          </cell>
          <cell r="I4280">
            <v>40775.761956018519</v>
          </cell>
          <cell r="J4280">
            <v>130.10000610351562</v>
          </cell>
        </row>
        <row r="4281">
          <cell r="G4281">
            <v>1707468.0000000866</v>
          </cell>
          <cell r="H4281">
            <v>40775.762361111112</v>
          </cell>
          <cell r="I4281">
            <v>40775.762361111112</v>
          </cell>
          <cell r="J4281">
            <v>106.5</v>
          </cell>
        </row>
        <row r="4282">
          <cell r="G4282">
            <v>1707485.9999998938</v>
          </cell>
          <cell r="H4282">
            <v>40775.762569444443</v>
          </cell>
          <cell r="I4282">
            <v>40775.762569444443</v>
          </cell>
          <cell r="J4282">
            <v>129.40000915527344</v>
          </cell>
        </row>
        <row r="4283">
          <cell r="G4283">
            <v>1707667.0000000857</v>
          </cell>
          <cell r="H4283">
            <v>40775.764664351853</v>
          </cell>
          <cell r="I4283">
            <v>40775.764664351853</v>
          </cell>
          <cell r="J4283">
            <v>113.30000305175781</v>
          </cell>
        </row>
        <row r="4284">
          <cell r="G4284">
            <v>1707678.9999997476</v>
          </cell>
          <cell r="H4284">
            <v>40775.764803240738</v>
          </cell>
          <cell r="I4284">
            <v>40775.764803240738</v>
          </cell>
          <cell r="J4284">
            <v>130.40000915527344</v>
          </cell>
        </row>
        <row r="4285">
          <cell r="G4285">
            <v>1708805.999999796</v>
          </cell>
          <cell r="H4285">
            <v>40775.77784722222</v>
          </cell>
          <cell r="I4285">
            <v>40775.77784722222</v>
          </cell>
          <cell r="J4285">
            <v>146.30000305175781</v>
          </cell>
        </row>
        <row r="4286">
          <cell r="G4286">
            <v>1708816.0000002477</v>
          </cell>
          <cell r="H4286">
            <v>40775.777962962966</v>
          </cell>
          <cell r="I4286">
            <v>40775.777962962966</v>
          </cell>
          <cell r="J4286">
            <v>129.90000915527344</v>
          </cell>
        </row>
        <row r="4287">
          <cell r="G4287">
            <v>1709233.0000002868</v>
          </cell>
          <cell r="H4287">
            <v>40775.782789351855</v>
          </cell>
          <cell r="I4287">
            <v>40775.782789351855</v>
          </cell>
          <cell r="J4287">
            <v>126.30000305175781</v>
          </cell>
        </row>
        <row r="4288">
          <cell r="G4288">
            <v>1709540.9999999916</v>
          </cell>
          <cell r="H4288">
            <v>40775.786354166667</v>
          </cell>
          <cell r="I4288">
            <v>40775.786354166667</v>
          </cell>
          <cell r="J4288">
            <v>154.90000915527344</v>
          </cell>
        </row>
        <row r="4289">
          <cell r="G4289">
            <v>1709550.0000002095</v>
          </cell>
          <cell r="H4289">
            <v>40775.786458333336</v>
          </cell>
          <cell r="I4289">
            <v>40775.786458333336</v>
          </cell>
          <cell r="J4289">
            <v>122.70000457763672</v>
          </cell>
        </row>
        <row r="4290">
          <cell r="G4290">
            <v>1709735.0000000792</v>
          </cell>
          <cell r="H4290">
            <v>40775.788599537038</v>
          </cell>
          <cell r="I4290">
            <v>40775.788599537038</v>
          </cell>
          <cell r="J4290">
            <v>88</v>
          </cell>
        </row>
        <row r="4291">
          <cell r="G4291">
            <v>1709746.000000136</v>
          </cell>
          <cell r="H4291">
            <v>40775.788726851853</v>
          </cell>
          <cell r="I4291">
            <v>40775.788726851853</v>
          </cell>
          <cell r="J4291">
            <v>127</v>
          </cell>
        </row>
        <row r="4292">
          <cell r="G4292">
            <v>1709768.0000002496</v>
          </cell>
          <cell r="H4292">
            <v>40775.788981481484</v>
          </cell>
          <cell r="I4292">
            <v>40775.788981481484</v>
          </cell>
          <cell r="J4292">
            <v>148.90000915527344</v>
          </cell>
        </row>
        <row r="4293">
          <cell r="G4293">
            <v>1709786.0000000568</v>
          </cell>
          <cell r="H4293">
            <v>40775.789189814815</v>
          </cell>
          <cell r="I4293">
            <v>40775.789189814815</v>
          </cell>
          <cell r="J4293">
            <v>130.40000915527344</v>
          </cell>
        </row>
        <row r="4294">
          <cell r="G4294">
            <v>1709915.0000000373</v>
          </cell>
          <cell r="H4294">
            <v>40775.790682870371</v>
          </cell>
          <cell r="I4294">
            <v>40775.790682870371</v>
          </cell>
          <cell r="J4294">
            <v>183.10000610351562</v>
          </cell>
        </row>
        <row r="4295">
          <cell r="G4295">
            <v>1709926.0000000941</v>
          </cell>
          <cell r="H4295">
            <v>40775.790810185186</v>
          </cell>
          <cell r="I4295">
            <v>40775.790810185186</v>
          </cell>
          <cell r="J4295">
            <v>129.30000305175781</v>
          </cell>
        </row>
        <row r="4296">
          <cell r="G4296">
            <v>1710497.999999905</v>
          </cell>
          <cell r="H4296">
            <v>40775.797430555554</v>
          </cell>
          <cell r="I4296">
            <v>40775.797430555554</v>
          </cell>
          <cell r="J4296">
            <v>107.30000305175781</v>
          </cell>
        </row>
        <row r="4297">
          <cell r="G4297">
            <v>1710508.9999999618</v>
          </cell>
          <cell r="H4297">
            <v>40775.79755787037</v>
          </cell>
          <cell r="I4297">
            <v>40775.79755787037</v>
          </cell>
          <cell r="J4297">
            <v>127.70000457763672</v>
          </cell>
        </row>
        <row r="4298">
          <cell r="G4298">
            <v>1710528.0000000028</v>
          </cell>
          <cell r="H4298">
            <v>40775.797777777778</v>
          </cell>
          <cell r="I4298">
            <v>40775.797777777778</v>
          </cell>
          <cell r="J4298">
            <v>141.30000305175781</v>
          </cell>
        </row>
        <row r="4299">
          <cell r="G4299">
            <v>1710553.0000001891</v>
          </cell>
          <cell r="H4299">
            <v>40775.798067129632</v>
          </cell>
          <cell r="I4299">
            <v>40775.798067129632</v>
          </cell>
          <cell r="J4299">
            <v>128.10000610351562</v>
          </cell>
        </row>
        <row r="4300">
          <cell r="G4300">
            <v>1710741.0000001313</v>
          </cell>
          <cell r="H4300">
            <v>40775.800243055557</v>
          </cell>
          <cell r="I4300">
            <v>40775.800243055557</v>
          </cell>
          <cell r="J4300">
            <v>115.5</v>
          </cell>
        </row>
        <row r="4301">
          <cell r="G4301">
            <v>1710763.0000002449</v>
          </cell>
          <cell r="H4301">
            <v>40775.800497685188</v>
          </cell>
          <cell r="I4301">
            <v>40775.800497685188</v>
          </cell>
          <cell r="J4301">
            <v>130.10000610351562</v>
          </cell>
        </row>
        <row r="4302">
          <cell r="G4302">
            <v>1711034.0000001015</v>
          </cell>
          <cell r="H4302">
            <v>40775.80363425926</v>
          </cell>
          <cell r="I4302">
            <v>40775.80363425926</v>
          </cell>
          <cell r="J4302">
            <v>128.60000610351562</v>
          </cell>
        </row>
        <row r="4303">
          <cell r="G4303">
            <v>1711437.0000000112</v>
          </cell>
          <cell r="H4303">
            <v>40775.808298611111</v>
          </cell>
          <cell r="I4303">
            <v>40775.808298611111</v>
          </cell>
          <cell r="J4303">
            <v>114.30000305175781</v>
          </cell>
        </row>
        <row r="4304">
          <cell r="G4304">
            <v>1711443.9999997616</v>
          </cell>
          <cell r="H4304">
            <v>40775.808379629627</v>
          </cell>
          <cell r="I4304">
            <v>40775.808379629627</v>
          </cell>
          <cell r="J4304">
            <v>129.69999694824219</v>
          </cell>
        </row>
        <row r="4305">
          <cell r="G4305">
            <v>1712834.0000003111</v>
          </cell>
          <cell r="H4305">
            <v>40775.824467592596</v>
          </cell>
          <cell r="I4305">
            <v>40775.824467592596</v>
          </cell>
          <cell r="J4305">
            <v>126.30000305175781</v>
          </cell>
        </row>
        <row r="4306">
          <cell r="G4306">
            <v>1714151.0000001406</v>
          </cell>
          <cell r="H4306">
            <v>40775.83971064815</v>
          </cell>
          <cell r="I4306">
            <v>40775.83971064815</v>
          </cell>
          <cell r="J4306">
            <v>112.40000152587891</v>
          </cell>
        </row>
        <row r="4307">
          <cell r="G4307">
            <v>1714165.0000002701</v>
          </cell>
          <cell r="H4307">
            <v>40775.839872685188</v>
          </cell>
          <cell r="I4307">
            <v>40775.839872685188</v>
          </cell>
          <cell r="J4307">
            <v>127.20000457763672</v>
          </cell>
        </row>
        <row r="4308">
          <cell r="G4308">
            <v>1714635.0000001257</v>
          </cell>
          <cell r="H4308">
            <v>40775.845312500001</v>
          </cell>
          <cell r="I4308">
            <v>40775.845312500001</v>
          </cell>
          <cell r="J4308">
            <v>127.80000305175781</v>
          </cell>
        </row>
        <row r="4309">
          <cell r="G4309">
            <v>1714778.9999998407</v>
          </cell>
          <cell r="H4309">
            <v>40775.846979166665</v>
          </cell>
          <cell r="I4309">
            <v>40775.846979166665</v>
          </cell>
          <cell r="J4309">
            <v>146.90000915527344</v>
          </cell>
        </row>
        <row r="4310">
          <cell r="G4310">
            <v>1714789.9999998976</v>
          </cell>
          <cell r="H4310">
            <v>40775.84710648148</v>
          </cell>
          <cell r="I4310">
            <v>40775.84710648148</v>
          </cell>
          <cell r="J4310">
            <v>130.69999694824219</v>
          </cell>
        </row>
        <row r="4311">
          <cell r="G4311">
            <v>1715281.9999998668</v>
          </cell>
          <cell r="H4311">
            <v>40775.852800925924</v>
          </cell>
          <cell r="I4311">
            <v>40775.852800925924</v>
          </cell>
          <cell r="J4311">
            <v>116.5</v>
          </cell>
        </row>
        <row r="4312">
          <cell r="G4312">
            <v>1715297.00000023</v>
          </cell>
          <cell r="H4312">
            <v>40775.85297453704</v>
          </cell>
          <cell r="I4312">
            <v>40775.85297453704</v>
          </cell>
          <cell r="J4312">
            <v>132.10000610351562</v>
          </cell>
        </row>
        <row r="4313">
          <cell r="G4313">
            <v>1715343.0000002962</v>
          </cell>
          <cell r="H4313">
            <v>40775.853506944448</v>
          </cell>
          <cell r="I4313">
            <v>40775.853506944448</v>
          </cell>
          <cell r="J4313">
            <v>115.90000152587891</v>
          </cell>
        </row>
        <row r="4314">
          <cell r="G4314">
            <v>1715369.9999996927</v>
          </cell>
          <cell r="H4314">
            <v>40775.853819444441</v>
          </cell>
          <cell r="I4314">
            <v>40775.853819444441</v>
          </cell>
          <cell r="J4314">
            <v>129</v>
          </cell>
        </row>
        <row r="4315">
          <cell r="G4315">
            <v>1715746.9999998109</v>
          </cell>
          <cell r="H4315">
            <v>40775.858182870368</v>
          </cell>
          <cell r="I4315">
            <v>40775.858182870368</v>
          </cell>
          <cell r="J4315">
            <v>115.30000305175781</v>
          </cell>
        </row>
        <row r="4316">
          <cell r="G4316">
            <v>1715786.9999997318</v>
          </cell>
          <cell r="H4316">
            <v>40775.85864583333</v>
          </cell>
          <cell r="I4316">
            <v>40775.85864583333</v>
          </cell>
          <cell r="J4316">
            <v>129</v>
          </cell>
        </row>
        <row r="4317">
          <cell r="G4317">
            <v>1715807.0000000065</v>
          </cell>
          <cell r="H4317">
            <v>40775.858877314815</v>
          </cell>
          <cell r="I4317">
            <v>40775.858877314815</v>
          </cell>
          <cell r="J4317">
            <v>105.90000152587891</v>
          </cell>
        </row>
        <row r="4318">
          <cell r="G4318">
            <v>1715818.0000000633</v>
          </cell>
          <cell r="H4318">
            <v>40775.85900462963</v>
          </cell>
          <cell r="I4318">
            <v>40775.85900462963</v>
          </cell>
          <cell r="J4318">
            <v>124.90000152587891</v>
          </cell>
        </row>
        <row r="4319">
          <cell r="G4319">
            <v>1716104.0000002831</v>
          </cell>
          <cell r="H4319">
            <v>40775.862314814818</v>
          </cell>
          <cell r="I4319">
            <v>40775.862314814818</v>
          </cell>
          <cell r="J4319">
            <v>109.5</v>
          </cell>
        </row>
        <row r="4320">
          <cell r="G4320">
            <v>1716117.9999997839</v>
          </cell>
          <cell r="H4320">
            <v>40775.862476851849</v>
          </cell>
          <cell r="I4320">
            <v>40775.862476851849</v>
          </cell>
          <cell r="J4320">
            <v>129.19999694824219</v>
          </cell>
        </row>
        <row r="4321">
          <cell r="G4321">
            <v>1716434.9999997066</v>
          </cell>
          <cell r="H4321">
            <v>40775.86614583333</v>
          </cell>
          <cell r="I4321">
            <v>40775.86614583333</v>
          </cell>
          <cell r="J4321">
            <v>131.80000305175781</v>
          </cell>
        </row>
        <row r="4322">
          <cell r="G4322">
            <v>1716529.9999999115</v>
          </cell>
          <cell r="H4322">
            <v>40775.867245370369</v>
          </cell>
          <cell r="I4322">
            <v>40775.867245370369</v>
          </cell>
          <cell r="J4322">
            <v>154.40000915527344</v>
          </cell>
        </row>
        <row r="4323">
          <cell r="G4323">
            <v>1716539.9999997346</v>
          </cell>
          <cell r="H4323">
            <v>40775.867361111108</v>
          </cell>
          <cell r="I4323">
            <v>40775.867361111108</v>
          </cell>
          <cell r="J4323">
            <v>128.90000915527344</v>
          </cell>
        </row>
        <row r="4324">
          <cell r="G4324">
            <v>1716924.999999837</v>
          </cell>
          <cell r="H4324">
            <v>40775.871817129628</v>
          </cell>
          <cell r="I4324">
            <v>40775.871817129628</v>
          </cell>
          <cell r="J4324">
            <v>150.69999694824219</v>
          </cell>
        </row>
        <row r="4325">
          <cell r="G4325">
            <v>1716935.0000002887</v>
          </cell>
          <cell r="H4325">
            <v>40775.871932870374</v>
          </cell>
          <cell r="I4325">
            <v>40775.871932870374</v>
          </cell>
          <cell r="J4325">
            <v>119.90000152587891</v>
          </cell>
        </row>
        <row r="4326">
          <cell r="G4326">
            <v>1716961.0000000801</v>
          </cell>
          <cell r="H4326">
            <v>40775.872233796297</v>
          </cell>
          <cell r="I4326">
            <v>40775.872233796297</v>
          </cell>
          <cell r="J4326">
            <v>133</v>
          </cell>
        </row>
        <row r="4327">
          <cell r="G4327">
            <v>1717021.9999998808</v>
          </cell>
          <cell r="H4327">
            <v>40775.872939814813</v>
          </cell>
          <cell r="I4327">
            <v>40775.872939814813</v>
          </cell>
          <cell r="J4327">
            <v>90.400001525878906</v>
          </cell>
        </row>
        <row r="4328">
          <cell r="G4328">
            <v>1717032.9999999376</v>
          </cell>
          <cell r="H4328">
            <v>40775.873067129629</v>
          </cell>
          <cell r="I4328">
            <v>40775.873067129629</v>
          </cell>
          <cell r="J4328">
            <v>114.59999847412109</v>
          </cell>
        </row>
        <row r="4329">
          <cell r="G4329">
            <v>1717063.0000000354</v>
          </cell>
          <cell r="H4329">
            <v>40775.873414351852</v>
          </cell>
          <cell r="I4329">
            <v>40775.873414351852</v>
          </cell>
          <cell r="J4329">
            <v>133.90000915527344</v>
          </cell>
        </row>
        <row r="4330">
          <cell r="G4330">
            <v>1717305.0000000279</v>
          </cell>
          <cell r="H4330">
            <v>40775.876215277778</v>
          </cell>
          <cell r="I4330">
            <v>40775.876215277778</v>
          </cell>
          <cell r="J4330">
            <v>155.90000915527344</v>
          </cell>
        </row>
        <row r="4331">
          <cell r="G4331">
            <v>1717319.9999997625</v>
          </cell>
          <cell r="H4331">
            <v>40775.876388888886</v>
          </cell>
          <cell r="I4331">
            <v>40775.876388888886</v>
          </cell>
          <cell r="J4331">
            <v>128.30000305175781</v>
          </cell>
        </row>
        <row r="4332">
          <cell r="G4332">
            <v>1717588.9999997802</v>
          </cell>
          <cell r="H4332">
            <v>40775.879502314812</v>
          </cell>
          <cell r="I4332">
            <v>40775.879502314812</v>
          </cell>
          <cell r="J4332">
            <v>96</v>
          </cell>
        </row>
        <row r="4333">
          <cell r="G4333">
            <v>1717599.999999837</v>
          </cell>
          <cell r="H4333">
            <v>40775.879629629628</v>
          </cell>
          <cell r="I4333">
            <v>40775.879629629628</v>
          </cell>
          <cell r="J4333">
            <v>128.30000305175781</v>
          </cell>
        </row>
        <row r="4334">
          <cell r="G4334">
            <v>1717785.9999999404</v>
          </cell>
          <cell r="H4334">
            <v>40775.881782407407</v>
          </cell>
          <cell r="I4334">
            <v>40775.881782407407</v>
          </cell>
          <cell r="J4334">
            <v>114.90000152587891</v>
          </cell>
        </row>
        <row r="4335">
          <cell r="G4335">
            <v>1717801.0000003036</v>
          </cell>
          <cell r="H4335">
            <v>40775.881956018522</v>
          </cell>
          <cell r="I4335">
            <v>40775.881956018522</v>
          </cell>
          <cell r="J4335">
            <v>129.69999694824219</v>
          </cell>
        </row>
        <row r="4336">
          <cell r="G4336">
            <v>1717811.9999997318</v>
          </cell>
          <cell r="H4336">
            <v>40775.88208333333</v>
          </cell>
          <cell r="I4336">
            <v>40775.88208333333</v>
          </cell>
          <cell r="J4336">
            <v>100</v>
          </cell>
        </row>
        <row r="4337">
          <cell r="G4337">
            <v>1717820.9999999497</v>
          </cell>
          <cell r="H4337">
            <v>40775.882187499999</v>
          </cell>
          <cell r="I4337">
            <v>40775.882187499999</v>
          </cell>
          <cell r="J4337">
            <v>123.40000152587891</v>
          </cell>
        </row>
        <row r="4338">
          <cell r="G4338">
            <v>1718234.9999999162</v>
          </cell>
          <cell r="H4338">
            <v>40775.886979166666</v>
          </cell>
          <cell r="I4338">
            <v>40775.886979166666</v>
          </cell>
          <cell r="J4338">
            <v>126.80000305175781</v>
          </cell>
        </row>
        <row r="4339">
          <cell r="G4339">
            <v>1720035.0000001257</v>
          </cell>
          <cell r="H4339">
            <v>40775.907812500001</v>
          </cell>
          <cell r="I4339">
            <v>40775.907812500001</v>
          </cell>
          <cell r="J4339">
            <v>129.60000610351562</v>
          </cell>
        </row>
        <row r="4340">
          <cell r="G4340">
            <v>1721834.9999997066</v>
          </cell>
          <cell r="H4340">
            <v>40775.92864583333</v>
          </cell>
          <cell r="I4340">
            <v>40775.92864583333</v>
          </cell>
          <cell r="J4340">
            <v>128</v>
          </cell>
        </row>
        <row r="4341">
          <cell r="G4341">
            <v>1722534.0000002878</v>
          </cell>
          <cell r="H4341">
            <v>40775.936736111114</v>
          </cell>
          <cell r="I4341">
            <v>40775.936736111114</v>
          </cell>
          <cell r="J4341">
            <v>83.599998474121094</v>
          </cell>
        </row>
        <row r="4342">
          <cell r="G4342">
            <v>1722544.9999997159</v>
          </cell>
          <cell r="H4342">
            <v>40775.936863425923</v>
          </cell>
          <cell r="I4342">
            <v>40775.936863425923</v>
          </cell>
          <cell r="J4342">
            <v>125.90000152587891</v>
          </cell>
        </row>
        <row r="4343">
          <cell r="G4343">
            <v>1723634.9999999162</v>
          </cell>
          <cell r="H4343">
            <v>40775.949479166666</v>
          </cell>
          <cell r="I4343">
            <v>40775.949479166666</v>
          </cell>
          <cell r="J4343">
            <v>127.90000152587891</v>
          </cell>
        </row>
        <row r="4344">
          <cell r="G4344">
            <v>1724634.999999823</v>
          </cell>
          <cell r="H4344">
            <v>40775.961053240739</v>
          </cell>
          <cell r="I4344">
            <v>40775.961053240739</v>
          </cell>
          <cell r="J4344">
            <v>154</v>
          </cell>
        </row>
        <row r="4345">
          <cell r="G4345">
            <v>1724644.000000041</v>
          </cell>
          <cell r="H4345">
            <v>40775.961157407408</v>
          </cell>
          <cell r="I4345">
            <v>40775.961157407408</v>
          </cell>
          <cell r="J4345">
            <v>127.80000305175781</v>
          </cell>
        </row>
        <row r="4346">
          <cell r="G4346">
            <v>1725435.0000001257</v>
          </cell>
          <cell r="H4346">
            <v>40775.970312500001</v>
          </cell>
          <cell r="I4346">
            <v>40775.970312500001</v>
          </cell>
          <cell r="J4346">
            <v>127.70000457763672</v>
          </cell>
        </row>
        <row r="4347">
          <cell r="G4347">
            <v>1727235.9999999404</v>
          </cell>
          <cell r="H4347">
            <v>40775.991157407407</v>
          </cell>
          <cell r="I4347">
            <v>40775.991157407407</v>
          </cell>
          <cell r="J4347">
            <v>129</v>
          </cell>
        </row>
        <row r="4348">
          <cell r="G4348">
            <v>1729036.0000001499</v>
          </cell>
          <cell r="H4348">
            <v>40776.011990740742</v>
          </cell>
          <cell r="I4348">
            <v>40776.011990740742</v>
          </cell>
          <cell r="J4348">
            <v>129.80000305175781</v>
          </cell>
        </row>
        <row r="4349">
          <cell r="G4349">
            <v>1730211.9999997085</v>
          </cell>
          <cell r="H4349">
            <v>40776.025601851848</v>
          </cell>
          <cell r="I4349">
            <v>40776.025601851848</v>
          </cell>
          <cell r="J4349">
            <v>83.300003051757813</v>
          </cell>
        </row>
        <row r="4350">
          <cell r="G4350">
            <v>1730222.0000001602</v>
          </cell>
          <cell r="H4350">
            <v>40776.025717592594</v>
          </cell>
          <cell r="I4350">
            <v>40776.025717592594</v>
          </cell>
          <cell r="J4350">
            <v>127.70000457763672</v>
          </cell>
        </row>
        <row r="4351">
          <cell r="G4351">
            <v>1730835.9999997308</v>
          </cell>
          <cell r="H4351">
            <v>40776.032824074071</v>
          </cell>
          <cell r="I4351">
            <v>40776.032824074071</v>
          </cell>
          <cell r="J4351">
            <v>132.60000610351562</v>
          </cell>
        </row>
        <row r="4352">
          <cell r="G4352">
            <v>1732635.9999999404</v>
          </cell>
          <cell r="H4352">
            <v>40776.053657407407</v>
          </cell>
          <cell r="I4352">
            <v>40776.053657407407</v>
          </cell>
          <cell r="J4352">
            <v>125.70000457763672</v>
          </cell>
        </row>
        <row r="4353">
          <cell r="G4353">
            <v>1734436.0000001499</v>
          </cell>
          <cell r="H4353">
            <v>40776.074490740742</v>
          </cell>
          <cell r="I4353">
            <v>40776.074490740742</v>
          </cell>
          <cell r="J4353">
            <v>130.5</v>
          </cell>
        </row>
        <row r="4354">
          <cell r="G4354">
            <v>1736235.9999997308</v>
          </cell>
          <cell r="H4354">
            <v>40776.095324074071</v>
          </cell>
          <cell r="I4354">
            <v>40776.095324074071</v>
          </cell>
          <cell r="J4354">
            <v>132.10000610351562</v>
          </cell>
        </row>
        <row r="4355">
          <cell r="G4355">
            <v>1737254.0000000736</v>
          </cell>
          <cell r="H4355">
            <v>40776.107106481482</v>
          </cell>
          <cell r="I4355">
            <v>40776.107106481482</v>
          </cell>
          <cell r="J4355">
            <v>119.40000152587891</v>
          </cell>
        </row>
        <row r="4356">
          <cell r="G4356">
            <v>1737367.0000000857</v>
          </cell>
          <cell r="H4356">
            <v>40776.108414351853</v>
          </cell>
          <cell r="I4356">
            <v>40776.108414351853</v>
          </cell>
          <cell r="J4356">
            <v>133</v>
          </cell>
        </row>
        <row r="4357">
          <cell r="G4357">
            <v>1738035.9999999404</v>
          </cell>
          <cell r="H4357">
            <v>40776.116157407407</v>
          </cell>
          <cell r="I4357">
            <v>40776.116157407407</v>
          </cell>
          <cell r="J4357">
            <v>134.19999694824219</v>
          </cell>
        </row>
        <row r="4358">
          <cell r="G4358">
            <v>1739836.9999997551</v>
          </cell>
          <cell r="H4358">
            <v>40776.137002314812</v>
          </cell>
          <cell r="I4358">
            <v>40776.137002314812</v>
          </cell>
          <cell r="J4358">
            <v>131.10000610351562</v>
          </cell>
        </row>
        <row r="4359">
          <cell r="G4359">
            <v>1741636.9999999646</v>
          </cell>
          <cell r="H4359">
            <v>40776.157835648148</v>
          </cell>
          <cell r="I4359">
            <v>40776.157835648148</v>
          </cell>
          <cell r="J4359">
            <v>130.30000305175781</v>
          </cell>
        </row>
        <row r="4360">
          <cell r="G4360">
            <v>1743006.0000000056</v>
          </cell>
          <cell r="H4360">
            <v>40776.173680555556</v>
          </cell>
          <cell r="I4360">
            <v>40776.173680555556</v>
          </cell>
          <cell r="J4360">
            <v>145</v>
          </cell>
        </row>
        <row r="4361">
          <cell r="G4361">
            <v>1743020.000000135</v>
          </cell>
          <cell r="H4361">
            <v>40776.173842592594</v>
          </cell>
          <cell r="I4361">
            <v>40776.173842592594</v>
          </cell>
          <cell r="J4361">
            <v>128.80000305175781</v>
          </cell>
        </row>
        <row r="4362">
          <cell r="G4362">
            <v>1743437.0000001742</v>
          </cell>
          <cell r="H4362">
            <v>40776.178668981483</v>
          </cell>
          <cell r="I4362">
            <v>40776.178668981483</v>
          </cell>
          <cell r="J4362">
            <v>130.5</v>
          </cell>
        </row>
        <row r="4363">
          <cell r="G4363">
            <v>1745236.9999997551</v>
          </cell>
          <cell r="H4363">
            <v>40776.199502314812</v>
          </cell>
          <cell r="I4363">
            <v>40776.199502314812</v>
          </cell>
          <cell r="J4363">
            <v>128.40000915527344</v>
          </cell>
        </row>
        <row r="4364">
          <cell r="G4364">
            <v>1747036.9999999646</v>
          </cell>
          <cell r="H4364">
            <v>40776.220335648148</v>
          </cell>
          <cell r="I4364">
            <v>40776.220335648148</v>
          </cell>
          <cell r="J4364">
            <v>128.40000915527344</v>
          </cell>
        </row>
        <row r="4365">
          <cell r="G4365">
            <v>1748837.0000001742</v>
          </cell>
          <cell r="H4365">
            <v>40776.241168981483</v>
          </cell>
          <cell r="I4365">
            <v>40776.241168981483</v>
          </cell>
          <cell r="J4365">
            <v>125.30000305175781</v>
          </cell>
        </row>
        <row r="4366">
          <cell r="G4366">
            <v>1750637.9999999888</v>
          </cell>
          <cell r="H4366">
            <v>40776.262013888889</v>
          </cell>
          <cell r="I4366">
            <v>40776.262013888889</v>
          </cell>
          <cell r="J4366">
            <v>130.10000610351562</v>
          </cell>
        </row>
        <row r="4367">
          <cell r="G4367">
            <v>1752438.0000001984</v>
          </cell>
          <cell r="H4367">
            <v>40776.282847222225</v>
          </cell>
          <cell r="I4367">
            <v>40776.282847222225</v>
          </cell>
          <cell r="J4367">
            <v>129</v>
          </cell>
        </row>
        <row r="4368">
          <cell r="G4368">
            <v>1754237.9999997793</v>
          </cell>
          <cell r="H4368">
            <v>40776.303680555553</v>
          </cell>
          <cell r="I4368">
            <v>40776.303680555553</v>
          </cell>
          <cell r="J4368">
            <v>130.19999694824219</v>
          </cell>
        </row>
        <row r="4369">
          <cell r="G4369">
            <v>1756037.9999999888</v>
          </cell>
          <cell r="H4369">
            <v>40776.324513888889</v>
          </cell>
          <cell r="I4369">
            <v>40776.324513888889</v>
          </cell>
          <cell r="J4369">
            <v>133.69999694824219</v>
          </cell>
        </row>
        <row r="4370">
          <cell r="G4370">
            <v>1757838.0000001984</v>
          </cell>
          <cell r="H4370">
            <v>40776.345347222225</v>
          </cell>
          <cell r="I4370">
            <v>40776.345347222225</v>
          </cell>
          <cell r="J4370">
            <v>128.90000915527344</v>
          </cell>
        </row>
        <row r="4371">
          <cell r="G4371">
            <v>1759637.9999997793</v>
          </cell>
          <cell r="H4371">
            <v>40776.366180555553</v>
          </cell>
          <cell r="I4371">
            <v>40776.366180555553</v>
          </cell>
          <cell r="J4371">
            <v>127.70000457763672</v>
          </cell>
        </row>
        <row r="4372">
          <cell r="G4372">
            <v>1760465.0000001071</v>
          </cell>
          <cell r="H4372">
            <v>40776.375752314816</v>
          </cell>
          <cell r="I4372">
            <v>40776.375752314816</v>
          </cell>
          <cell r="J4372">
            <v>146.69999694824219</v>
          </cell>
        </row>
        <row r="4373">
          <cell r="G4373">
            <v>1760481.0000000754</v>
          </cell>
          <cell r="H4373">
            <v>40776.375937500001</v>
          </cell>
          <cell r="I4373">
            <v>40776.375937500001</v>
          </cell>
          <cell r="J4373">
            <v>131.5</v>
          </cell>
        </row>
        <row r="4374">
          <cell r="G4374">
            <v>1761439.0000002226</v>
          </cell>
          <cell r="H4374">
            <v>40776.387025462966</v>
          </cell>
          <cell r="I4374">
            <v>40776.387025462966</v>
          </cell>
          <cell r="J4374">
            <v>128.90000915527344</v>
          </cell>
        </row>
        <row r="4375">
          <cell r="G4375">
            <v>1763238.9999998035</v>
          </cell>
          <cell r="H4375">
            <v>40776.407858796294</v>
          </cell>
          <cell r="I4375">
            <v>40776.407858796294</v>
          </cell>
          <cell r="J4375">
            <v>128.90000915527344</v>
          </cell>
        </row>
        <row r="4376">
          <cell r="G4376">
            <v>1765039.000000013</v>
          </cell>
          <cell r="H4376">
            <v>40776.42869212963</v>
          </cell>
          <cell r="I4376">
            <v>40776.42869212963</v>
          </cell>
          <cell r="J4376">
            <v>130.69999694824219</v>
          </cell>
        </row>
        <row r="4377">
          <cell r="G4377">
            <v>1766839.0000002226</v>
          </cell>
          <cell r="H4377">
            <v>40776.449525462966</v>
          </cell>
          <cell r="I4377">
            <v>40776.449525462966</v>
          </cell>
          <cell r="J4377">
            <v>129.19999694824219</v>
          </cell>
        </row>
        <row r="4378">
          <cell r="G4378">
            <v>1768638.9999998035</v>
          </cell>
          <cell r="H4378">
            <v>40776.470358796294</v>
          </cell>
          <cell r="I4378">
            <v>40776.470358796294</v>
          </cell>
          <cell r="J4378">
            <v>128.69999694824219</v>
          </cell>
        </row>
        <row r="4379">
          <cell r="G4379">
            <v>1770439.000000013</v>
          </cell>
          <cell r="H4379">
            <v>40776.49119212963</v>
          </cell>
          <cell r="I4379">
            <v>40776.49119212963</v>
          </cell>
          <cell r="J4379">
            <v>125.80000305175781</v>
          </cell>
        </row>
        <row r="4380">
          <cell r="G4380">
            <v>1772239.9999998277</v>
          </cell>
          <cell r="H4380">
            <v>40776.512037037035</v>
          </cell>
          <cell r="I4380">
            <v>40776.512037037035</v>
          </cell>
          <cell r="J4380">
            <v>128.5</v>
          </cell>
        </row>
        <row r="4381">
          <cell r="G4381">
            <v>1774040.0000000373</v>
          </cell>
          <cell r="H4381">
            <v>40776.532870370371</v>
          </cell>
          <cell r="I4381">
            <v>40776.532870370371</v>
          </cell>
          <cell r="J4381">
            <v>130.19999694824219</v>
          </cell>
        </row>
        <row r="4382">
          <cell r="G4382">
            <v>1775840.0000002468</v>
          </cell>
          <cell r="H4382">
            <v>40776.553703703707</v>
          </cell>
          <cell r="I4382">
            <v>40776.553703703707</v>
          </cell>
          <cell r="J4382">
            <v>128.40000915527344</v>
          </cell>
        </row>
        <row r="4383">
          <cell r="G4383">
            <v>1776022.0000000438</v>
          </cell>
          <cell r="H4383">
            <v>40776.555810185186</v>
          </cell>
          <cell r="I4383">
            <v>40776.555810185186</v>
          </cell>
          <cell r="J4383">
            <v>98.300003051757813</v>
          </cell>
        </row>
        <row r="4384">
          <cell r="G4384">
            <v>1776031.9999998668</v>
          </cell>
          <cell r="H4384">
            <v>40776.555925925924</v>
          </cell>
          <cell r="I4384">
            <v>40776.555925925924</v>
          </cell>
          <cell r="J4384">
            <v>137.10000610351562</v>
          </cell>
        </row>
        <row r="4385">
          <cell r="G4385">
            <v>1776281.0000002384</v>
          </cell>
          <cell r="H4385">
            <v>40776.558807870373</v>
          </cell>
          <cell r="I4385">
            <v>40776.558807870373</v>
          </cell>
          <cell r="J4385">
            <v>219.90000915527344</v>
          </cell>
        </row>
        <row r="4386">
          <cell r="G4386">
            <v>1776291.0000000615</v>
          </cell>
          <cell r="H4386">
            <v>40776.558923611112</v>
          </cell>
          <cell r="I4386">
            <v>40776.558923611112</v>
          </cell>
          <cell r="J4386">
            <v>126.40000152587891</v>
          </cell>
        </row>
        <row r="4387">
          <cell r="G4387">
            <v>1777338.0000002682</v>
          </cell>
          <cell r="H4387">
            <v>40776.57104166667</v>
          </cell>
          <cell r="I4387">
            <v>40776.57104166667</v>
          </cell>
          <cell r="J4387">
            <v>105.5</v>
          </cell>
        </row>
        <row r="4388">
          <cell r="G4388">
            <v>1777348.9999996964</v>
          </cell>
          <cell r="H4388">
            <v>40776.571168981478</v>
          </cell>
          <cell r="I4388">
            <v>40776.571168981478</v>
          </cell>
          <cell r="J4388">
            <v>126.20000457763672</v>
          </cell>
        </row>
        <row r="4389">
          <cell r="G4389">
            <v>1777639.9999998277</v>
          </cell>
          <cell r="H4389">
            <v>40776.574537037035</v>
          </cell>
          <cell r="I4389">
            <v>40776.574537037035</v>
          </cell>
          <cell r="J4389">
            <v>128.10000610351562</v>
          </cell>
        </row>
        <row r="4390">
          <cell r="G4390">
            <v>1779440.0000000373</v>
          </cell>
          <cell r="H4390">
            <v>40776.595370370371</v>
          </cell>
          <cell r="I4390">
            <v>40776.595370370371</v>
          </cell>
          <cell r="J4390">
            <v>128</v>
          </cell>
        </row>
        <row r="4391">
          <cell r="G4391">
            <v>1781240.0000002468</v>
          </cell>
          <cell r="H4391">
            <v>40776.616203703707</v>
          </cell>
          <cell r="I4391">
            <v>40776.616203703707</v>
          </cell>
          <cell r="J4391">
            <v>129.5</v>
          </cell>
        </row>
        <row r="4392">
          <cell r="G4392">
            <v>1783039.9999998277</v>
          </cell>
          <cell r="H4392">
            <v>40776.637037037035</v>
          </cell>
          <cell r="I4392">
            <v>40776.637037037035</v>
          </cell>
          <cell r="J4392">
            <v>130.90000915527344</v>
          </cell>
        </row>
        <row r="4393">
          <cell r="G4393">
            <v>1783515.9999998286</v>
          </cell>
          <cell r="H4393">
            <v>40776.642546296294</v>
          </cell>
          <cell r="I4393">
            <v>40776.642546296294</v>
          </cell>
          <cell r="J4393">
            <v>114.80000305175781</v>
          </cell>
        </row>
        <row r="4394">
          <cell r="G4394">
            <v>1783529.9999999581</v>
          </cell>
          <cell r="H4394">
            <v>40776.642708333333</v>
          </cell>
          <cell r="I4394">
            <v>40776.642708333333</v>
          </cell>
          <cell r="J4394">
            <v>128.69999694824219</v>
          </cell>
        </row>
        <row r="4395">
          <cell r="G4395">
            <v>1784840.0000000373</v>
          </cell>
          <cell r="H4395">
            <v>40776.657870370371</v>
          </cell>
          <cell r="I4395">
            <v>40776.657870370371</v>
          </cell>
          <cell r="J4395">
            <v>128.69999694824219</v>
          </cell>
        </row>
        <row r="4396">
          <cell r="G4396">
            <v>1786640.9999998519</v>
          </cell>
          <cell r="H4396">
            <v>40776.678715277776</v>
          </cell>
          <cell r="I4396">
            <v>40776.678715277776</v>
          </cell>
          <cell r="J4396">
            <v>127.20000457763672</v>
          </cell>
        </row>
        <row r="4397">
          <cell r="G4397">
            <v>1788441.0000000615</v>
          </cell>
          <cell r="H4397">
            <v>40776.699548611112</v>
          </cell>
          <cell r="I4397">
            <v>40776.699548611112</v>
          </cell>
          <cell r="J4397">
            <v>132.40000915527344</v>
          </cell>
        </row>
        <row r="4398">
          <cell r="G4398">
            <v>1790241.000000271</v>
          </cell>
          <cell r="H4398">
            <v>40776.720381944448</v>
          </cell>
          <cell r="I4398">
            <v>40776.720381944448</v>
          </cell>
          <cell r="J4398">
            <v>127.59999847412109</v>
          </cell>
        </row>
        <row r="4399">
          <cell r="G4399">
            <v>1792040.9999998519</v>
          </cell>
          <cell r="H4399">
            <v>40776.741215277776</v>
          </cell>
          <cell r="I4399">
            <v>40776.741215277776</v>
          </cell>
          <cell r="J4399">
            <v>124.90000152587891</v>
          </cell>
        </row>
        <row r="4400">
          <cell r="G4400">
            <v>1793576.9999999553</v>
          </cell>
          <cell r="H4400">
            <v>40776.758993055555</v>
          </cell>
          <cell r="I4400">
            <v>40776.758993055555</v>
          </cell>
          <cell r="J4400">
            <v>105.20000457763672</v>
          </cell>
        </row>
        <row r="4401">
          <cell r="G4401">
            <v>1793586.0000001732</v>
          </cell>
          <cell r="H4401">
            <v>40776.759097222224</v>
          </cell>
          <cell r="I4401">
            <v>40776.759097222224</v>
          </cell>
          <cell r="J4401">
            <v>123.20000457763672</v>
          </cell>
        </row>
        <row r="4402">
          <cell r="G4402">
            <v>1793607.0000000531</v>
          </cell>
          <cell r="H4402">
            <v>40776.759340277778</v>
          </cell>
          <cell r="I4402">
            <v>40776.759340277778</v>
          </cell>
          <cell r="J4402">
            <v>105.40000152587891</v>
          </cell>
        </row>
        <row r="4403">
          <cell r="G4403">
            <v>1793623.0000000214</v>
          </cell>
          <cell r="H4403">
            <v>40776.759525462963</v>
          </cell>
          <cell r="I4403">
            <v>40776.759525462963</v>
          </cell>
          <cell r="J4403">
            <v>125.90000152587891</v>
          </cell>
        </row>
        <row r="4404">
          <cell r="G4404">
            <v>1793643.9999999013</v>
          </cell>
          <cell r="H4404">
            <v>40776.759768518517</v>
          </cell>
          <cell r="I4404">
            <v>40776.759768518517</v>
          </cell>
          <cell r="J4404">
            <v>104.30000305175781</v>
          </cell>
        </row>
        <row r="4405">
          <cell r="G4405">
            <v>1793653.9999997243</v>
          </cell>
          <cell r="H4405">
            <v>40776.759884259256</v>
          </cell>
          <cell r="I4405">
            <v>40776.759884259256</v>
          </cell>
          <cell r="J4405">
            <v>129.10000610351562</v>
          </cell>
        </row>
        <row r="4406">
          <cell r="G4406">
            <v>1793680.9999997495</v>
          </cell>
          <cell r="H4406">
            <v>40776.760196759256</v>
          </cell>
          <cell r="I4406">
            <v>40776.760196759256</v>
          </cell>
          <cell r="J4406">
            <v>108</v>
          </cell>
        </row>
        <row r="4407">
          <cell r="G4407">
            <v>1793691.0000002012</v>
          </cell>
          <cell r="H4407">
            <v>40776.760312500002</v>
          </cell>
          <cell r="I4407">
            <v>40776.760312500002</v>
          </cell>
          <cell r="J4407">
            <v>122</v>
          </cell>
        </row>
        <row r="4408">
          <cell r="G4408">
            <v>1793702.000000258</v>
          </cell>
          <cell r="H4408">
            <v>40776.760439814818</v>
          </cell>
          <cell r="I4408">
            <v>40776.760439814818</v>
          </cell>
          <cell r="J4408">
            <v>101.90000152587891</v>
          </cell>
        </row>
        <row r="4409">
          <cell r="G4409">
            <v>1793712.000000081</v>
          </cell>
          <cell r="H4409">
            <v>40776.760555555556</v>
          </cell>
          <cell r="I4409">
            <v>40776.760555555556</v>
          </cell>
          <cell r="J4409">
            <v>124.5</v>
          </cell>
        </row>
        <row r="4410">
          <cell r="G4410">
            <v>1793734.9999997998</v>
          </cell>
          <cell r="H4410">
            <v>40776.760821759257</v>
          </cell>
          <cell r="I4410">
            <v>40776.760821759257</v>
          </cell>
          <cell r="J4410">
            <v>106.70000457763672</v>
          </cell>
        </row>
        <row r="4411">
          <cell r="G4411">
            <v>1793744.0000000177</v>
          </cell>
          <cell r="H4411">
            <v>40776.760925925926</v>
          </cell>
          <cell r="I4411">
            <v>40776.760925925926</v>
          </cell>
          <cell r="J4411">
            <v>122.5</v>
          </cell>
        </row>
        <row r="4412">
          <cell r="G4412">
            <v>1793790.0000000838</v>
          </cell>
          <cell r="H4412">
            <v>40776.761458333334</v>
          </cell>
          <cell r="I4412">
            <v>40776.761458333334</v>
          </cell>
          <cell r="J4412">
            <v>102.5</v>
          </cell>
        </row>
        <row r="4413">
          <cell r="G4413">
            <v>1793799.0000003017</v>
          </cell>
          <cell r="H4413">
            <v>40776.761562500003</v>
          </cell>
          <cell r="I4413">
            <v>40776.761562500003</v>
          </cell>
          <cell r="J4413">
            <v>127.59999847412109</v>
          </cell>
        </row>
        <row r="4414">
          <cell r="G4414">
            <v>1793841.0000000615</v>
          </cell>
          <cell r="H4414">
            <v>40776.762048611112</v>
          </cell>
          <cell r="I4414">
            <v>40776.762048611112</v>
          </cell>
          <cell r="J4414">
            <v>117</v>
          </cell>
        </row>
        <row r="4415">
          <cell r="G4415">
            <v>1793842.0000002952</v>
          </cell>
          <cell r="H4415">
            <v>40776.762060185189</v>
          </cell>
          <cell r="I4415">
            <v>40776.762060185189</v>
          </cell>
          <cell r="J4415">
            <v>101.30000305175781</v>
          </cell>
        </row>
        <row r="4416">
          <cell r="G4416">
            <v>1793852.9999997234</v>
          </cell>
          <cell r="H4416">
            <v>40776.762187499997</v>
          </cell>
          <cell r="I4416">
            <v>40776.762187499997</v>
          </cell>
          <cell r="J4416">
            <v>128.19999694824219</v>
          </cell>
        </row>
        <row r="4417">
          <cell r="G4417">
            <v>1793898.9999997895</v>
          </cell>
          <cell r="H4417">
            <v>40776.762719907405</v>
          </cell>
          <cell r="I4417">
            <v>40776.762719907405</v>
          </cell>
          <cell r="J4417">
            <v>103.70000457763672</v>
          </cell>
        </row>
        <row r="4418">
          <cell r="G4418">
            <v>1793912.999999919</v>
          </cell>
          <cell r="H4418">
            <v>40776.762881944444</v>
          </cell>
          <cell r="I4418">
            <v>40776.762881944444</v>
          </cell>
          <cell r="J4418">
            <v>127.80000305175781</v>
          </cell>
        </row>
        <row r="4419">
          <cell r="G4419">
            <v>1793979.0000002598</v>
          </cell>
          <cell r="H4419">
            <v>40776.763645833336</v>
          </cell>
          <cell r="I4419">
            <v>40776.763645833336</v>
          </cell>
          <cell r="J4419">
            <v>109.80000305175781</v>
          </cell>
        </row>
        <row r="4420">
          <cell r="G4420">
            <v>1794009.9999999627</v>
          </cell>
          <cell r="H4420">
            <v>40776.764004629629</v>
          </cell>
          <cell r="I4420">
            <v>40776.764004629629</v>
          </cell>
          <cell r="J4420">
            <v>126.59999847412109</v>
          </cell>
        </row>
        <row r="4421">
          <cell r="G4421">
            <v>1794095.9999999497</v>
          </cell>
          <cell r="H4421">
            <v>40776.764999999999</v>
          </cell>
          <cell r="I4421">
            <v>40776.764999999999</v>
          </cell>
          <cell r="J4421">
            <v>108.20000457763672</v>
          </cell>
        </row>
        <row r="4422">
          <cell r="G4422">
            <v>1794105.9999997728</v>
          </cell>
          <cell r="H4422">
            <v>40776.765115740738</v>
          </cell>
          <cell r="I4422">
            <v>40776.765115740738</v>
          </cell>
          <cell r="J4422">
            <v>129.19999694824219</v>
          </cell>
        </row>
        <row r="4423">
          <cell r="G4423">
            <v>1794137.9999997094</v>
          </cell>
          <cell r="H4423">
            <v>40776.765486111108</v>
          </cell>
          <cell r="I4423">
            <v>40776.765486111108</v>
          </cell>
          <cell r="J4423">
            <v>114.30000305175781</v>
          </cell>
        </row>
        <row r="4424">
          <cell r="G4424">
            <v>1794148.9999997662</v>
          </cell>
          <cell r="H4424">
            <v>40776.765613425923</v>
          </cell>
          <cell r="I4424">
            <v>40776.765613425923</v>
          </cell>
          <cell r="J4424">
            <v>127.59999847412109</v>
          </cell>
        </row>
        <row r="4425">
          <cell r="G4425">
            <v>1794191.9999997597</v>
          </cell>
          <cell r="H4425">
            <v>40776.766111111108</v>
          </cell>
          <cell r="I4425">
            <v>40776.766111111108</v>
          </cell>
          <cell r="J4425">
            <v>109.70000457763672</v>
          </cell>
        </row>
        <row r="4426">
          <cell r="G4426">
            <v>1794202.0000002114</v>
          </cell>
          <cell r="H4426">
            <v>40776.766226851854</v>
          </cell>
          <cell r="I4426">
            <v>40776.766226851854</v>
          </cell>
          <cell r="J4426">
            <v>122.70000457763672</v>
          </cell>
        </row>
        <row r="4427">
          <cell r="G4427">
            <v>1794234.0000001481</v>
          </cell>
          <cell r="H4427">
            <v>40776.766597222224</v>
          </cell>
          <cell r="I4427">
            <v>40776.766597222224</v>
          </cell>
          <cell r="J4427">
            <v>100.59999847412109</v>
          </cell>
        </row>
        <row r="4428">
          <cell r="G4428">
            <v>1794248.9999998827</v>
          </cell>
          <cell r="H4428">
            <v>40776.766770833332</v>
          </cell>
          <cell r="I4428">
            <v>40776.766770833332</v>
          </cell>
          <cell r="J4428">
            <v>125.40000152587891</v>
          </cell>
        </row>
        <row r="4429">
          <cell r="G4429">
            <v>1794344.9999996927</v>
          </cell>
          <cell r="H4429">
            <v>40776.767881944441</v>
          </cell>
          <cell r="I4429">
            <v>40776.767881944441</v>
          </cell>
          <cell r="J4429">
            <v>103.30000305175781</v>
          </cell>
        </row>
        <row r="4430">
          <cell r="G4430">
            <v>1794355.0000001444</v>
          </cell>
          <cell r="H4430">
            <v>40776.767997685187</v>
          </cell>
          <cell r="I4430">
            <v>40776.767997685187</v>
          </cell>
          <cell r="J4430">
            <v>128.10000610351562</v>
          </cell>
        </row>
        <row r="4431">
          <cell r="G4431">
            <v>1794387.9999996861</v>
          </cell>
          <cell r="H4431">
            <v>40776.768379629626</v>
          </cell>
          <cell r="I4431">
            <v>40776.768379629626</v>
          </cell>
          <cell r="J4431">
            <v>111.20000457763672</v>
          </cell>
        </row>
        <row r="4432">
          <cell r="G4432">
            <v>1794430.0000000745</v>
          </cell>
          <cell r="H4432">
            <v>40776.768865740742</v>
          </cell>
          <cell r="I4432">
            <v>40776.768865740742</v>
          </cell>
          <cell r="J4432">
            <v>129.60000610351562</v>
          </cell>
        </row>
        <row r="4433">
          <cell r="G4433">
            <v>1794452.0000001881</v>
          </cell>
          <cell r="H4433">
            <v>40776.769120370373</v>
          </cell>
          <cell r="I4433">
            <v>40776.769120370373</v>
          </cell>
          <cell r="J4433">
            <v>116.80000305175781</v>
          </cell>
        </row>
        <row r="4434">
          <cell r="G4434">
            <v>1794538.0000001751</v>
          </cell>
          <cell r="H4434">
            <v>40776.770115740743</v>
          </cell>
          <cell r="I4434">
            <v>40776.770115740743</v>
          </cell>
          <cell r="J4434">
            <v>102.90000152587891</v>
          </cell>
        </row>
        <row r="4435">
          <cell r="G4435">
            <v>1794547.9999999981</v>
          </cell>
          <cell r="H4435">
            <v>40776.770231481481</v>
          </cell>
          <cell r="I4435">
            <v>40776.770231481481</v>
          </cell>
          <cell r="J4435">
            <v>126.80000305175781</v>
          </cell>
        </row>
        <row r="4436">
          <cell r="G4436">
            <v>1794579.9999999348</v>
          </cell>
          <cell r="H4436">
            <v>40776.770601851851</v>
          </cell>
          <cell r="I4436">
            <v>40776.770601851851</v>
          </cell>
          <cell r="J4436">
            <v>105</v>
          </cell>
        </row>
        <row r="4437">
          <cell r="G4437">
            <v>1794590.9999999916</v>
          </cell>
          <cell r="H4437">
            <v>40776.770729166667</v>
          </cell>
          <cell r="I4437">
            <v>40776.770729166667</v>
          </cell>
          <cell r="J4437">
            <v>120.40000152587891</v>
          </cell>
        </row>
        <row r="4438">
          <cell r="G4438">
            <v>1794605.9999997262</v>
          </cell>
          <cell r="H4438">
            <v>40776.770902777775</v>
          </cell>
          <cell r="I4438">
            <v>40776.770902777775</v>
          </cell>
          <cell r="J4438">
            <v>104.70000457763672</v>
          </cell>
        </row>
        <row r="4439">
          <cell r="G4439">
            <v>1794621.0000000894</v>
          </cell>
          <cell r="H4439">
            <v>40776.77107638889</v>
          </cell>
          <cell r="I4439">
            <v>40776.77107638889</v>
          </cell>
          <cell r="J4439">
            <v>130.60000610351562</v>
          </cell>
        </row>
        <row r="4440">
          <cell r="G4440">
            <v>1794643.9999998081</v>
          </cell>
          <cell r="H4440">
            <v>40776.77134259259</v>
          </cell>
          <cell r="I4440">
            <v>40776.77134259259</v>
          </cell>
          <cell r="J4440">
            <v>105</v>
          </cell>
        </row>
        <row r="4441">
          <cell r="G4441">
            <v>1794653.0000000261</v>
          </cell>
          <cell r="H4441">
            <v>40776.77144675926</v>
          </cell>
          <cell r="I4441">
            <v>40776.77144675926</v>
          </cell>
          <cell r="J4441">
            <v>119.09999847412109</v>
          </cell>
        </row>
        <row r="4442">
          <cell r="G4442">
            <v>1794930.0000000279</v>
          </cell>
          <cell r="H4442">
            <v>40776.774652777778</v>
          </cell>
          <cell r="I4442">
            <v>40776.774652777778</v>
          </cell>
          <cell r="J4442">
            <v>103.20000457763672</v>
          </cell>
        </row>
        <row r="4443">
          <cell r="G4443">
            <v>1794950.0000003027</v>
          </cell>
          <cell r="H4443">
            <v>40776.774884259263</v>
          </cell>
          <cell r="I4443">
            <v>40776.774884259263</v>
          </cell>
          <cell r="J4443">
            <v>128</v>
          </cell>
        </row>
        <row r="4444">
          <cell r="G4444">
            <v>1795141.9999999227</v>
          </cell>
          <cell r="H4444">
            <v>40776.777106481481</v>
          </cell>
          <cell r="I4444">
            <v>40776.777106481481</v>
          </cell>
          <cell r="J4444">
            <v>113.09999847412109</v>
          </cell>
        </row>
        <row r="4445">
          <cell r="G4445">
            <v>1795152.9999999795</v>
          </cell>
          <cell r="H4445">
            <v>40776.777233796296</v>
          </cell>
          <cell r="I4445">
            <v>40776.777233796296</v>
          </cell>
          <cell r="J4445">
            <v>126</v>
          </cell>
        </row>
        <row r="4446">
          <cell r="G4446">
            <v>1795386.9999999879</v>
          </cell>
          <cell r="H4446">
            <v>40776.779942129629</v>
          </cell>
          <cell r="I4446">
            <v>40776.779942129629</v>
          </cell>
          <cell r="J4446">
            <v>108.70000457763672</v>
          </cell>
        </row>
        <row r="4447">
          <cell r="G4447">
            <v>1795404.9999997951</v>
          </cell>
          <cell r="H4447">
            <v>40776.780150462961</v>
          </cell>
          <cell r="I4447">
            <v>40776.780150462961</v>
          </cell>
          <cell r="J4447">
            <v>127.20000457763672</v>
          </cell>
        </row>
        <row r="4448">
          <cell r="G4448">
            <v>1795415.9999998519</v>
          </cell>
          <cell r="H4448">
            <v>40776.780277777776</v>
          </cell>
          <cell r="I4448">
            <v>40776.780277777776</v>
          </cell>
          <cell r="J4448">
            <v>100.90000152587891</v>
          </cell>
        </row>
        <row r="4449">
          <cell r="G4449">
            <v>1795482.9999997979</v>
          </cell>
          <cell r="H4449">
            <v>40776.781053240738</v>
          </cell>
          <cell r="I4449">
            <v>40776.781053240738</v>
          </cell>
          <cell r="J4449">
            <v>127</v>
          </cell>
        </row>
        <row r="4450">
          <cell r="G4450">
            <v>1795493.0000002496</v>
          </cell>
          <cell r="H4450">
            <v>40776.781168981484</v>
          </cell>
          <cell r="I4450">
            <v>40776.781168981484</v>
          </cell>
          <cell r="J4450">
            <v>105.30000305175781</v>
          </cell>
        </row>
        <row r="4451">
          <cell r="G4451">
            <v>1795514.9999997346</v>
          </cell>
          <cell r="H4451">
            <v>40776.781423611108</v>
          </cell>
          <cell r="I4451">
            <v>40776.781423611108</v>
          </cell>
          <cell r="J4451">
            <v>127</v>
          </cell>
        </row>
        <row r="4452">
          <cell r="G4452">
            <v>1795525.0000001863</v>
          </cell>
          <cell r="H4452">
            <v>40776.781539351854</v>
          </cell>
          <cell r="I4452">
            <v>40776.781539351854</v>
          </cell>
          <cell r="J4452">
            <v>109</v>
          </cell>
        </row>
        <row r="4453">
          <cell r="G4453">
            <v>1795539.9999999208</v>
          </cell>
          <cell r="H4453">
            <v>40776.781712962962</v>
          </cell>
          <cell r="I4453">
            <v>40776.781712962962</v>
          </cell>
          <cell r="J4453">
            <v>125.5</v>
          </cell>
        </row>
        <row r="4454">
          <cell r="G4454">
            <v>1795641.000000271</v>
          </cell>
          <cell r="H4454">
            <v>40776.782881944448</v>
          </cell>
          <cell r="I4454">
            <v>40776.782881944448</v>
          </cell>
          <cell r="J4454">
            <v>118.20000457763672</v>
          </cell>
        </row>
        <row r="4455">
          <cell r="G4455">
            <v>1795687.9999999423</v>
          </cell>
          <cell r="H4455">
            <v>40776.783425925925</v>
          </cell>
          <cell r="I4455">
            <v>40776.783425925925</v>
          </cell>
          <cell r="J4455">
            <v>131</v>
          </cell>
        </row>
        <row r="4456">
          <cell r="G4456">
            <v>1795719.9999998789</v>
          </cell>
          <cell r="H4456">
            <v>40776.783796296295</v>
          </cell>
          <cell r="I4456">
            <v>40776.783796296295</v>
          </cell>
          <cell r="J4456">
            <v>107.20000457763672</v>
          </cell>
        </row>
        <row r="4457">
          <cell r="G4457">
            <v>1795740.9999997588</v>
          </cell>
          <cell r="H4457">
            <v>40776.784039351849</v>
          </cell>
          <cell r="I4457">
            <v>40776.784039351849</v>
          </cell>
          <cell r="J4457">
            <v>126.40000152587891</v>
          </cell>
        </row>
        <row r="4458">
          <cell r="G4458">
            <v>1795783.0000001471</v>
          </cell>
          <cell r="H4458">
            <v>40776.784525462965</v>
          </cell>
          <cell r="I4458">
            <v>40776.784525462965</v>
          </cell>
          <cell r="J4458">
            <v>103.40000152587891</v>
          </cell>
        </row>
        <row r="4459">
          <cell r="G4459">
            <v>1795824.9999999069</v>
          </cell>
          <cell r="H4459">
            <v>40776.785011574073</v>
          </cell>
          <cell r="I4459">
            <v>40776.785011574073</v>
          </cell>
          <cell r="J4459">
            <v>116.40000152587891</v>
          </cell>
        </row>
        <row r="4460">
          <cell r="G4460">
            <v>1795910.0000002887</v>
          </cell>
          <cell r="H4460">
            <v>40776.785995370374</v>
          </cell>
          <cell r="I4460">
            <v>40776.785995370374</v>
          </cell>
          <cell r="J4460">
            <v>129</v>
          </cell>
        </row>
        <row r="4461">
          <cell r="G4461">
            <v>1795934.9999998463</v>
          </cell>
          <cell r="H4461">
            <v>40776.78628472222</v>
          </cell>
          <cell r="I4461">
            <v>40776.78628472222</v>
          </cell>
          <cell r="J4461">
            <v>101.80000305175781</v>
          </cell>
        </row>
        <row r="4462">
          <cell r="G4462">
            <v>1795950.0000002095</v>
          </cell>
          <cell r="H4462">
            <v>40776.786458333336</v>
          </cell>
          <cell r="I4462">
            <v>40776.786458333336</v>
          </cell>
          <cell r="J4462">
            <v>124.40000152587891</v>
          </cell>
        </row>
        <row r="4463">
          <cell r="G4463">
            <v>1796003.0000000261</v>
          </cell>
          <cell r="H4463">
            <v>40776.78707175926</v>
          </cell>
          <cell r="I4463">
            <v>40776.78707175926</v>
          </cell>
          <cell r="J4463">
            <v>106.30000305175781</v>
          </cell>
        </row>
        <row r="4464">
          <cell r="G4464">
            <v>1796012.9999998491</v>
          </cell>
          <cell r="H4464">
            <v>40776.787187499998</v>
          </cell>
          <cell r="I4464">
            <v>40776.787187499998</v>
          </cell>
          <cell r="J4464">
            <v>123.90000152587891</v>
          </cell>
        </row>
        <row r="4465">
          <cell r="G4465">
            <v>1796025.0000001397</v>
          </cell>
          <cell r="H4465">
            <v>40776.787326388891</v>
          </cell>
          <cell r="I4465">
            <v>40776.787326388891</v>
          </cell>
          <cell r="J4465">
            <v>110.70000457763672</v>
          </cell>
        </row>
        <row r="4466">
          <cell r="G4466">
            <v>1796181.0000001453</v>
          </cell>
          <cell r="H4466">
            <v>40776.789131944446</v>
          </cell>
          <cell r="I4466">
            <v>40776.789131944446</v>
          </cell>
          <cell r="J4466">
            <v>125.80000305175781</v>
          </cell>
        </row>
        <row r="4467">
          <cell r="G4467">
            <v>1796190.9999999683</v>
          </cell>
          <cell r="H4467">
            <v>40776.789247685185</v>
          </cell>
          <cell r="I4467">
            <v>40776.789247685185</v>
          </cell>
          <cell r="J4467">
            <v>101.40000152587891</v>
          </cell>
        </row>
        <row r="4468">
          <cell r="G4468">
            <v>1796202.0000000251</v>
          </cell>
          <cell r="H4468">
            <v>40776.789375</v>
          </cell>
          <cell r="I4468">
            <v>40776.789375</v>
          </cell>
          <cell r="J4468">
            <v>117.90000152587891</v>
          </cell>
        </row>
        <row r="4469">
          <cell r="G4469">
            <v>1796331.0000000056</v>
          </cell>
          <cell r="H4469">
            <v>40776.790868055556</v>
          </cell>
          <cell r="I4469">
            <v>40776.790868055556</v>
          </cell>
          <cell r="J4469">
            <v>105.20000457763672</v>
          </cell>
        </row>
        <row r="4470">
          <cell r="G4470">
            <v>1796342.0000000624</v>
          </cell>
          <cell r="H4470">
            <v>40776.790995370371</v>
          </cell>
          <cell r="I4470">
            <v>40776.790995370371</v>
          </cell>
          <cell r="J4470">
            <v>125.40000152587891</v>
          </cell>
        </row>
        <row r="4471">
          <cell r="G4471">
            <v>1796353.0000001192</v>
          </cell>
          <cell r="H4471">
            <v>40776.791122685187</v>
          </cell>
          <cell r="I4471">
            <v>40776.791122685187</v>
          </cell>
          <cell r="J4471">
            <v>111.59999847412109</v>
          </cell>
        </row>
        <row r="4472">
          <cell r="G4472">
            <v>1796383.000000217</v>
          </cell>
          <cell r="H4472">
            <v>40776.79146990741</v>
          </cell>
          <cell r="I4472">
            <v>40776.79146990741</v>
          </cell>
          <cell r="J4472">
            <v>124.80000305175781</v>
          </cell>
        </row>
        <row r="4473">
          <cell r="G4473">
            <v>1796393.00000004</v>
          </cell>
          <cell r="H4473">
            <v>40776.791585648149</v>
          </cell>
          <cell r="I4473">
            <v>40776.791585648149</v>
          </cell>
          <cell r="J4473">
            <v>102.5</v>
          </cell>
        </row>
        <row r="4474">
          <cell r="G4474">
            <v>1796439.9999997113</v>
          </cell>
          <cell r="H4474">
            <v>40776.792129629626</v>
          </cell>
          <cell r="I4474">
            <v>40776.792129629626</v>
          </cell>
          <cell r="J4474">
            <v>127.80000305175781</v>
          </cell>
        </row>
        <row r="4475">
          <cell r="G4475">
            <v>1796450.000000163</v>
          </cell>
          <cell r="H4475">
            <v>40776.792245370372</v>
          </cell>
          <cell r="I4475">
            <v>40776.792245370372</v>
          </cell>
          <cell r="J4475">
            <v>103</v>
          </cell>
        </row>
        <row r="4476">
          <cell r="G4476">
            <v>1796463.0000000587</v>
          </cell>
          <cell r="H4476">
            <v>40776.792395833334</v>
          </cell>
          <cell r="I4476">
            <v>40776.792395833334</v>
          </cell>
          <cell r="J4476">
            <v>119.30000305175781</v>
          </cell>
        </row>
        <row r="4477">
          <cell r="G4477">
            <v>1796485.0000001723</v>
          </cell>
          <cell r="H4477">
            <v>40776.792650462965</v>
          </cell>
          <cell r="I4477">
            <v>40776.792650462965</v>
          </cell>
          <cell r="J4477">
            <v>106</v>
          </cell>
        </row>
        <row r="4478">
          <cell r="G4478">
            <v>1796496.0000002291</v>
          </cell>
          <cell r="H4478">
            <v>40776.79277777778</v>
          </cell>
          <cell r="I4478">
            <v>40776.79277777778</v>
          </cell>
          <cell r="J4478">
            <v>119</v>
          </cell>
        </row>
        <row r="4479">
          <cell r="G4479">
            <v>1796515.9999998752</v>
          </cell>
          <cell r="H4479">
            <v>40776.793009259258</v>
          </cell>
          <cell r="I4479">
            <v>40776.793009259258</v>
          </cell>
          <cell r="J4479">
            <v>102</v>
          </cell>
        </row>
        <row r="4480">
          <cell r="G4480">
            <v>1796565.000000014</v>
          </cell>
          <cell r="H4480">
            <v>40776.793576388889</v>
          </cell>
          <cell r="I4480">
            <v>40776.793576388889</v>
          </cell>
          <cell r="J4480">
            <v>126.20000457763672</v>
          </cell>
        </row>
        <row r="4481">
          <cell r="G4481">
            <v>1796611.0000000801</v>
          </cell>
          <cell r="H4481">
            <v>40776.794108796297</v>
          </cell>
          <cell r="I4481">
            <v>40776.794108796297</v>
          </cell>
          <cell r="J4481">
            <v>109.09999847412109</v>
          </cell>
        </row>
        <row r="4482">
          <cell r="G4482">
            <v>1796689.0000000829</v>
          </cell>
          <cell r="H4482">
            <v>40776.795011574075</v>
          </cell>
          <cell r="I4482">
            <v>40776.795011574075</v>
          </cell>
          <cell r="J4482">
            <v>125.80000305175781</v>
          </cell>
        </row>
        <row r="4483">
          <cell r="G4483">
            <v>1796703.9999998175</v>
          </cell>
          <cell r="H4483">
            <v>40776.795185185183</v>
          </cell>
          <cell r="I4483">
            <v>40776.795185185183</v>
          </cell>
          <cell r="J4483">
            <v>105.70000457763672</v>
          </cell>
        </row>
        <row r="4484">
          <cell r="G4484">
            <v>1796757.0000002626</v>
          </cell>
          <cell r="H4484">
            <v>40776.795798611114</v>
          </cell>
          <cell r="I4484">
            <v>40776.795798611114</v>
          </cell>
          <cell r="J4484">
            <v>118.80000305175781</v>
          </cell>
        </row>
        <row r="4485">
          <cell r="G4485">
            <v>1796783.000000054</v>
          </cell>
          <cell r="H4485">
            <v>40776.796099537038</v>
          </cell>
          <cell r="I4485">
            <v>40776.796099537038</v>
          </cell>
          <cell r="J4485">
            <v>101.59999847412109</v>
          </cell>
        </row>
        <row r="4486">
          <cell r="G4486">
            <v>1796792.0000002719</v>
          </cell>
          <cell r="H4486">
            <v>40776.796203703707</v>
          </cell>
          <cell r="I4486">
            <v>40776.796203703707</v>
          </cell>
          <cell r="J4486">
            <v>115.20000457763672</v>
          </cell>
        </row>
        <row r="4487">
          <cell r="G4487">
            <v>1796867.0000002021</v>
          </cell>
          <cell r="H4487">
            <v>40776.797071759262</v>
          </cell>
          <cell r="I4487">
            <v>40776.797071759262</v>
          </cell>
          <cell r="J4487">
            <v>102.20000457763672</v>
          </cell>
        </row>
        <row r="4488">
          <cell r="G4488">
            <v>1796940.0000002934</v>
          </cell>
          <cell r="H4488">
            <v>40776.79791666667</v>
          </cell>
          <cell r="I4488">
            <v>40776.79791666667</v>
          </cell>
          <cell r="J4488">
            <v>114.80000305175781</v>
          </cell>
        </row>
        <row r="4489">
          <cell r="G4489">
            <v>1796991.000000271</v>
          </cell>
          <cell r="H4489">
            <v>40776.798506944448</v>
          </cell>
          <cell r="I4489">
            <v>40776.798506944448</v>
          </cell>
          <cell r="J4489">
            <v>100.70000457763672</v>
          </cell>
        </row>
        <row r="4490">
          <cell r="G4490">
            <v>1797001.9999996992</v>
          </cell>
          <cell r="H4490">
            <v>40776.798634259256</v>
          </cell>
          <cell r="I4490">
            <v>40776.798634259256</v>
          </cell>
          <cell r="J4490">
            <v>114.80000305175781</v>
          </cell>
        </row>
        <row r="4491">
          <cell r="G4491">
            <v>1797028.0000001192</v>
          </cell>
          <cell r="H4491">
            <v>40776.798935185187</v>
          </cell>
          <cell r="I4491">
            <v>40776.798935185187</v>
          </cell>
          <cell r="J4491">
            <v>127.30000305175781</v>
          </cell>
        </row>
        <row r="4492">
          <cell r="G4492">
            <v>1797048.9999999991</v>
          </cell>
          <cell r="H4492">
            <v>40776.799178240741</v>
          </cell>
          <cell r="I4492">
            <v>40776.799178240741</v>
          </cell>
          <cell r="J4492">
            <v>113.40000152587891</v>
          </cell>
        </row>
        <row r="4493">
          <cell r="G4493">
            <v>1797069.9999998789</v>
          </cell>
          <cell r="H4493">
            <v>40776.799421296295</v>
          </cell>
          <cell r="I4493">
            <v>40776.799421296295</v>
          </cell>
          <cell r="J4493">
            <v>128.40000915527344</v>
          </cell>
        </row>
        <row r="4494">
          <cell r="G4494">
            <v>1797090.9999997588</v>
          </cell>
          <cell r="H4494">
            <v>40776.799664351849</v>
          </cell>
          <cell r="I4494">
            <v>40776.799664351849</v>
          </cell>
          <cell r="J4494">
            <v>109.5</v>
          </cell>
        </row>
        <row r="4495">
          <cell r="G4495">
            <v>1797112.9999998724</v>
          </cell>
          <cell r="H4495">
            <v>40776.79991898148</v>
          </cell>
          <cell r="I4495">
            <v>40776.79991898148</v>
          </cell>
          <cell r="J4495">
            <v>126</v>
          </cell>
        </row>
        <row r="4496">
          <cell r="G4496">
            <v>1797133.9999997523</v>
          </cell>
          <cell r="H4496">
            <v>40776.800162037034</v>
          </cell>
          <cell r="I4496">
            <v>40776.800162037034</v>
          </cell>
          <cell r="J4496">
            <v>105.90000152587891</v>
          </cell>
        </row>
        <row r="4497">
          <cell r="G4497">
            <v>1797244.9999999255</v>
          </cell>
          <cell r="H4497">
            <v>40776.801446759258</v>
          </cell>
          <cell r="I4497">
            <v>40776.801446759258</v>
          </cell>
          <cell r="J4497">
            <v>122.70000457763672</v>
          </cell>
        </row>
        <row r="4498">
          <cell r="G4498">
            <v>1797257.0000002161</v>
          </cell>
          <cell r="H4498">
            <v>40776.801585648151</v>
          </cell>
          <cell r="I4498">
            <v>40776.801585648151</v>
          </cell>
          <cell r="J4498">
            <v>109</v>
          </cell>
        </row>
        <row r="4499">
          <cell r="G4499">
            <v>1797267.0000000391</v>
          </cell>
          <cell r="H4499">
            <v>40776.801701388889</v>
          </cell>
          <cell r="I4499">
            <v>40776.801701388889</v>
          </cell>
          <cell r="J4499">
            <v>126</v>
          </cell>
        </row>
        <row r="4500">
          <cell r="G4500">
            <v>1797287.0000003139</v>
          </cell>
          <cell r="H4500">
            <v>40776.801932870374</v>
          </cell>
          <cell r="I4500">
            <v>40776.801932870374</v>
          </cell>
          <cell r="J4500">
            <v>104.70000457763672</v>
          </cell>
        </row>
        <row r="4501">
          <cell r="G4501">
            <v>1797308.9999997988</v>
          </cell>
          <cell r="H4501">
            <v>40776.802187499998</v>
          </cell>
          <cell r="I4501">
            <v>40776.802187499998</v>
          </cell>
          <cell r="J4501">
            <v>127</v>
          </cell>
        </row>
        <row r="4502">
          <cell r="G4502">
            <v>1797330.0000003073</v>
          </cell>
          <cell r="H4502">
            <v>40776.802430555559</v>
          </cell>
          <cell r="I4502">
            <v>40776.802430555559</v>
          </cell>
          <cell r="J4502">
            <v>108.20000457763672</v>
          </cell>
        </row>
        <row r="4503">
          <cell r="G4503">
            <v>1797340.0000001304</v>
          </cell>
          <cell r="H4503">
            <v>40776.802546296298</v>
          </cell>
          <cell r="I4503">
            <v>40776.802546296298</v>
          </cell>
          <cell r="J4503">
            <v>124.30000305175781</v>
          </cell>
        </row>
        <row r="4504">
          <cell r="G4504">
            <v>1797389.0000002692</v>
          </cell>
          <cell r="H4504">
            <v>40776.803113425929</v>
          </cell>
          <cell r="I4504">
            <v>40776.803113425929</v>
          </cell>
          <cell r="J4504">
            <v>108.30000305175781</v>
          </cell>
        </row>
        <row r="4505">
          <cell r="G4505">
            <v>1797400.9999999311</v>
          </cell>
          <cell r="H4505">
            <v>40776.803252314814</v>
          </cell>
          <cell r="I4505">
            <v>40776.803252314814</v>
          </cell>
          <cell r="J4505">
            <v>130.69999694824219</v>
          </cell>
        </row>
        <row r="4506">
          <cell r="G4506">
            <v>1797410.9999997541</v>
          </cell>
          <cell r="H4506">
            <v>40776.803368055553</v>
          </cell>
          <cell r="I4506">
            <v>40776.803368055553</v>
          </cell>
          <cell r="J4506">
            <v>109.90000152587891</v>
          </cell>
        </row>
        <row r="4507">
          <cell r="G4507">
            <v>1797421.0000002058</v>
          </cell>
          <cell r="H4507">
            <v>40776.803483796299</v>
          </cell>
          <cell r="I4507">
            <v>40776.803483796299</v>
          </cell>
          <cell r="J4507">
            <v>123.5</v>
          </cell>
        </row>
        <row r="4508">
          <cell r="G4508">
            <v>1797442.0000000857</v>
          </cell>
          <cell r="H4508">
            <v>40776.803726851853</v>
          </cell>
          <cell r="I4508">
            <v>40776.803726851853</v>
          </cell>
          <cell r="J4508">
            <v>126.20000457763672</v>
          </cell>
        </row>
        <row r="4509">
          <cell r="G4509">
            <v>1797456.9999998203</v>
          </cell>
          <cell r="H4509">
            <v>40776.803900462961</v>
          </cell>
          <cell r="I4509">
            <v>40776.803900462961</v>
          </cell>
          <cell r="J4509">
            <v>103.90000152587891</v>
          </cell>
        </row>
        <row r="4510">
          <cell r="G4510">
            <v>1797472.9999997886</v>
          </cell>
          <cell r="H4510">
            <v>40776.804085648146</v>
          </cell>
          <cell r="I4510">
            <v>40776.804085648146</v>
          </cell>
          <cell r="J4510">
            <v>127.40000152587891</v>
          </cell>
        </row>
        <row r="4511">
          <cell r="G4511">
            <v>1797483.0000002403</v>
          </cell>
          <cell r="H4511">
            <v>40776.804201388892</v>
          </cell>
          <cell r="I4511">
            <v>40776.804201388892</v>
          </cell>
          <cell r="J4511">
            <v>114.5</v>
          </cell>
        </row>
        <row r="4512">
          <cell r="G4512">
            <v>1797537.9999998957</v>
          </cell>
          <cell r="H4512">
            <v>40776.804837962962</v>
          </cell>
          <cell r="I4512">
            <v>40776.804837962962</v>
          </cell>
          <cell r="J4512">
            <v>100.5</v>
          </cell>
        </row>
        <row r="4513">
          <cell r="G4513">
            <v>1797545.9999998799</v>
          </cell>
          <cell r="H4513">
            <v>40776.804930555554</v>
          </cell>
          <cell r="I4513">
            <v>40776.804930555554</v>
          </cell>
          <cell r="J4513">
            <v>127.20000457763672</v>
          </cell>
        </row>
        <row r="4514">
          <cell r="G4514">
            <v>1797628.9999997942</v>
          </cell>
          <cell r="H4514">
            <v>40776.805891203701</v>
          </cell>
          <cell r="I4514">
            <v>40776.805891203701</v>
          </cell>
          <cell r="J4514">
            <v>110.5</v>
          </cell>
        </row>
        <row r="4515">
          <cell r="G4515">
            <v>1797676.9999996992</v>
          </cell>
          <cell r="H4515">
            <v>40776.806446759256</v>
          </cell>
          <cell r="I4515">
            <v>40776.806446759256</v>
          </cell>
          <cell r="J4515">
            <v>125.5</v>
          </cell>
        </row>
        <row r="4516">
          <cell r="G4516">
            <v>1797771.000000299</v>
          </cell>
          <cell r="H4516">
            <v>40776.807534722226</v>
          </cell>
          <cell r="I4516">
            <v>40776.807534722226</v>
          </cell>
          <cell r="J4516">
            <v>108.20000457763672</v>
          </cell>
        </row>
        <row r="4517">
          <cell r="G4517">
            <v>1797792.9999997839</v>
          </cell>
          <cell r="H4517">
            <v>40776.807789351849</v>
          </cell>
          <cell r="I4517">
            <v>40776.807789351849</v>
          </cell>
          <cell r="J4517">
            <v>127.20000457763672</v>
          </cell>
        </row>
        <row r="4518">
          <cell r="G4518">
            <v>1797875.0000000931</v>
          </cell>
          <cell r="H4518">
            <v>40776.808738425927</v>
          </cell>
          <cell r="I4518">
            <v>40776.808738425927</v>
          </cell>
          <cell r="J4518">
            <v>101.30000305175781</v>
          </cell>
        </row>
        <row r="4519">
          <cell r="G4519">
            <v>1797886.0000001499</v>
          </cell>
          <cell r="H4519">
            <v>40776.808865740742</v>
          </cell>
          <cell r="I4519">
            <v>40776.808865740742</v>
          </cell>
          <cell r="J4519">
            <v>126.5</v>
          </cell>
        </row>
        <row r="4520">
          <cell r="G4520">
            <v>1797897.9999998119</v>
          </cell>
          <cell r="H4520">
            <v>40776.809004629627</v>
          </cell>
          <cell r="I4520">
            <v>40776.809004629627</v>
          </cell>
          <cell r="J4520">
            <v>103</v>
          </cell>
        </row>
        <row r="4521">
          <cell r="G4521">
            <v>1797918.0000000866</v>
          </cell>
          <cell r="H4521">
            <v>40776.809236111112</v>
          </cell>
          <cell r="I4521">
            <v>40776.809236111112</v>
          </cell>
          <cell r="J4521">
            <v>127</v>
          </cell>
        </row>
        <row r="4522">
          <cell r="G4522">
            <v>1797927.9999999097</v>
          </cell>
          <cell r="H4522">
            <v>40776.809351851851</v>
          </cell>
          <cell r="I4522">
            <v>40776.809351851851</v>
          </cell>
          <cell r="J4522">
            <v>107.70000457763672</v>
          </cell>
        </row>
        <row r="4523">
          <cell r="G4523">
            <v>1797940.9999998054</v>
          </cell>
          <cell r="H4523">
            <v>40776.809502314813</v>
          </cell>
          <cell r="I4523">
            <v>40776.809502314813</v>
          </cell>
          <cell r="J4523">
            <v>127.30000305175781</v>
          </cell>
        </row>
        <row r="4524">
          <cell r="G4524">
            <v>1797950.0000000233</v>
          </cell>
          <cell r="H4524">
            <v>40776.809606481482</v>
          </cell>
          <cell r="I4524">
            <v>40776.809606481482</v>
          </cell>
          <cell r="J4524">
            <v>99.5</v>
          </cell>
        </row>
        <row r="4525">
          <cell r="G4525">
            <v>1797962.0000003139</v>
          </cell>
          <cell r="H4525">
            <v>40776.809745370374</v>
          </cell>
          <cell r="I4525">
            <v>40776.809745370374</v>
          </cell>
          <cell r="J4525">
            <v>126</v>
          </cell>
        </row>
        <row r="4526">
          <cell r="G4526">
            <v>1797993.0000000168</v>
          </cell>
          <cell r="H4526">
            <v>40776.810104166667</v>
          </cell>
          <cell r="I4526">
            <v>40776.810104166667</v>
          </cell>
          <cell r="J4526">
            <v>103.30000305175781</v>
          </cell>
        </row>
        <row r="4527">
          <cell r="G4527">
            <v>1798015.0000001304</v>
          </cell>
          <cell r="H4527">
            <v>40776.810358796298</v>
          </cell>
          <cell r="I4527">
            <v>40776.810358796298</v>
          </cell>
          <cell r="J4527">
            <v>122.20000457763672</v>
          </cell>
        </row>
        <row r="4528">
          <cell r="G4528">
            <v>1798083.0000003101</v>
          </cell>
          <cell r="H4528">
            <v>40776.811145833337</v>
          </cell>
          <cell r="I4528">
            <v>40776.811145833337</v>
          </cell>
          <cell r="J4528">
            <v>103.30000305175781</v>
          </cell>
        </row>
        <row r="4529">
          <cell r="G4529">
            <v>1798115.0000002468</v>
          </cell>
          <cell r="H4529">
            <v>40776.811516203707</v>
          </cell>
          <cell r="I4529">
            <v>40776.811516203707</v>
          </cell>
          <cell r="J4529">
            <v>116.09999847412109</v>
          </cell>
        </row>
        <row r="4530">
          <cell r="G4530">
            <v>1798263.0000002682</v>
          </cell>
          <cell r="H4530">
            <v>40776.81322916667</v>
          </cell>
          <cell r="I4530">
            <v>40776.81322916667</v>
          </cell>
          <cell r="J4530">
            <v>101.70000457763672</v>
          </cell>
        </row>
        <row r="4531">
          <cell r="G4531">
            <v>1798273.9999996964</v>
          </cell>
          <cell r="H4531">
            <v>40776.813356481478</v>
          </cell>
          <cell r="I4531">
            <v>40776.813356481478</v>
          </cell>
          <cell r="J4531">
            <v>122.5</v>
          </cell>
        </row>
        <row r="4532">
          <cell r="G4532">
            <v>1798289.0000000596</v>
          </cell>
          <cell r="H4532">
            <v>40776.813530092593</v>
          </cell>
          <cell r="I4532">
            <v>40776.813530092593</v>
          </cell>
          <cell r="J4532">
            <v>101.59999847412109</v>
          </cell>
        </row>
        <row r="4533">
          <cell r="G4533">
            <v>1798319.9999997625</v>
          </cell>
          <cell r="H4533">
            <v>40776.813888888886</v>
          </cell>
          <cell r="I4533">
            <v>40776.813888888886</v>
          </cell>
          <cell r="J4533">
            <v>124.90000152587891</v>
          </cell>
        </row>
        <row r="4534">
          <cell r="G4534">
            <v>1798341.000000271</v>
          </cell>
          <cell r="H4534">
            <v>40776.814131944448</v>
          </cell>
          <cell r="I4534">
            <v>40776.814131944448</v>
          </cell>
          <cell r="J4534">
            <v>106.90000152587891</v>
          </cell>
        </row>
        <row r="4535">
          <cell r="G4535">
            <v>1798362.999999756</v>
          </cell>
          <cell r="H4535">
            <v>40776.814386574071</v>
          </cell>
          <cell r="I4535">
            <v>40776.814386574071</v>
          </cell>
          <cell r="J4535">
            <v>125.09999847412109</v>
          </cell>
        </row>
        <row r="4536">
          <cell r="G4536">
            <v>1798384.0000002645</v>
          </cell>
          <cell r="H4536">
            <v>40776.814629629633</v>
          </cell>
          <cell r="I4536">
            <v>40776.814629629633</v>
          </cell>
          <cell r="J4536">
            <v>101.90000152587891</v>
          </cell>
        </row>
        <row r="4537">
          <cell r="G4537">
            <v>1798432.0000001695</v>
          </cell>
          <cell r="H4537">
            <v>40776.815185185187</v>
          </cell>
          <cell r="I4537">
            <v>40776.815185185187</v>
          </cell>
          <cell r="J4537">
            <v>126.5</v>
          </cell>
        </row>
        <row r="4538">
          <cell r="G4538">
            <v>1798464.9999997113</v>
          </cell>
          <cell r="H4538">
            <v>40776.815567129626</v>
          </cell>
          <cell r="I4538">
            <v>40776.815567129626</v>
          </cell>
          <cell r="J4538">
            <v>104.70000457763672</v>
          </cell>
        </row>
        <row r="4539">
          <cell r="G4539">
            <v>1798475.000000163</v>
          </cell>
          <cell r="H4539">
            <v>40776.815682870372</v>
          </cell>
          <cell r="I4539">
            <v>40776.815682870372</v>
          </cell>
          <cell r="J4539">
            <v>130</v>
          </cell>
        </row>
        <row r="4540">
          <cell r="G4540">
            <v>1798484.999999986</v>
          </cell>
          <cell r="H4540">
            <v>40776.815798611111</v>
          </cell>
          <cell r="I4540">
            <v>40776.815798611111</v>
          </cell>
          <cell r="J4540">
            <v>112.80000305175781</v>
          </cell>
        </row>
        <row r="4541">
          <cell r="G4541">
            <v>1798558.0000000773</v>
          </cell>
          <cell r="H4541">
            <v>40776.816643518519</v>
          </cell>
          <cell r="I4541">
            <v>40776.816643518519</v>
          </cell>
          <cell r="J4541">
            <v>126.90000152587891</v>
          </cell>
        </row>
        <row r="4542">
          <cell r="G4542">
            <v>1798567.9999999003</v>
          </cell>
          <cell r="H4542">
            <v>40776.816759259258</v>
          </cell>
          <cell r="I4542">
            <v>40776.816759259258</v>
          </cell>
          <cell r="J4542">
            <v>110</v>
          </cell>
        </row>
        <row r="4543">
          <cell r="G4543">
            <v>1798583.0000002636</v>
          </cell>
          <cell r="H4543">
            <v>40776.816932870373</v>
          </cell>
          <cell r="I4543">
            <v>40776.816932870373</v>
          </cell>
          <cell r="J4543">
            <v>123.40000152587891</v>
          </cell>
        </row>
        <row r="4544">
          <cell r="G4544">
            <v>1798599.0000002319</v>
          </cell>
          <cell r="H4544">
            <v>40776.817118055558</v>
          </cell>
          <cell r="I4544">
            <v>40776.817118055558</v>
          </cell>
          <cell r="J4544">
            <v>107.5</v>
          </cell>
        </row>
        <row r="4545">
          <cell r="G4545">
            <v>1798688.9999998966</v>
          </cell>
          <cell r="H4545">
            <v>40776.818159722221</v>
          </cell>
          <cell r="I4545">
            <v>40776.818159722221</v>
          </cell>
          <cell r="J4545">
            <v>125.80000305175781</v>
          </cell>
        </row>
        <row r="4546">
          <cell r="G4546">
            <v>1798720.9999998333</v>
          </cell>
          <cell r="H4546">
            <v>40776.818530092591</v>
          </cell>
          <cell r="I4546">
            <v>40776.818530092591</v>
          </cell>
          <cell r="J4546">
            <v>104.09999847412109</v>
          </cell>
        </row>
        <row r="4547">
          <cell r="G4547">
            <v>1798731.9999998901</v>
          </cell>
          <cell r="H4547">
            <v>40776.818657407406</v>
          </cell>
          <cell r="I4547">
            <v>40776.818657407406</v>
          </cell>
          <cell r="J4547">
            <v>130.30000305175781</v>
          </cell>
        </row>
        <row r="4548">
          <cell r="G4548">
            <v>1798741.9999997132</v>
          </cell>
          <cell r="H4548">
            <v>40776.818773148145</v>
          </cell>
          <cell r="I4548">
            <v>40776.818773148145</v>
          </cell>
          <cell r="J4548">
            <v>100.70000457763672</v>
          </cell>
        </row>
        <row r="4549">
          <cell r="G4549">
            <v>1798768.0000001332</v>
          </cell>
          <cell r="H4549">
            <v>40776.819074074076</v>
          </cell>
          <cell r="I4549">
            <v>40776.819074074076</v>
          </cell>
          <cell r="J4549">
            <v>115.40000152587891</v>
          </cell>
        </row>
        <row r="4550">
          <cell r="G4550">
            <v>1798902.0000000251</v>
          </cell>
          <cell r="H4550">
            <v>40776.820625</v>
          </cell>
          <cell r="I4550">
            <v>40776.820625</v>
          </cell>
          <cell r="J4550">
            <v>102.90000152587891</v>
          </cell>
        </row>
        <row r="4551">
          <cell r="G4551">
            <v>1798933.9999999618</v>
          </cell>
          <cell r="H4551">
            <v>40776.82099537037</v>
          </cell>
          <cell r="I4551">
            <v>40776.82099537037</v>
          </cell>
          <cell r="J4551">
            <v>126.5</v>
          </cell>
        </row>
        <row r="4552">
          <cell r="G4552">
            <v>1798959.0000001481</v>
          </cell>
          <cell r="H4552">
            <v>40776.821284722224</v>
          </cell>
          <cell r="I4552">
            <v>40776.821284722224</v>
          </cell>
          <cell r="J4552">
            <v>104.20000457763672</v>
          </cell>
        </row>
        <row r="4553">
          <cell r="G4553">
            <v>1799007.0000000531</v>
          </cell>
          <cell r="H4553">
            <v>40776.821840277778</v>
          </cell>
          <cell r="I4553">
            <v>40776.821840277778</v>
          </cell>
          <cell r="J4553">
            <v>123.90000152587891</v>
          </cell>
        </row>
        <row r="4554">
          <cell r="G4554">
            <v>1799029.0000001667</v>
          </cell>
          <cell r="H4554">
            <v>40776.822094907409</v>
          </cell>
          <cell r="I4554">
            <v>40776.822094907409</v>
          </cell>
          <cell r="J4554">
            <v>103.30000305175781</v>
          </cell>
        </row>
        <row r="4555">
          <cell r="G4555">
            <v>1799080.0000001444</v>
          </cell>
          <cell r="H4555">
            <v>40776.822685185187</v>
          </cell>
          <cell r="I4555">
            <v>40776.822685185187</v>
          </cell>
          <cell r="J4555">
            <v>118.5</v>
          </cell>
        </row>
        <row r="4556">
          <cell r="G4556">
            <v>1799094.9999998789</v>
          </cell>
          <cell r="H4556">
            <v>40776.822858796295</v>
          </cell>
          <cell r="I4556">
            <v>40776.822858796295</v>
          </cell>
          <cell r="J4556">
            <v>101.5</v>
          </cell>
        </row>
        <row r="4557">
          <cell r="G4557">
            <v>1799175.9999999544</v>
          </cell>
          <cell r="H4557">
            <v>40776.823796296296</v>
          </cell>
          <cell r="I4557">
            <v>40776.823796296296</v>
          </cell>
          <cell r="J4557">
            <v>126.30000305175781</v>
          </cell>
        </row>
        <row r="4558">
          <cell r="G4558">
            <v>1799187.0000000112</v>
          </cell>
          <cell r="H4558">
            <v>40776.823923611111</v>
          </cell>
          <cell r="I4558">
            <v>40776.823923611111</v>
          </cell>
          <cell r="J4558">
            <v>101.90000152587891</v>
          </cell>
        </row>
        <row r="4559">
          <cell r="G4559">
            <v>1799198.000000068</v>
          </cell>
          <cell r="H4559">
            <v>40776.824050925927</v>
          </cell>
          <cell r="I4559">
            <v>40776.824050925927</v>
          </cell>
          <cell r="J4559">
            <v>118.30000305175781</v>
          </cell>
        </row>
        <row r="4560">
          <cell r="G4560">
            <v>1799233.0000000773</v>
          </cell>
          <cell r="H4560">
            <v>40776.824456018519</v>
          </cell>
          <cell r="I4560">
            <v>40776.824456018519</v>
          </cell>
          <cell r="J4560">
            <v>105.70000457763672</v>
          </cell>
        </row>
        <row r="4561">
          <cell r="G4561">
            <v>1799242.0000002952</v>
          </cell>
          <cell r="H4561">
            <v>40776.824560185189</v>
          </cell>
          <cell r="I4561">
            <v>40776.824560185189</v>
          </cell>
          <cell r="J4561">
            <v>105.70000457763672</v>
          </cell>
        </row>
        <row r="4562">
          <cell r="G4562">
            <v>1799325.0000002095</v>
          </cell>
          <cell r="H4562">
            <v>40776.825520833336</v>
          </cell>
          <cell r="I4562">
            <v>40776.825520833336</v>
          </cell>
          <cell r="J4562">
            <v>127.30000305175781</v>
          </cell>
        </row>
        <row r="4563">
          <cell r="G4563">
            <v>1799335.0000000326</v>
          </cell>
          <cell r="H4563">
            <v>40776.825636574074</v>
          </cell>
          <cell r="I4563">
            <v>40776.825636574074</v>
          </cell>
          <cell r="J4563">
            <v>104.30000305175781</v>
          </cell>
        </row>
        <row r="4564">
          <cell r="G4564">
            <v>1799376.9999997923</v>
          </cell>
          <cell r="H4564">
            <v>40776.826122685183</v>
          </cell>
          <cell r="I4564">
            <v>40776.826122685183</v>
          </cell>
          <cell r="J4564">
            <v>127.09999847412109</v>
          </cell>
        </row>
        <row r="4565">
          <cell r="G4565">
            <v>1799401.9999999786</v>
          </cell>
          <cell r="H4565">
            <v>40776.826412037037</v>
          </cell>
          <cell r="I4565">
            <v>40776.826412037037</v>
          </cell>
          <cell r="J4565">
            <v>107.20000457763672</v>
          </cell>
        </row>
        <row r="4566">
          <cell r="G4566">
            <v>1799497.0000001835</v>
          </cell>
          <cell r="H4566">
            <v>40776.827511574076</v>
          </cell>
          <cell r="I4566">
            <v>40776.827511574076</v>
          </cell>
          <cell r="J4566">
            <v>123.40000152587891</v>
          </cell>
        </row>
        <row r="4567">
          <cell r="G4567">
            <v>1799508.9999998454</v>
          </cell>
          <cell r="H4567">
            <v>40776.827650462961</v>
          </cell>
          <cell r="I4567">
            <v>40776.827650462961</v>
          </cell>
          <cell r="J4567">
            <v>105</v>
          </cell>
        </row>
        <row r="4568">
          <cell r="G4568">
            <v>1799540.000000177</v>
          </cell>
          <cell r="H4568">
            <v>40776.828009259261</v>
          </cell>
          <cell r="I4568">
            <v>40776.828009259261</v>
          </cell>
          <cell r="J4568">
            <v>119</v>
          </cell>
        </row>
        <row r="4569">
          <cell r="G4569">
            <v>1799562.0000002906</v>
          </cell>
          <cell r="H4569">
            <v>40776.828263888892</v>
          </cell>
          <cell r="I4569">
            <v>40776.828263888892</v>
          </cell>
          <cell r="J4569">
            <v>102.09999847412109</v>
          </cell>
        </row>
        <row r="4570">
          <cell r="G4570">
            <v>1799623.9999996964</v>
          </cell>
          <cell r="H4570">
            <v>40776.828981481478</v>
          </cell>
          <cell r="I4570">
            <v>40776.828981481478</v>
          </cell>
          <cell r="J4570">
            <v>126.09999847412109</v>
          </cell>
        </row>
        <row r="4571">
          <cell r="G4571">
            <v>1799634.0000001481</v>
          </cell>
          <cell r="H4571">
            <v>40776.829097222224</v>
          </cell>
          <cell r="I4571">
            <v>40776.829097222224</v>
          </cell>
          <cell r="J4571">
            <v>107.90000152587891</v>
          </cell>
        </row>
        <row r="4572">
          <cell r="G4572">
            <v>1799661.0000001732</v>
          </cell>
          <cell r="H4572">
            <v>40776.829409722224</v>
          </cell>
          <cell r="I4572">
            <v>40776.829409722224</v>
          </cell>
          <cell r="J4572">
            <v>127.30000305175781</v>
          </cell>
        </row>
        <row r="4573">
          <cell r="G4573">
            <v>1799682.0000000531</v>
          </cell>
          <cell r="H4573">
            <v>40776.829652777778</v>
          </cell>
          <cell r="I4573">
            <v>40776.829652777778</v>
          </cell>
          <cell r="J4573">
            <v>104.80000305175781</v>
          </cell>
        </row>
        <row r="4574">
          <cell r="G4574">
            <v>1799750.0000002328</v>
          </cell>
          <cell r="H4574">
            <v>40776.830439814818</v>
          </cell>
          <cell r="I4574">
            <v>40776.830439814818</v>
          </cell>
          <cell r="J4574">
            <v>129.19999694824219</v>
          </cell>
        </row>
        <row r="4575">
          <cell r="G4575">
            <v>1799761.0000002896</v>
          </cell>
          <cell r="H4575">
            <v>40776.830567129633</v>
          </cell>
          <cell r="I4575">
            <v>40776.830567129633</v>
          </cell>
          <cell r="J4575">
            <v>102.59999847412109</v>
          </cell>
        </row>
        <row r="4576">
          <cell r="G4576">
            <v>1799771.0000001127</v>
          </cell>
          <cell r="H4576">
            <v>40776.830682870372</v>
          </cell>
          <cell r="I4576">
            <v>40776.830682870372</v>
          </cell>
          <cell r="J4576">
            <v>124.09999847412109</v>
          </cell>
        </row>
        <row r="4577">
          <cell r="G4577">
            <v>1799796.9999999041</v>
          </cell>
          <cell r="H4577">
            <v>40776.830983796295</v>
          </cell>
          <cell r="I4577">
            <v>40776.830983796295</v>
          </cell>
          <cell r="J4577">
            <v>109.20000457763672</v>
          </cell>
        </row>
        <row r="4578">
          <cell r="G4578">
            <v>1799833.0000001471</v>
          </cell>
          <cell r="H4578">
            <v>40776.831400462965</v>
          </cell>
          <cell r="I4578">
            <v>40776.831400462965</v>
          </cell>
          <cell r="J4578">
            <v>124.59999847412109</v>
          </cell>
        </row>
        <row r="4579">
          <cell r="G4579">
            <v>1799849.0000001155</v>
          </cell>
          <cell r="H4579">
            <v>40776.831585648149</v>
          </cell>
          <cell r="I4579">
            <v>40776.831585648149</v>
          </cell>
          <cell r="J4579">
            <v>107.40000152587891</v>
          </cell>
        </row>
        <row r="4580">
          <cell r="G4580">
            <v>1800083.999999729</v>
          </cell>
          <cell r="H4580">
            <v>40776.834305555552</v>
          </cell>
          <cell r="I4580">
            <v>40776.834305555552</v>
          </cell>
          <cell r="J4580">
            <v>126</v>
          </cell>
        </row>
        <row r="4581">
          <cell r="G4581">
            <v>1800116.9999998994</v>
          </cell>
          <cell r="H4581">
            <v>40776.834687499999</v>
          </cell>
          <cell r="I4581">
            <v>40776.834687499999</v>
          </cell>
          <cell r="J4581">
            <v>103.09999847412109</v>
          </cell>
        </row>
        <row r="4582">
          <cell r="G4582">
            <v>1800180.9999997728</v>
          </cell>
          <cell r="H4582">
            <v>40776.835428240738</v>
          </cell>
          <cell r="I4582">
            <v>40776.835428240738</v>
          </cell>
          <cell r="J4582">
            <v>123</v>
          </cell>
        </row>
        <row r="4583">
          <cell r="G4583">
            <v>1800202.0000002813</v>
          </cell>
          <cell r="H4583">
            <v>40776.8356712963</v>
          </cell>
          <cell r="I4583">
            <v>40776.8356712963</v>
          </cell>
          <cell r="J4583">
            <v>108.40000152587891</v>
          </cell>
        </row>
        <row r="4584">
          <cell r="G4584">
            <v>1800237.0000002906</v>
          </cell>
          <cell r="H4584">
            <v>40776.836076388892</v>
          </cell>
          <cell r="I4584">
            <v>40776.836076388892</v>
          </cell>
          <cell r="J4584">
            <v>129.80000305175781</v>
          </cell>
        </row>
        <row r="4585">
          <cell r="G4585">
            <v>1800247.9999997187</v>
          </cell>
          <cell r="H4585">
            <v>40776.8362037037</v>
          </cell>
          <cell r="I4585">
            <v>40776.8362037037</v>
          </cell>
          <cell r="J4585">
            <v>104</v>
          </cell>
        </row>
        <row r="4586">
          <cell r="G4586">
            <v>1800301.0000001639</v>
          </cell>
          <cell r="H4586">
            <v>40776.836817129632</v>
          </cell>
          <cell r="I4586">
            <v>40776.836817129632</v>
          </cell>
          <cell r="J4586">
            <v>127.40000152587891</v>
          </cell>
        </row>
        <row r="4587">
          <cell r="G4587">
            <v>1801041.9999998761</v>
          </cell>
          <cell r="H4587">
            <v>40776.845393518517</v>
          </cell>
          <cell r="I4587">
            <v>40776.845393518517</v>
          </cell>
          <cell r="J4587">
            <v>128.40000915527344</v>
          </cell>
        </row>
        <row r="4588">
          <cell r="G4588">
            <v>1802842.0000000857</v>
          </cell>
          <cell r="H4588">
            <v>40776.866226851853</v>
          </cell>
          <cell r="I4588">
            <v>40776.866226851853</v>
          </cell>
          <cell r="J4588">
            <v>128.69999694824219</v>
          </cell>
        </row>
        <row r="4589">
          <cell r="G4589">
            <v>1804642.0000002952</v>
          </cell>
          <cell r="H4589">
            <v>40776.887060185189</v>
          </cell>
          <cell r="I4589">
            <v>40776.887060185189</v>
          </cell>
          <cell r="J4589">
            <v>126.59999847412109</v>
          </cell>
        </row>
        <row r="4590">
          <cell r="G4590">
            <v>1806441.9999998761</v>
          </cell>
          <cell r="H4590">
            <v>40776.907893518517</v>
          </cell>
          <cell r="I4590">
            <v>40776.907893518517</v>
          </cell>
          <cell r="J4590">
            <v>124.20000457763672</v>
          </cell>
        </row>
        <row r="4591">
          <cell r="G4591">
            <v>1808242.9999996908</v>
          </cell>
          <cell r="H4591">
            <v>40776.928738425922</v>
          </cell>
          <cell r="I4591">
            <v>40776.928738425922</v>
          </cell>
          <cell r="J4591">
            <v>127.70000457763672</v>
          </cell>
        </row>
        <row r="4592">
          <cell r="G4592">
            <v>1810042.9999999003</v>
          </cell>
          <cell r="H4592">
            <v>40776.949571759258</v>
          </cell>
          <cell r="I4592">
            <v>40776.949571759258</v>
          </cell>
          <cell r="J4592">
            <v>128.10000610351562</v>
          </cell>
        </row>
        <row r="4593">
          <cell r="G4593">
            <v>1810700.0000000931</v>
          </cell>
          <cell r="H4593">
            <v>40776.957175925927</v>
          </cell>
          <cell r="I4593">
            <v>40776.957175925927</v>
          </cell>
          <cell r="J4593">
            <v>112.80000305175781</v>
          </cell>
        </row>
        <row r="4594">
          <cell r="G4594">
            <v>1810709.9999999162</v>
          </cell>
          <cell r="H4594">
            <v>40776.957291666666</v>
          </cell>
          <cell r="I4594">
            <v>40776.957291666666</v>
          </cell>
          <cell r="J4594">
            <v>130.69999694824219</v>
          </cell>
        </row>
        <row r="4595">
          <cell r="G4595">
            <v>1810934.0000001015</v>
          </cell>
          <cell r="H4595">
            <v>40776.95988425926</v>
          </cell>
          <cell r="I4595">
            <v>40776.95988425926</v>
          </cell>
          <cell r="J4595">
            <v>115.80000305175781</v>
          </cell>
        </row>
        <row r="4596">
          <cell r="G4596">
            <v>1810954.9999999814</v>
          </cell>
          <cell r="H4596">
            <v>40776.960127314815</v>
          </cell>
          <cell r="I4596">
            <v>40776.960127314815</v>
          </cell>
          <cell r="J4596">
            <v>134.80000305175781</v>
          </cell>
        </row>
        <row r="4597">
          <cell r="G4597">
            <v>1811056.9999999367</v>
          </cell>
          <cell r="H4597">
            <v>40776.96130787037</v>
          </cell>
          <cell r="I4597">
            <v>40776.96130787037</v>
          </cell>
          <cell r="J4597">
            <v>122.09999847412109</v>
          </cell>
        </row>
        <row r="4598">
          <cell r="G4598">
            <v>1811843.0000001099</v>
          </cell>
          <cell r="H4598">
            <v>40776.970405092594</v>
          </cell>
          <cell r="I4598">
            <v>40776.970405092594</v>
          </cell>
          <cell r="J4598">
            <v>126.40000152587891</v>
          </cell>
        </row>
        <row r="4599">
          <cell r="G4599">
            <v>1811959.0000001946</v>
          </cell>
          <cell r="H4599">
            <v>40776.971747685187</v>
          </cell>
          <cell r="I4599">
            <v>40776.971747685187</v>
          </cell>
          <cell r="J4599">
            <v>109.70000457763672</v>
          </cell>
        </row>
        <row r="4600">
          <cell r="G4600">
            <v>1811970.0000002515</v>
          </cell>
          <cell r="H4600">
            <v>40776.971875000003</v>
          </cell>
          <cell r="I4600">
            <v>40776.971875000003</v>
          </cell>
          <cell r="J4600">
            <v>128.10000610351562</v>
          </cell>
        </row>
        <row r="4601">
          <cell r="G4601">
            <v>1813642.9999996908</v>
          </cell>
          <cell r="H4601">
            <v>40776.991238425922</v>
          </cell>
          <cell r="I4601">
            <v>40776.991238425922</v>
          </cell>
          <cell r="J4601">
            <v>128.80000305175781</v>
          </cell>
        </row>
        <row r="4602">
          <cell r="G4602">
            <v>1814220.0000000419</v>
          </cell>
          <cell r="H4602">
            <v>40776.997916666667</v>
          </cell>
          <cell r="I4602">
            <v>40776.997916666667</v>
          </cell>
          <cell r="J4602">
            <v>91.200004577636719</v>
          </cell>
        </row>
        <row r="4603">
          <cell r="G4603">
            <v>1814231.0000000987</v>
          </cell>
          <cell r="H4603">
            <v>40776.998043981483</v>
          </cell>
          <cell r="I4603">
            <v>40776.998043981483</v>
          </cell>
          <cell r="J4603">
            <v>130.19999694824219</v>
          </cell>
        </row>
        <row r="4604">
          <cell r="G4604">
            <v>1815113.000000082</v>
          </cell>
          <cell r="H4604">
            <v>40777.008252314816</v>
          </cell>
          <cell r="I4604">
            <v>40777.008252314816</v>
          </cell>
          <cell r="J4604">
            <v>117.40000152587891</v>
          </cell>
        </row>
        <row r="4605">
          <cell r="G4605">
            <v>1815202.0000001416</v>
          </cell>
          <cell r="H4605">
            <v>40777.009282407409</v>
          </cell>
          <cell r="I4605">
            <v>40777.009282407409</v>
          </cell>
          <cell r="J4605">
            <v>184.10000610351562</v>
          </cell>
        </row>
        <row r="4606">
          <cell r="G4606">
            <v>1815211.9999999646</v>
          </cell>
          <cell r="H4606">
            <v>40777.009398148148</v>
          </cell>
          <cell r="I4606">
            <v>40777.009398148148</v>
          </cell>
          <cell r="J4606">
            <v>124.70000457763672</v>
          </cell>
        </row>
        <row r="4607">
          <cell r="G4607">
            <v>1815345.0000002515</v>
          </cell>
          <cell r="H4607">
            <v>40777.010937500003</v>
          </cell>
          <cell r="I4607">
            <v>40777.010937500003</v>
          </cell>
          <cell r="J4607">
            <v>105.5</v>
          </cell>
        </row>
        <row r="4608">
          <cell r="G4608">
            <v>1815356.0000003083</v>
          </cell>
          <cell r="H4608">
            <v>40777.011064814818</v>
          </cell>
          <cell r="I4608">
            <v>40777.011064814818</v>
          </cell>
          <cell r="J4608">
            <v>124.20000457763672</v>
          </cell>
        </row>
        <row r="4609">
          <cell r="G4609">
            <v>1815442.9999999003</v>
          </cell>
          <cell r="H4609">
            <v>40777.012071759258</v>
          </cell>
          <cell r="I4609">
            <v>40777.012071759258</v>
          </cell>
          <cell r="J4609">
            <v>126.20000457763672</v>
          </cell>
        </row>
        <row r="4610">
          <cell r="G4610">
            <v>1816655.9999999357</v>
          </cell>
          <cell r="H4610">
            <v>40777.02611111111</v>
          </cell>
          <cell r="I4610">
            <v>40777.02611111111</v>
          </cell>
          <cell r="J4610">
            <v>142.80000305175781</v>
          </cell>
        </row>
        <row r="4611">
          <cell r="G4611">
            <v>1816665.9999997588</v>
          </cell>
          <cell r="H4611">
            <v>40777.026226851849</v>
          </cell>
          <cell r="I4611">
            <v>40777.026226851849</v>
          </cell>
          <cell r="J4611">
            <v>129.69999694824219</v>
          </cell>
        </row>
        <row r="4612">
          <cell r="G4612">
            <v>1816956.000000285</v>
          </cell>
          <cell r="H4612">
            <v>40777.029583333337</v>
          </cell>
          <cell r="I4612">
            <v>40777.029583333337</v>
          </cell>
          <cell r="J4612">
            <v>115.80000305175781</v>
          </cell>
        </row>
        <row r="4613">
          <cell r="G4613">
            <v>1816991.9999998994</v>
          </cell>
          <cell r="H4613">
            <v>40777.03</v>
          </cell>
          <cell r="I4613">
            <v>40777.03</v>
          </cell>
          <cell r="J4613">
            <v>130.40000915527344</v>
          </cell>
        </row>
        <row r="4614">
          <cell r="G4614">
            <v>1817243.0000001099</v>
          </cell>
          <cell r="H4614">
            <v>40777.032905092594</v>
          </cell>
          <cell r="I4614">
            <v>40777.032905092594</v>
          </cell>
          <cell r="J4614">
            <v>132.10000610351562</v>
          </cell>
        </row>
        <row r="4615">
          <cell r="G4615">
            <v>1817630.0000000512</v>
          </cell>
          <cell r="H4615">
            <v>40777.03738425926</v>
          </cell>
          <cell r="I4615">
            <v>40777.03738425926</v>
          </cell>
          <cell r="J4615">
            <v>105.90000152587891</v>
          </cell>
        </row>
        <row r="4616">
          <cell r="G4616">
            <v>1817647.0000002533</v>
          </cell>
          <cell r="H4616">
            <v>40777.037581018521</v>
          </cell>
          <cell r="I4616">
            <v>40777.037581018521</v>
          </cell>
          <cell r="J4616">
            <v>131.10000610351562</v>
          </cell>
        </row>
        <row r="4617">
          <cell r="G4617">
            <v>1818050.000000163</v>
          </cell>
          <cell r="H4617">
            <v>40777.042245370372</v>
          </cell>
          <cell r="I4617">
            <v>40777.042245370372</v>
          </cell>
          <cell r="J4617">
            <v>115</v>
          </cell>
        </row>
        <row r="4618">
          <cell r="G4618">
            <v>1818102.9999999795</v>
          </cell>
          <cell r="H4618">
            <v>40777.042858796296</v>
          </cell>
          <cell r="I4618">
            <v>40777.042858796296</v>
          </cell>
          <cell r="J4618">
            <v>127.59999847412109</v>
          </cell>
        </row>
        <row r="4619">
          <cell r="G4619">
            <v>1819043.9999999246</v>
          </cell>
          <cell r="H4619">
            <v>40777.053749999999</v>
          </cell>
          <cell r="I4619">
            <v>40777.053749999999</v>
          </cell>
          <cell r="J4619">
            <v>129.19999694824219</v>
          </cell>
        </row>
        <row r="4620">
          <cell r="G4620">
            <v>1820844.0000001341</v>
          </cell>
          <cell r="H4620">
            <v>40777.074583333335</v>
          </cell>
          <cell r="I4620">
            <v>40777.074583333335</v>
          </cell>
          <cell r="J4620">
            <v>131</v>
          </cell>
        </row>
        <row r="4621">
          <cell r="G4621">
            <v>1822643.999999715</v>
          </cell>
          <cell r="H4621">
            <v>40777.095416666663</v>
          </cell>
          <cell r="I4621">
            <v>40777.095416666663</v>
          </cell>
          <cell r="J4621">
            <v>127.59999847412109</v>
          </cell>
        </row>
        <row r="4622">
          <cell r="G4622">
            <v>1824443.9999999246</v>
          </cell>
          <cell r="H4622">
            <v>40777.116249999999</v>
          </cell>
          <cell r="I4622">
            <v>40777.116249999999</v>
          </cell>
          <cell r="J4622">
            <v>127.30000305175781</v>
          </cell>
        </row>
        <row r="4623">
          <cell r="G4623">
            <v>1826115.9999997588</v>
          </cell>
          <cell r="H4623">
            <v>40777.135601851849</v>
          </cell>
          <cell r="I4623">
            <v>40777.135601851849</v>
          </cell>
          <cell r="J4623">
            <v>111.5</v>
          </cell>
        </row>
        <row r="4624">
          <cell r="G4624">
            <v>1826126.9999998156</v>
          </cell>
          <cell r="H4624">
            <v>40777.135729166665</v>
          </cell>
          <cell r="I4624">
            <v>40777.135729166665</v>
          </cell>
          <cell r="J4624">
            <v>128.60000610351562</v>
          </cell>
        </row>
        <row r="4625">
          <cell r="G4625">
            <v>1826244.0000001341</v>
          </cell>
          <cell r="H4625">
            <v>40777.137083333335</v>
          </cell>
          <cell r="I4625">
            <v>40777.137083333335</v>
          </cell>
          <cell r="J4625">
            <v>127.90000152587891</v>
          </cell>
        </row>
        <row r="4626">
          <cell r="G4626">
            <v>1826357.9999997513</v>
          </cell>
          <cell r="H4626">
            <v>40777.138402777775</v>
          </cell>
          <cell r="I4626">
            <v>40777.138402777775</v>
          </cell>
          <cell r="J4626">
            <v>141.90000915527344</v>
          </cell>
        </row>
        <row r="4627">
          <cell r="G4627">
            <v>1826386.0000000102</v>
          </cell>
          <cell r="H4627">
            <v>40777.138726851852</v>
          </cell>
          <cell r="I4627">
            <v>40777.138726851852</v>
          </cell>
          <cell r="J4627">
            <v>127.59999847412109</v>
          </cell>
        </row>
        <row r="4628">
          <cell r="G4628">
            <v>1828043.999999715</v>
          </cell>
          <cell r="H4628">
            <v>40777.157916666663</v>
          </cell>
          <cell r="I4628">
            <v>40777.157916666663</v>
          </cell>
          <cell r="J4628">
            <v>130.80000305175781</v>
          </cell>
        </row>
        <row r="4629">
          <cell r="G4629">
            <v>1829845.0000001583</v>
          </cell>
          <cell r="H4629">
            <v>40777.178761574076</v>
          </cell>
          <cell r="I4629">
            <v>40777.178761574076</v>
          </cell>
          <cell r="J4629">
            <v>129.10000610351562</v>
          </cell>
        </row>
        <row r="4630">
          <cell r="G4630">
            <v>1831644.9999997392</v>
          </cell>
          <cell r="H4630">
            <v>40777.199594907404</v>
          </cell>
          <cell r="I4630">
            <v>40777.199594907404</v>
          </cell>
          <cell r="J4630">
            <v>127.70000457763672</v>
          </cell>
        </row>
        <row r="4631">
          <cell r="G4631">
            <v>1833444.9999999488</v>
          </cell>
          <cell r="H4631">
            <v>40777.22042824074</v>
          </cell>
          <cell r="I4631">
            <v>40777.22042824074</v>
          </cell>
          <cell r="J4631">
            <v>128.10000610351562</v>
          </cell>
        </row>
        <row r="4632">
          <cell r="G4632">
            <v>1833925.9999998612</v>
          </cell>
          <cell r="H4632">
            <v>40777.225995370369</v>
          </cell>
          <cell r="I4632">
            <v>40777.225995370369</v>
          </cell>
          <cell r="J4632">
            <v>109.59999847412109</v>
          </cell>
        </row>
        <row r="4633">
          <cell r="G4633">
            <v>1833938.0000001518</v>
          </cell>
          <cell r="H4633">
            <v>40777.226134259261</v>
          </cell>
          <cell r="I4633">
            <v>40777.226134259261</v>
          </cell>
          <cell r="J4633">
            <v>132.90000915527344</v>
          </cell>
        </row>
        <row r="4634">
          <cell r="G4634">
            <v>1834751.9999999553</v>
          </cell>
          <cell r="H4634">
            <v>40777.235555555555</v>
          </cell>
          <cell r="I4634">
            <v>40777.235555555555</v>
          </cell>
          <cell r="J4634">
            <v>104</v>
          </cell>
        </row>
        <row r="4635">
          <cell r="G4635">
            <v>1834777.9999997467</v>
          </cell>
          <cell r="H4635">
            <v>40777.235856481479</v>
          </cell>
          <cell r="I4635">
            <v>40777.235856481479</v>
          </cell>
          <cell r="J4635">
            <v>131.69999694824219</v>
          </cell>
        </row>
        <row r="4636">
          <cell r="G4636">
            <v>1834853.0000003055</v>
          </cell>
          <cell r="H4636">
            <v>40777.236724537041</v>
          </cell>
          <cell r="I4636">
            <v>40777.236724537041</v>
          </cell>
          <cell r="J4636">
            <v>117.09999847412109</v>
          </cell>
        </row>
        <row r="4637">
          <cell r="G4637">
            <v>1834874.0000001853</v>
          </cell>
          <cell r="H4637">
            <v>40777.236967592595</v>
          </cell>
          <cell r="I4637">
            <v>40777.236967592595</v>
          </cell>
          <cell r="J4637">
            <v>131.10000610351562</v>
          </cell>
        </row>
        <row r="4638">
          <cell r="G4638">
            <v>1835245.0000001583</v>
          </cell>
          <cell r="H4638">
            <v>40777.241261574076</v>
          </cell>
          <cell r="I4638">
            <v>40777.241261574076</v>
          </cell>
          <cell r="J4638">
            <v>128.80000305175781</v>
          </cell>
        </row>
        <row r="4639">
          <cell r="G4639">
            <v>1835420.99999981</v>
          </cell>
          <cell r="H4639">
            <v>40777.243298611109</v>
          </cell>
          <cell r="I4639">
            <v>40777.243298611109</v>
          </cell>
          <cell r="J4639">
            <v>110.09999847412109</v>
          </cell>
        </row>
        <row r="4640">
          <cell r="G4640">
            <v>1835441.9999996899</v>
          </cell>
          <cell r="H4640">
            <v>40777.243541666663</v>
          </cell>
          <cell r="I4640">
            <v>40777.243541666663</v>
          </cell>
          <cell r="J4640">
            <v>129.69999694824219</v>
          </cell>
        </row>
        <row r="4641">
          <cell r="G4641">
            <v>1835907.9999998678</v>
          </cell>
          <cell r="H4641">
            <v>40777.248935185184</v>
          </cell>
          <cell r="I4641">
            <v>40777.248935185184</v>
          </cell>
          <cell r="J4641">
            <v>103.09999847412109</v>
          </cell>
        </row>
        <row r="4642">
          <cell r="G4642">
            <v>1835917.9999996908</v>
          </cell>
          <cell r="H4642">
            <v>40777.249050925922</v>
          </cell>
          <cell r="I4642">
            <v>40777.249050925922</v>
          </cell>
          <cell r="J4642">
            <v>129.10000610351562</v>
          </cell>
        </row>
        <row r="4643">
          <cell r="G4643">
            <v>1836536.0000001965</v>
          </cell>
          <cell r="H4643">
            <v>40777.256203703706</v>
          </cell>
          <cell r="I4643">
            <v>40777.256203703706</v>
          </cell>
          <cell r="J4643">
            <v>112.09999847412109</v>
          </cell>
        </row>
        <row r="4644">
          <cell r="G4644">
            <v>1836549.9999996973</v>
          </cell>
          <cell r="H4644">
            <v>40777.256365740737</v>
          </cell>
          <cell r="I4644">
            <v>40777.256365740737</v>
          </cell>
          <cell r="J4644">
            <v>127.90000152587891</v>
          </cell>
        </row>
        <row r="4645">
          <cell r="G4645">
            <v>1836660.9999998705</v>
          </cell>
          <cell r="H4645">
            <v>40777.257650462961</v>
          </cell>
          <cell r="I4645">
            <v>40777.257650462961</v>
          </cell>
          <cell r="J4645">
            <v>114</v>
          </cell>
        </row>
        <row r="4646">
          <cell r="G4646">
            <v>1836676.9999998389</v>
          </cell>
          <cell r="H4646">
            <v>40777.257835648146</v>
          </cell>
          <cell r="I4646">
            <v>40777.257835648146</v>
          </cell>
          <cell r="J4646">
            <v>130.30000305175781</v>
          </cell>
        </row>
        <row r="4647">
          <cell r="G4647">
            <v>1836762.9999998258</v>
          </cell>
          <cell r="H4647">
            <v>40777.258831018517</v>
          </cell>
          <cell r="I4647">
            <v>40777.258831018517</v>
          </cell>
          <cell r="J4647">
            <v>109.40000152587891</v>
          </cell>
        </row>
        <row r="4648">
          <cell r="G4648">
            <v>1836775.0000001164</v>
          </cell>
          <cell r="H4648">
            <v>40777.258969907409</v>
          </cell>
          <cell r="I4648">
            <v>40777.258969907409</v>
          </cell>
          <cell r="J4648">
            <v>132</v>
          </cell>
        </row>
        <row r="4649">
          <cell r="G4649">
            <v>1836805.0000002142</v>
          </cell>
          <cell r="H4649">
            <v>40777.259317129632</v>
          </cell>
          <cell r="I4649">
            <v>40777.259317129632</v>
          </cell>
          <cell r="J4649">
            <v>114</v>
          </cell>
        </row>
        <row r="4650">
          <cell r="G4650">
            <v>1836816.000000271</v>
          </cell>
          <cell r="H4650">
            <v>40777.259444444448</v>
          </cell>
          <cell r="I4650">
            <v>40777.259444444448</v>
          </cell>
          <cell r="J4650">
            <v>130.10000610351562</v>
          </cell>
        </row>
        <row r="4651">
          <cell r="G4651">
            <v>1836905.9999999357</v>
          </cell>
          <cell r="H4651">
            <v>40777.26048611111</v>
          </cell>
          <cell r="I4651">
            <v>40777.26048611111</v>
          </cell>
          <cell r="J4651">
            <v>116.20000457763672</v>
          </cell>
        </row>
        <row r="4652">
          <cell r="G4652">
            <v>1836963.0000000587</v>
          </cell>
          <cell r="H4652">
            <v>40777.261145833334</v>
          </cell>
          <cell r="I4652">
            <v>40777.261145833334</v>
          </cell>
          <cell r="J4652">
            <v>131.69999694824219</v>
          </cell>
        </row>
        <row r="4653">
          <cell r="G4653">
            <v>1837044.9999997392</v>
          </cell>
          <cell r="H4653">
            <v>40777.262094907404</v>
          </cell>
          <cell r="I4653">
            <v>40777.262094907404</v>
          </cell>
          <cell r="J4653">
            <v>127.70000457763672</v>
          </cell>
        </row>
        <row r="4654">
          <cell r="G4654">
            <v>1837340.9999997821</v>
          </cell>
          <cell r="H4654">
            <v>40777.265520833331</v>
          </cell>
          <cell r="I4654">
            <v>40777.265520833331</v>
          </cell>
          <cell r="J4654">
            <v>111.20000457763672</v>
          </cell>
        </row>
        <row r="4655">
          <cell r="G4655">
            <v>1837351.0000002338</v>
          </cell>
          <cell r="H4655">
            <v>40777.265636574077</v>
          </cell>
          <cell r="I4655">
            <v>40777.265636574077</v>
          </cell>
          <cell r="J4655">
            <v>127</v>
          </cell>
        </row>
        <row r="4656">
          <cell r="G4656">
            <v>1837448.9999998827</v>
          </cell>
          <cell r="H4656">
            <v>40777.266770833332</v>
          </cell>
          <cell r="I4656">
            <v>40777.266770833332</v>
          </cell>
          <cell r="J4656">
            <v>109.80000305175781</v>
          </cell>
        </row>
        <row r="4657">
          <cell r="G4657">
            <v>1837463.0000000121</v>
          </cell>
          <cell r="H4657">
            <v>40777.266932870371</v>
          </cell>
          <cell r="I4657">
            <v>40777.266932870371</v>
          </cell>
          <cell r="J4657">
            <v>131.10000610351562</v>
          </cell>
        </row>
        <row r="4658">
          <cell r="G4658">
            <v>1837591.9999999925</v>
          </cell>
          <cell r="H4658">
            <v>40777.268425925926</v>
          </cell>
          <cell r="I4658">
            <v>40777.268425925926</v>
          </cell>
          <cell r="J4658">
            <v>110.20000457763672</v>
          </cell>
        </row>
        <row r="4659">
          <cell r="G4659">
            <v>1837604.0000002831</v>
          </cell>
          <cell r="H4659">
            <v>40777.268564814818</v>
          </cell>
          <cell r="I4659">
            <v>40777.268564814818</v>
          </cell>
          <cell r="J4659">
            <v>125.59999847412109</v>
          </cell>
        </row>
        <row r="4660">
          <cell r="G4660">
            <v>1837733.9999998687</v>
          </cell>
          <cell r="H4660">
            <v>40777.270069444443</v>
          </cell>
          <cell r="I4660">
            <v>40777.270069444443</v>
          </cell>
          <cell r="J4660">
            <v>109.20000457763672</v>
          </cell>
        </row>
        <row r="4661">
          <cell r="G4661">
            <v>1837746.0000001593</v>
          </cell>
          <cell r="H4661">
            <v>40777.270208333335</v>
          </cell>
          <cell r="I4661">
            <v>40777.270208333335</v>
          </cell>
          <cell r="J4661">
            <v>127.80000305175781</v>
          </cell>
        </row>
        <row r="4662">
          <cell r="G4662">
            <v>1837770.9999997169</v>
          </cell>
          <cell r="H4662">
            <v>40777.270497685182</v>
          </cell>
          <cell r="I4662">
            <v>40777.270497685182</v>
          </cell>
          <cell r="J4662">
            <v>106.59999847412109</v>
          </cell>
        </row>
        <row r="4663">
          <cell r="G4663">
            <v>1837781.0000001686</v>
          </cell>
          <cell r="H4663">
            <v>40777.270613425928</v>
          </cell>
          <cell r="I4663">
            <v>40777.270613425928</v>
          </cell>
          <cell r="J4663">
            <v>126</v>
          </cell>
        </row>
        <row r="4664">
          <cell r="G4664">
            <v>1837951.0000003036</v>
          </cell>
          <cell r="H4664">
            <v>40777.272581018522</v>
          </cell>
          <cell r="I4664">
            <v>40777.272581018522</v>
          </cell>
          <cell r="J4664">
            <v>104.30000305175781</v>
          </cell>
        </row>
        <row r="4665">
          <cell r="G4665">
            <v>1837972.0000001835</v>
          </cell>
          <cell r="H4665">
            <v>40777.272824074076</v>
          </cell>
          <cell r="I4665">
            <v>40777.272824074076</v>
          </cell>
          <cell r="J4665">
            <v>129.19999694824219</v>
          </cell>
        </row>
        <row r="4666">
          <cell r="G4666">
            <v>1838077.9999998165</v>
          </cell>
          <cell r="H4666">
            <v>40777.274050925924</v>
          </cell>
          <cell r="I4666">
            <v>40777.274050925924</v>
          </cell>
          <cell r="J4666">
            <v>112.70000457763672</v>
          </cell>
        </row>
        <row r="4667">
          <cell r="G4667">
            <v>1838087.0000000345</v>
          </cell>
          <cell r="H4667">
            <v>40777.274155092593</v>
          </cell>
          <cell r="I4667">
            <v>40777.274155092593</v>
          </cell>
          <cell r="J4667">
            <v>131.80000305175781</v>
          </cell>
        </row>
        <row r="4668">
          <cell r="G4668">
            <v>1838118.9999999711</v>
          </cell>
          <cell r="H4668">
            <v>40777.274525462963</v>
          </cell>
          <cell r="I4668">
            <v>40777.274525462963</v>
          </cell>
          <cell r="J4668">
            <v>110</v>
          </cell>
        </row>
        <row r="4669">
          <cell r="G4669">
            <v>1838134.9999999395</v>
          </cell>
          <cell r="H4669">
            <v>40777.274710648147</v>
          </cell>
          <cell r="I4669">
            <v>40777.274710648147</v>
          </cell>
          <cell r="J4669">
            <v>122.5</v>
          </cell>
        </row>
        <row r="4670">
          <cell r="G4670">
            <v>1838281.9999997271</v>
          </cell>
          <cell r="H4670">
            <v>40777.276412037034</v>
          </cell>
          <cell r="I4670">
            <v>40777.276412037034</v>
          </cell>
          <cell r="J4670">
            <v>109.70000457763672</v>
          </cell>
        </row>
        <row r="4671">
          <cell r="G4671">
            <v>1838292.0000001788</v>
          </cell>
          <cell r="H4671">
            <v>40777.27652777778</v>
          </cell>
          <cell r="I4671">
            <v>40777.27652777778</v>
          </cell>
          <cell r="J4671">
            <v>125.70000457763672</v>
          </cell>
        </row>
        <row r="4672">
          <cell r="G4672">
            <v>1838405.999999796</v>
          </cell>
          <cell r="H4672">
            <v>40777.27784722222</v>
          </cell>
          <cell r="I4672">
            <v>40777.27784722222</v>
          </cell>
          <cell r="J4672">
            <v>112.70000457763672</v>
          </cell>
        </row>
        <row r="4673">
          <cell r="G4673">
            <v>1838416.9999998529</v>
          </cell>
          <cell r="H4673">
            <v>40777.277974537035</v>
          </cell>
          <cell r="I4673">
            <v>40777.277974537035</v>
          </cell>
          <cell r="J4673">
            <v>129.69999694824219</v>
          </cell>
        </row>
        <row r="4674">
          <cell r="G4674">
            <v>1838499.9999997672</v>
          </cell>
          <cell r="H4674">
            <v>40777.278935185182</v>
          </cell>
          <cell r="I4674">
            <v>40777.278935185182</v>
          </cell>
          <cell r="J4674">
            <v>110</v>
          </cell>
        </row>
        <row r="4675">
          <cell r="G4675">
            <v>1838510.999999824</v>
          </cell>
          <cell r="H4675">
            <v>40777.279062499998</v>
          </cell>
          <cell r="I4675">
            <v>40777.279062499998</v>
          </cell>
          <cell r="J4675">
            <v>124.80000305175781</v>
          </cell>
        </row>
        <row r="4676">
          <cell r="G4676">
            <v>1838733.0000001704</v>
          </cell>
          <cell r="H4676">
            <v>40777.281631944446</v>
          </cell>
          <cell r="I4676">
            <v>40777.281631944446</v>
          </cell>
          <cell r="J4676">
            <v>106.59999847412109</v>
          </cell>
        </row>
        <row r="4677">
          <cell r="G4677">
            <v>1838744.0000002272</v>
          </cell>
          <cell r="H4677">
            <v>40777.281759259262</v>
          </cell>
          <cell r="I4677">
            <v>40777.281759259262</v>
          </cell>
          <cell r="J4677">
            <v>120.40000152587891</v>
          </cell>
        </row>
        <row r="4678">
          <cell r="G4678">
            <v>1838844.9999999488</v>
          </cell>
          <cell r="H4678">
            <v>40777.28292824074</v>
          </cell>
          <cell r="I4678">
            <v>40777.28292824074</v>
          </cell>
          <cell r="J4678">
            <v>126.90000152587891</v>
          </cell>
        </row>
        <row r="4679">
          <cell r="G4679">
            <v>1838859.0000000782</v>
          </cell>
          <cell r="H4679">
            <v>40777.283090277779</v>
          </cell>
          <cell r="I4679">
            <v>40777.283090277779</v>
          </cell>
          <cell r="J4679">
            <v>107.30000305175781</v>
          </cell>
        </row>
        <row r="4680">
          <cell r="G4680">
            <v>1838873.9999998128</v>
          </cell>
          <cell r="H4680">
            <v>40777.283263888887</v>
          </cell>
          <cell r="I4680">
            <v>40777.283263888887</v>
          </cell>
          <cell r="J4680">
            <v>124.70000457763672</v>
          </cell>
        </row>
        <row r="4681">
          <cell r="G4681">
            <v>1838884.9999998696</v>
          </cell>
          <cell r="H4681">
            <v>40777.283391203702</v>
          </cell>
          <cell r="I4681">
            <v>40777.283391203702</v>
          </cell>
          <cell r="J4681">
            <v>110.09999847412109</v>
          </cell>
        </row>
        <row r="4682">
          <cell r="G4682">
            <v>1838905.0000001444</v>
          </cell>
          <cell r="H4682">
            <v>40777.283622685187</v>
          </cell>
          <cell r="I4682">
            <v>40777.283622685187</v>
          </cell>
          <cell r="J4682">
            <v>126.70000457763672</v>
          </cell>
        </row>
        <row r="4683">
          <cell r="G4683">
            <v>1838930.9999999357</v>
          </cell>
          <cell r="H4683">
            <v>40777.28392361111</v>
          </cell>
          <cell r="I4683">
            <v>40777.28392361111</v>
          </cell>
          <cell r="J4683">
            <v>105.40000152587891</v>
          </cell>
        </row>
        <row r="4684">
          <cell r="G4684">
            <v>1838959.9999997998</v>
          </cell>
          <cell r="H4684">
            <v>40777.284259259257</v>
          </cell>
          <cell r="I4684">
            <v>40777.284259259257</v>
          </cell>
          <cell r="J4684">
            <v>125.30000305175781</v>
          </cell>
        </row>
        <row r="4685">
          <cell r="G4685">
            <v>1838970.9999998566</v>
          </cell>
          <cell r="H4685">
            <v>40777.284386574072</v>
          </cell>
          <cell r="I4685">
            <v>40777.284386574072</v>
          </cell>
          <cell r="J4685">
            <v>102.30000305175781</v>
          </cell>
        </row>
        <row r="4686">
          <cell r="G4686">
            <v>1839010.9999997774</v>
          </cell>
          <cell r="H4686">
            <v>40777.284849537034</v>
          </cell>
          <cell r="I4686">
            <v>40777.284849537034</v>
          </cell>
          <cell r="J4686">
            <v>129.5</v>
          </cell>
        </row>
        <row r="4687">
          <cell r="G4687">
            <v>1839040.0000002701</v>
          </cell>
          <cell r="H4687">
            <v>40777.285185185188</v>
          </cell>
          <cell r="I4687">
            <v>40777.285185185188</v>
          </cell>
          <cell r="J4687">
            <v>115.70000457763672</v>
          </cell>
        </row>
        <row r="4688">
          <cell r="G4688">
            <v>1839123.0000001844</v>
          </cell>
          <cell r="H4688">
            <v>40777.286145833335</v>
          </cell>
          <cell r="I4688">
            <v>40777.286145833335</v>
          </cell>
          <cell r="J4688">
            <v>128.60000610351562</v>
          </cell>
        </row>
        <row r="4689">
          <cell r="G4689">
            <v>1839169.0000002505</v>
          </cell>
          <cell r="H4689">
            <v>40777.286678240744</v>
          </cell>
          <cell r="I4689">
            <v>40777.286678240744</v>
          </cell>
          <cell r="J4689">
            <v>111.59999847412109</v>
          </cell>
        </row>
        <row r="4690">
          <cell r="G4690">
            <v>1839185.0000002189</v>
          </cell>
          <cell r="H4690">
            <v>40777.286863425928</v>
          </cell>
          <cell r="I4690">
            <v>40777.286863425928</v>
          </cell>
          <cell r="J4690">
            <v>127.80000305175781</v>
          </cell>
        </row>
        <row r="4691">
          <cell r="G4691">
            <v>1839260.9999997541</v>
          </cell>
          <cell r="H4691">
            <v>40777.287743055553</v>
          </cell>
          <cell r="I4691">
            <v>40777.287743055553</v>
          </cell>
          <cell r="J4691">
            <v>115</v>
          </cell>
        </row>
        <row r="4692">
          <cell r="G4692">
            <v>1839432.9999997281</v>
          </cell>
          <cell r="H4692">
            <v>40777.289733796293</v>
          </cell>
          <cell r="I4692">
            <v>40777.289733796293</v>
          </cell>
          <cell r="J4692">
            <v>132.69999694824219</v>
          </cell>
        </row>
        <row r="4693">
          <cell r="G4693">
            <v>1839453.0000000028</v>
          </cell>
          <cell r="H4693">
            <v>40777.289965277778</v>
          </cell>
          <cell r="I4693">
            <v>40777.289965277778</v>
          </cell>
          <cell r="J4693">
            <v>109.30000305175781</v>
          </cell>
        </row>
        <row r="4694">
          <cell r="G4694">
            <v>1839465.0000002934</v>
          </cell>
          <cell r="H4694">
            <v>40777.29010416667</v>
          </cell>
          <cell r="I4694">
            <v>40777.29010416667</v>
          </cell>
          <cell r="J4694">
            <v>131.19999694824219</v>
          </cell>
        </row>
        <row r="4695">
          <cell r="G4695">
            <v>1839488.0000000121</v>
          </cell>
          <cell r="H4695">
            <v>40777.290370370371</v>
          </cell>
          <cell r="I4695">
            <v>40777.290370370371</v>
          </cell>
          <cell r="J4695">
            <v>108.5</v>
          </cell>
        </row>
        <row r="4696">
          <cell r="G4696">
            <v>1839495.9999999963</v>
          </cell>
          <cell r="H4696">
            <v>40777.290462962963</v>
          </cell>
          <cell r="I4696">
            <v>40777.290462962963</v>
          </cell>
          <cell r="J4696">
            <v>125.5</v>
          </cell>
        </row>
        <row r="4697">
          <cell r="G4697">
            <v>1839510.0000001257</v>
          </cell>
          <cell r="H4697">
            <v>40777.290625000001</v>
          </cell>
          <cell r="I4697">
            <v>40777.290625000001</v>
          </cell>
          <cell r="J4697">
            <v>108.59999847412109</v>
          </cell>
        </row>
        <row r="4698">
          <cell r="G4698">
            <v>1839537.0000001509</v>
          </cell>
          <cell r="H4698">
            <v>40777.290937500002</v>
          </cell>
          <cell r="I4698">
            <v>40777.290937500002</v>
          </cell>
          <cell r="J4698">
            <v>127.5</v>
          </cell>
        </row>
        <row r="4699">
          <cell r="G4699">
            <v>1839564.000000176</v>
          </cell>
          <cell r="H4699">
            <v>40777.291250000002</v>
          </cell>
          <cell r="I4699">
            <v>40777.291250000002</v>
          </cell>
          <cell r="J4699">
            <v>105.30000305175781</v>
          </cell>
        </row>
        <row r="4700">
          <cell r="G4700">
            <v>1839578.0000003055</v>
          </cell>
          <cell r="H4700">
            <v>40777.291412037041</v>
          </cell>
          <cell r="I4700">
            <v>40777.291412037041</v>
          </cell>
          <cell r="J4700">
            <v>128.30000305175781</v>
          </cell>
        </row>
        <row r="4701">
          <cell r="G4701">
            <v>1839636.0000000335</v>
          </cell>
          <cell r="H4701">
            <v>40777.292083333334</v>
          </cell>
          <cell r="I4701">
            <v>40777.292083333334</v>
          </cell>
          <cell r="J4701">
            <v>104.09999847412109</v>
          </cell>
        </row>
        <row r="4702">
          <cell r="G4702">
            <v>1839658.0000001471</v>
          </cell>
          <cell r="H4702">
            <v>40777.292337962965</v>
          </cell>
          <cell r="I4702">
            <v>40777.292337962965</v>
          </cell>
          <cell r="J4702">
            <v>128.10000610351562</v>
          </cell>
        </row>
        <row r="4703">
          <cell r="G4703">
            <v>1839679.000000027</v>
          </cell>
          <cell r="H4703">
            <v>40777.292581018519</v>
          </cell>
          <cell r="I4703">
            <v>40777.292581018519</v>
          </cell>
          <cell r="J4703">
            <v>108.70000457763672</v>
          </cell>
        </row>
        <row r="4704">
          <cell r="G4704">
            <v>1839701.0000001406</v>
          </cell>
          <cell r="H4704">
            <v>40777.29283564815</v>
          </cell>
          <cell r="I4704">
            <v>40777.29283564815</v>
          </cell>
          <cell r="J4704">
            <v>125.5</v>
          </cell>
        </row>
        <row r="4705">
          <cell r="G4705">
            <v>1839747.0000002068</v>
          </cell>
          <cell r="H4705">
            <v>40777.293368055558</v>
          </cell>
          <cell r="I4705">
            <v>40777.293368055558</v>
          </cell>
          <cell r="J4705">
            <v>113</v>
          </cell>
        </row>
        <row r="4706">
          <cell r="G4706">
            <v>1839763.0000001751</v>
          </cell>
          <cell r="H4706">
            <v>40777.293553240743</v>
          </cell>
          <cell r="I4706">
            <v>40777.293553240743</v>
          </cell>
          <cell r="J4706">
            <v>130.5</v>
          </cell>
        </row>
        <row r="4707">
          <cell r="G4707">
            <v>1839806.9999997737</v>
          </cell>
          <cell r="H4707">
            <v>40777.294062499997</v>
          </cell>
          <cell r="I4707">
            <v>40777.294062499997</v>
          </cell>
          <cell r="J4707">
            <v>103.80000305175781</v>
          </cell>
        </row>
        <row r="4708">
          <cell r="G4708">
            <v>1839822.0000001369</v>
          </cell>
          <cell r="H4708">
            <v>40777.294236111113</v>
          </cell>
          <cell r="I4708">
            <v>40777.294236111113</v>
          </cell>
          <cell r="J4708">
            <v>126.90000152587891</v>
          </cell>
        </row>
        <row r="4709">
          <cell r="G4709">
            <v>1839833.0000001937</v>
          </cell>
          <cell r="H4709">
            <v>40777.294363425928</v>
          </cell>
          <cell r="I4709">
            <v>40777.294363425928</v>
          </cell>
          <cell r="J4709">
            <v>113.40000152587891</v>
          </cell>
        </row>
        <row r="4710">
          <cell r="G4710">
            <v>1839868.9999998081</v>
          </cell>
          <cell r="H4710">
            <v>40777.29478009259</v>
          </cell>
          <cell r="I4710">
            <v>40777.29478009259</v>
          </cell>
          <cell r="J4710">
            <v>126.40000152587891</v>
          </cell>
        </row>
        <row r="4711">
          <cell r="G4711">
            <v>1839889.999999688</v>
          </cell>
          <cell r="H4711">
            <v>40777.295023148145</v>
          </cell>
          <cell r="I4711">
            <v>40777.295023148145</v>
          </cell>
          <cell r="J4711">
            <v>102.30000305175781</v>
          </cell>
        </row>
        <row r="4712">
          <cell r="G4712">
            <v>1839946.9999998109</v>
          </cell>
          <cell r="H4712">
            <v>40777.295682870368</v>
          </cell>
          <cell r="I4712">
            <v>40777.295682870368</v>
          </cell>
          <cell r="J4712">
            <v>115.40000152587891</v>
          </cell>
        </row>
        <row r="4713">
          <cell r="G4713">
            <v>1840002.9999997001</v>
          </cell>
          <cell r="H4713">
            <v>40777.296331018515</v>
          </cell>
          <cell r="I4713">
            <v>40777.296331018515</v>
          </cell>
          <cell r="J4713">
            <v>128</v>
          </cell>
        </row>
        <row r="4714">
          <cell r="G4714">
            <v>1840115.9999997122</v>
          </cell>
          <cell r="H4714">
            <v>40777.297638888886</v>
          </cell>
          <cell r="I4714">
            <v>40777.297638888886</v>
          </cell>
          <cell r="J4714">
            <v>111.59999847412109</v>
          </cell>
        </row>
        <row r="4715">
          <cell r="G4715">
            <v>1840155.0000000279</v>
          </cell>
          <cell r="H4715">
            <v>40777.298090277778</v>
          </cell>
          <cell r="I4715">
            <v>40777.298090277778</v>
          </cell>
          <cell r="J4715">
            <v>125.40000152587891</v>
          </cell>
        </row>
        <row r="4716">
          <cell r="G4716">
            <v>1840199.9999998603</v>
          </cell>
          <cell r="H4716">
            <v>40777.298611111109</v>
          </cell>
          <cell r="I4716">
            <v>40777.298611111109</v>
          </cell>
          <cell r="J4716">
            <v>111.59999847412109</v>
          </cell>
        </row>
        <row r="4717">
          <cell r="G4717">
            <v>1840253.0000003055</v>
          </cell>
          <cell r="H4717">
            <v>40777.299224537041</v>
          </cell>
          <cell r="I4717">
            <v>40777.299224537041</v>
          </cell>
          <cell r="J4717">
            <v>128.10000610351562</v>
          </cell>
        </row>
        <row r="4718">
          <cell r="G4718">
            <v>1840344.000000204</v>
          </cell>
          <cell r="H4718">
            <v>40777.30027777778</v>
          </cell>
          <cell r="I4718">
            <v>40777.30027777778</v>
          </cell>
          <cell r="J4718">
            <v>113.59999847412109</v>
          </cell>
        </row>
        <row r="4719">
          <cell r="G4719">
            <v>1840446.0000001593</v>
          </cell>
          <cell r="H4719">
            <v>40777.301458333335</v>
          </cell>
          <cell r="I4719">
            <v>40777.301458333335</v>
          </cell>
          <cell r="J4719">
            <v>127.59999847412109</v>
          </cell>
        </row>
        <row r="4720">
          <cell r="G4720">
            <v>1840645.0000001583</v>
          </cell>
          <cell r="H4720">
            <v>40777.303761574076</v>
          </cell>
          <cell r="I4720">
            <v>40777.303761574076</v>
          </cell>
          <cell r="J4720">
            <v>124.90000152587891</v>
          </cell>
        </row>
        <row r="4721">
          <cell r="G4721">
            <v>1840656.9999998203</v>
          </cell>
          <cell r="H4721">
            <v>40777.303900462961</v>
          </cell>
          <cell r="I4721">
            <v>40777.303900462961</v>
          </cell>
          <cell r="J4721">
            <v>107.59999847412109</v>
          </cell>
        </row>
        <row r="4722">
          <cell r="G4722">
            <v>1840667.9999998771</v>
          </cell>
          <cell r="H4722">
            <v>40777.304027777776</v>
          </cell>
          <cell r="I4722">
            <v>40777.304027777776</v>
          </cell>
          <cell r="J4722">
            <v>128.90000915527344</v>
          </cell>
        </row>
        <row r="4723">
          <cell r="G4723">
            <v>1840783.9999999618</v>
          </cell>
          <cell r="H4723">
            <v>40777.30537037037</v>
          </cell>
          <cell r="I4723">
            <v>40777.30537037037</v>
          </cell>
          <cell r="J4723">
            <v>108.70000457763672</v>
          </cell>
        </row>
        <row r="4724">
          <cell r="G4724">
            <v>1840798.9999996964</v>
          </cell>
          <cell r="H4724">
            <v>40777.305543981478</v>
          </cell>
          <cell r="I4724">
            <v>40777.305543981478</v>
          </cell>
          <cell r="J4724">
            <v>128.80000305175781</v>
          </cell>
        </row>
        <row r="4725">
          <cell r="G4725">
            <v>1840939.9999999674</v>
          </cell>
          <cell r="H4725">
            <v>40777.307175925926</v>
          </cell>
          <cell r="I4725">
            <v>40777.307175925926</v>
          </cell>
          <cell r="J4725">
            <v>115.30000305175781</v>
          </cell>
        </row>
        <row r="4726">
          <cell r="G4726">
            <v>1840955.9999999357</v>
          </cell>
          <cell r="H4726">
            <v>40777.30736111111</v>
          </cell>
          <cell r="I4726">
            <v>40777.30736111111</v>
          </cell>
          <cell r="J4726">
            <v>129.80000305175781</v>
          </cell>
        </row>
        <row r="4727">
          <cell r="G4727">
            <v>1840976.9999998156</v>
          </cell>
          <cell r="H4727">
            <v>40777.307604166665</v>
          </cell>
          <cell r="I4727">
            <v>40777.307604166665</v>
          </cell>
          <cell r="J4727">
            <v>107.30000305175781</v>
          </cell>
        </row>
        <row r="4728">
          <cell r="G4728">
            <v>1840990.9999999451</v>
          </cell>
          <cell r="H4728">
            <v>40777.307766203703</v>
          </cell>
          <cell r="I4728">
            <v>40777.307766203703</v>
          </cell>
          <cell r="J4728">
            <v>121.59999847412109</v>
          </cell>
        </row>
        <row r="4729">
          <cell r="G4729">
            <v>1841248.9999999059</v>
          </cell>
          <cell r="H4729">
            <v>40777.310752314814</v>
          </cell>
          <cell r="I4729">
            <v>40777.310752314814</v>
          </cell>
          <cell r="J4729">
            <v>106.20000457763672</v>
          </cell>
        </row>
        <row r="4730">
          <cell r="G4730">
            <v>1841258.0000001239</v>
          </cell>
          <cell r="H4730">
            <v>40777.310856481483</v>
          </cell>
          <cell r="I4730">
            <v>40777.310856481483</v>
          </cell>
          <cell r="J4730">
            <v>123.09999847412109</v>
          </cell>
        </row>
        <row r="4731">
          <cell r="G4731">
            <v>1841299.9999998836</v>
          </cell>
          <cell r="H4731">
            <v>40777.311342592591</v>
          </cell>
          <cell r="I4731">
            <v>40777.311342592591</v>
          </cell>
          <cell r="J4731">
            <v>106.70000457763672</v>
          </cell>
        </row>
        <row r="4732">
          <cell r="G4732">
            <v>1841336.9999997318</v>
          </cell>
          <cell r="H4732">
            <v>40777.31177083333</v>
          </cell>
          <cell r="I4732">
            <v>40777.31177083333</v>
          </cell>
          <cell r="J4732">
            <v>124.5</v>
          </cell>
        </row>
        <row r="4733">
          <cell r="G4733">
            <v>1841363.0000001518</v>
          </cell>
          <cell r="H4733">
            <v>40777.312071759261</v>
          </cell>
          <cell r="I4733">
            <v>40777.312071759261</v>
          </cell>
          <cell r="J4733">
            <v>108.5</v>
          </cell>
        </row>
        <row r="4734">
          <cell r="G4734">
            <v>1841374.0000002086</v>
          </cell>
          <cell r="H4734">
            <v>40777.312199074076</v>
          </cell>
          <cell r="I4734">
            <v>40777.312199074076</v>
          </cell>
          <cell r="J4734">
            <v>124.20000457763672</v>
          </cell>
        </row>
        <row r="4735">
          <cell r="G4735">
            <v>1841476.0000001639</v>
          </cell>
          <cell r="H4735">
            <v>40777.313379629632</v>
          </cell>
          <cell r="I4735">
            <v>40777.313379629632</v>
          </cell>
          <cell r="J4735">
            <v>103</v>
          </cell>
        </row>
        <row r="4736">
          <cell r="G4736">
            <v>1841498.0000002775</v>
          </cell>
          <cell r="H4736">
            <v>40777.313634259262</v>
          </cell>
          <cell r="I4736">
            <v>40777.313634259262</v>
          </cell>
          <cell r="J4736">
            <v>129.40000915527344</v>
          </cell>
        </row>
        <row r="4737">
          <cell r="G4737">
            <v>1841562.999999756</v>
          </cell>
          <cell r="H4737">
            <v>40777.314386574071</v>
          </cell>
          <cell r="I4737">
            <v>40777.314386574071</v>
          </cell>
          <cell r="J4737">
            <v>116.09999847412109</v>
          </cell>
        </row>
        <row r="4738">
          <cell r="G4738">
            <v>1841667.9999997839</v>
          </cell>
          <cell r="H4738">
            <v>40777.315601851849</v>
          </cell>
          <cell r="I4738">
            <v>40777.315601851849</v>
          </cell>
          <cell r="J4738">
            <v>129.5</v>
          </cell>
        </row>
        <row r="4739">
          <cell r="G4739">
            <v>1841715.9999996889</v>
          </cell>
          <cell r="H4739">
            <v>40777.316157407404</v>
          </cell>
          <cell r="I4739">
            <v>40777.316157407404</v>
          </cell>
          <cell r="J4739">
            <v>109.30000305175781</v>
          </cell>
        </row>
        <row r="4740">
          <cell r="G4740">
            <v>1841731.0000000522</v>
          </cell>
          <cell r="H4740">
            <v>40777.316331018519</v>
          </cell>
          <cell r="I4740">
            <v>40777.316331018519</v>
          </cell>
          <cell r="J4740">
            <v>127.70000457763672</v>
          </cell>
        </row>
        <row r="4741">
          <cell r="G4741">
            <v>1841745.9999997867</v>
          </cell>
          <cell r="H4741">
            <v>40777.316504629627</v>
          </cell>
          <cell r="I4741">
            <v>40777.316504629627</v>
          </cell>
          <cell r="J4741">
            <v>109.09999847412109</v>
          </cell>
        </row>
        <row r="4742">
          <cell r="G4742">
            <v>1841759.9999999162</v>
          </cell>
          <cell r="H4742">
            <v>40777.316666666666</v>
          </cell>
          <cell r="I4742">
            <v>40777.316666666666</v>
          </cell>
          <cell r="J4742">
            <v>130.5</v>
          </cell>
        </row>
        <row r="4743">
          <cell r="G4743">
            <v>1841882.0000001462</v>
          </cell>
          <cell r="H4743">
            <v>40777.318078703705</v>
          </cell>
          <cell r="I4743">
            <v>40777.318078703705</v>
          </cell>
          <cell r="J4743">
            <v>111.70000457763672</v>
          </cell>
        </row>
        <row r="4744">
          <cell r="G4744">
            <v>1841928.9999998175</v>
          </cell>
          <cell r="H4744">
            <v>40777.318622685183</v>
          </cell>
          <cell r="I4744">
            <v>40777.318622685183</v>
          </cell>
          <cell r="J4744">
            <v>128.80000305175781</v>
          </cell>
        </row>
        <row r="4745">
          <cell r="G4745">
            <v>1841938.0000000354</v>
          </cell>
          <cell r="H4745">
            <v>40777.318726851852</v>
          </cell>
          <cell r="I4745">
            <v>40777.318726851852</v>
          </cell>
          <cell r="J4745">
            <v>110.90000152587891</v>
          </cell>
        </row>
        <row r="4746">
          <cell r="G4746">
            <v>1841963.9999998268</v>
          </cell>
          <cell r="H4746">
            <v>40777.319027777776</v>
          </cell>
          <cell r="I4746">
            <v>40777.319027777776</v>
          </cell>
          <cell r="J4746">
            <v>130.40000915527344</v>
          </cell>
        </row>
        <row r="4747">
          <cell r="G4747">
            <v>1842014.9999998044</v>
          </cell>
          <cell r="H4747">
            <v>40777.319618055553</v>
          </cell>
          <cell r="I4747">
            <v>40777.319618055553</v>
          </cell>
          <cell r="J4747">
            <v>117.40000152587891</v>
          </cell>
        </row>
        <row r="4748">
          <cell r="G4748">
            <v>1842176.9999999553</v>
          </cell>
          <cell r="H4748">
            <v>40777.321493055555</v>
          </cell>
          <cell r="I4748">
            <v>40777.321493055555</v>
          </cell>
          <cell r="J4748">
            <v>103.5</v>
          </cell>
        </row>
        <row r="4749">
          <cell r="G4749">
            <v>1842191.9999996899</v>
          </cell>
          <cell r="H4749">
            <v>40777.321666666663</v>
          </cell>
          <cell r="I4749">
            <v>40777.321666666663</v>
          </cell>
          <cell r="J4749">
            <v>126.5</v>
          </cell>
        </row>
        <row r="4750">
          <cell r="G4750">
            <v>1842213.9999998035</v>
          </cell>
          <cell r="H4750">
            <v>40777.321921296294</v>
          </cell>
          <cell r="I4750">
            <v>40777.321921296294</v>
          </cell>
          <cell r="J4750">
            <v>110.40000152587891</v>
          </cell>
        </row>
        <row r="4751">
          <cell r="G4751">
            <v>1842224.9999998603</v>
          </cell>
          <cell r="H4751">
            <v>40777.322048611109</v>
          </cell>
          <cell r="I4751">
            <v>40777.322048611109</v>
          </cell>
          <cell r="J4751">
            <v>127.5</v>
          </cell>
        </row>
        <row r="4752">
          <cell r="G4752">
            <v>1842261.0000001034</v>
          </cell>
          <cell r="H4752">
            <v>40777.322465277779</v>
          </cell>
          <cell r="I4752">
            <v>40777.322465277779</v>
          </cell>
          <cell r="J4752">
            <v>103</v>
          </cell>
        </row>
        <row r="4753">
          <cell r="G4753">
            <v>1842280.9999997495</v>
          </cell>
          <cell r="H4753">
            <v>40777.322696759256</v>
          </cell>
          <cell r="I4753">
            <v>40777.322696759256</v>
          </cell>
          <cell r="J4753">
            <v>120.80000305175781</v>
          </cell>
        </row>
        <row r="4754">
          <cell r="G4754">
            <v>1842431.9999998435</v>
          </cell>
          <cell r="H4754">
            <v>40777.324444444443</v>
          </cell>
          <cell r="I4754">
            <v>40777.324444444443</v>
          </cell>
          <cell r="J4754">
            <v>107.59999847412109</v>
          </cell>
        </row>
        <row r="4755">
          <cell r="G4755">
            <v>1842445.999999973</v>
          </cell>
          <cell r="H4755">
            <v>40777.324606481481</v>
          </cell>
          <cell r="I4755">
            <v>40777.324606481481</v>
          </cell>
          <cell r="J4755">
            <v>112.09999847412109</v>
          </cell>
        </row>
        <row r="4756">
          <cell r="G4756">
            <v>1842458.0000002636</v>
          </cell>
          <cell r="H4756">
            <v>40777.324745370373</v>
          </cell>
          <cell r="I4756">
            <v>40777.324745370373</v>
          </cell>
          <cell r="J4756">
            <v>131.69999694824219</v>
          </cell>
        </row>
        <row r="4757">
          <cell r="G4757">
            <v>1842468.0000000866</v>
          </cell>
          <cell r="H4757">
            <v>40777.324861111112</v>
          </cell>
          <cell r="I4757">
            <v>40777.324861111112</v>
          </cell>
          <cell r="J4757">
            <v>110.59999847412109</v>
          </cell>
        </row>
        <row r="4758">
          <cell r="G4758">
            <v>1842480.9999999823</v>
          </cell>
          <cell r="H4758">
            <v>40777.325011574074</v>
          </cell>
          <cell r="I4758">
            <v>40777.325011574074</v>
          </cell>
          <cell r="J4758">
            <v>125.09999847412109</v>
          </cell>
        </row>
        <row r="4759">
          <cell r="G4759">
            <v>1842582.9999999376</v>
          </cell>
          <cell r="H4759">
            <v>40777.326192129629</v>
          </cell>
          <cell r="I4759">
            <v>40777.326192129629</v>
          </cell>
          <cell r="J4759">
            <v>107.40000152587891</v>
          </cell>
        </row>
        <row r="4760">
          <cell r="G4760">
            <v>1842590.9999999218</v>
          </cell>
          <cell r="H4760">
            <v>40777.326284722221</v>
          </cell>
          <cell r="I4760">
            <v>40777.326284722221</v>
          </cell>
          <cell r="J4760">
            <v>127.70000457763672</v>
          </cell>
        </row>
        <row r="4761">
          <cell r="G4761">
            <v>1842689.9999998044</v>
          </cell>
          <cell r="H4761">
            <v>40777.327430555553</v>
          </cell>
          <cell r="I4761">
            <v>40777.327430555553</v>
          </cell>
          <cell r="J4761">
            <v>111</v>
          </cell>
        </row>
        <row r="4762">
          <cell r="G4762">
            <v>1842705.0000001676</v>
          </cell>
          <cell r="H4762">
            <v>40777.327604166669</v>
          </cell>
          <cell r="I4762">
            <v>40777.327604166669</v>
          </cell>
          <cell r="J4762">
            <v>131.90000915527344</v>
          </cell>
        </row>
        <row r="4763">
          <cell r="G4763">
            <v>1842740.9999997821</v>
          </cell>
          <cell r="H4763">
            <v>40777.328020833331</v>
          </cell>
          <cell r="I4763">
            <v>40777.328020833331</v>
          </cell>
          <cell r="J4763">
            <v>118.20000457763672</v>
          </cell>
        </row>
        <row r="4764">
          <cell r="G4764">
            <v>1842990.9999997588</v>
          </cell>
          <cell r="H4764">
            <v>40777.330914351849</v>
          </cell>
          <cell r="I4764">
            <v>40777.330914351849</v>
          </cell>
          <cell r="J4764">
            <v>134.10000610351562</v>
          </cell>
        </row>
        <row r="4765">
          <cell r="G4765">
            <v>1843092.9999997141</v>
          </cell>
          <cell r="H4765">
            <v>40777.332094907404</v>
          </cell>
          <cell r="I4765">
            <v>40777.332094907404</v>
          </cell>
          <cell r="J4765">
            <v>120.5</v>
          </cell>
        </row>
        <row r="4766">
          <cell r="G4766">
            <v>1843246.0000002757</v>
          </cell>
          <cell r="H4766">
            <v>40777.333865740744</v>
          </cell>
          <cell r="I4766">
            <v>40777.333865740744</v>
          </cell>
          <cell r="J4766">
            <v>134.10000610351562</v>
          </cell>
        </row>
        <row r="4767">
          <cell r="G4767">
            <v>1843447.9999997187</v>
          </cell>
          <cell r="H4767">
            <v>40777.3362037037</v>
          </cell>
          <cell r="I4767">
            <v>40777.3362037037</v>
          </cell>
          <cell r="J4767">
            <v>114.5</v>
          </cell>
        </row>
        <row r="4768">
          <cell r="G4768">
            <v>1843456.9999999367</v>
          </cell>
          <cell r="H4768">
            <v>40777.33630787037</v>
          </cell>
          <cell r="I4768">
            <v>40777.33630787037</v>
          </cell>
          <cell r="J4768">
            <v>129.19999694824219</v>
          </cell>
        </row>
        <row r="4769">
          <cell r="G4769">
            <v>1843517.9999997374</v>
          </cell>
          <cell r="H4769">
            <v>40777.337013888886</v>
          </cell>
          <cell r="I4769">
            <v>40777.337013888886</v>
          </cell>
          <cell r="J4769">
            <v>105</v>
          </cell>
        </row>
        <row r="4770">
          <cell r="G4770">
            <v>1843530.0000000279</v>
          </cell>
          <cell r="H4770">
            <v>40777.337152777778</v>
          </cell>
          <cell r="I4770">
            <v>40777.337152777778</v>
          </cell>
          <cell r="J4770">
            <v>130.80000305175781</v>
          </cell>
        </row>
        <row r="4771">
          <cell r="G4771">
            <v>1843737.0000000112</v>
          </cell>
          <cell r="H4771">
            <v>40777.339548611111</v>
          </cell>
          <cell r="I4771">
            <v>40777.339548611111</v>
          </cell>
          <cell r="J4771">
            <v>108.80000305175781</v>
          </cell>
        </row>
        <row r="4772">
          <cell r="G4772">
            <v>1843746.9999998342</v>
          </cell>
          <cell r="H4772">
            <v>40777.33966435185</v>
          </cell>
          <cell r="I4772">
            <v>40777.33966435185</v>
          </cell>
          <cell r="J4772">
            <v>129</v>
          </cell>
        </row>
        <row r="4773">
          <cell r="G4773">
            <v>1843757.0000002859</v>
          </cell>
          <cell r="H4773">
            <v>40777.339780092596</v>
          </cell>
          <cell r="I4773">
            <v>40777.339780092596</v>
          </cell>
          <cell r="J4773">
            <v>116.40000152587891</v>
          </cell>
        </row>
        <row r="4774">
          <cell r="G4774">
            <v>1843768.9999999478</v>
          </cell>
          <cell r="H4774">
            <v>40777.339918981481</v>
          </cell>
          <cell r="I4774">
            <v>40777.339918981481</v>
          </cell>
          <cell r="J4774">
            <v>129.69999694824219</v>
          </cell>
        </row>
        <row r="4775">
          <cell r="G4775">
            <v>1843880.9999997262</v>
          </cell>
          <cell r="H4775">
            <v>40777.341215277775</v>
          </cell>
          <cell r="I4775">
            <v>40777.341215277775</v>
          </cell>
          <cell r="J4775">
            <v>112.70000457763672</v>
          </cell>
        </row>
        <row r="4776">
          <cell r="G4776">
            <v>1843894.9999998556</v>
          </cell>
          <cell r="H4776">
            <v>40777.341377314813</v>
          </cell>
          <cell r="I4776">
            <v>40777.341377314813</v>
          </cell>
          <cell r="J4776">
            <v>129.30000305175781</v>
          </cell>
        </row>
        <row r="4777">
          <cell r="G4777">
            <v>1844064.9999999907</v>
          </cell>
          <cell r="H4777">
            <v>40777.343344907407</v>
          </cell>
          <cell r="I4777">
            <v>40777.343344907407</v>
          </cell>
          <cell r="J4777">
            <v>113.20000457763672</v>
          </cell>
        </row>
        <row r="4778">
          <cell r="G4778">
            <v>1844071.000000136</v>
          </cell>
          <cell r="H4778">
            <v>40777.343414351853</v>
          </cell>
          <cell r="I4778">
            <v>40777.343414351853</v>
          </cell>
          <cell r="J4778">
            <v>132.10000610351562</v>
          </cell>
        </row>
        <row r="4779">
          <cell r="G4779">
            <v>1844128.999999864</v>
          </cell>
          <cell r="H4779">
            <v>40777.344085648147</v>
          </cell>
          <cell r="I4779">
            <v>40777.344085648147</v>
          </cell>
          <cell r="J4779">
            <v>118.40000152587891</v>
          </cell>
        </row>
        <row r="4780">
          <cell r="G4780">
            <v>1844184.9999997532</v>
          </cell>
          <cell r="H4780">
            <v>40777.344733796293</v>
          </cell>
          <cell r="I4780">
            <v>40777.344733796293</v>
          </cell>
          <cell r="J4780">
            <v>132.69999694824219</v>
          </cell>
        </row>
        <row r="4781">
          <cell r="G4781">
            <v>1844246.9999997877</v>
          </cell>
          <cell r="H4781">
            <v>40777.345451388886</v>
          </cell>
          <cell r="I4781">
            <v>40777.345451388886</v>
          </cell>
          <cell r="J4781">
            <v>127.70000457763672</v>
          </cell>
        </row>
        <row r="4782">
          <cell r="G4782">
            <v>1845532.9999999143</v>
          </cell>
          <cell r="H4782">
            <v>40777.360335648147</v>
          </cell>
          <cell r="I4782">
            <v>40777.360335648147</v>
          </cell>
          <cell r="J4782">
            <v>114.5</v>
          </cell>
        </row>
        <row r="4783">
          <cell r="G4783">
            <v>1845542.0000001322</v>
          </cell>
          <cell r="H4783">
            <v>40777.360439814816</v>
          </cell>
          <cell r="I4783">
            <v>40777.360439814816</v>
          </cell>
          <cell r="J4783">
            <v>129.80000305175781</v>
          </cell>
        </row>
        <row r="4784">
          <cell r="G4784">
            <v>1846048.000000231</v>
          </cell>
          <cell r="H4784">
            <v>40777.366296296299</v>
          </cell>
          <cell r="I4784">
            <v>40777.366296296299</v>
          </cell>
          <cell r="J4784">
            <v>126.30000305175781</v>
          </cell>
        </row>
        <row r="4785">
          <cell r="G4785">
            <v>1846534.0000000549</v>
          </cell>
          <cell r="H4785">
            <v>40777.371921296297</v>
          </cell>
          <cell r="I4785">
            <v>40777.371921296297</v>
          </cell>
          <cell r="J4785">
            <v>109.40000152587891</v>
          </cell>
        </row>
        <row r="4786">
          <cell r="G4786">
            <v>1846543.0000002729</v>
          </cell>
          <cell r="H4786">
            <v>40777.372025462966</v>
          </cell>
          <cell r="I4786">
            <v>40777.372025462966</v>
          </cell>
          <cell r="J4786">
            <v>127.90000152587891</v>
          </cell>
        </row>
        <row r="4787">
          <cell r="G4787">
            <v>1847121.9999998342</v>
          </cell>
          <cell r="H4787">
            <v>40777.37872685185</v>
          </cell>
          <cell r="I4787">
            <v>40777.37872685185</v>
          </cell>
          <cell r="J4787">
            <v>115.20000457763672</v>
          </cell>
        </row>
        <row r="4788">
          <cell r="G4788">
            <v>1847147.0000000205</v>
          </cell>
          <cell r="H4788">
            <v>40777.379016203704</v>
          </cell>
          <cell r="I4788">
            <v>40777.379016203704</v>
          </cell>
          <cell r="J4788">
            <v>132.10000610351562</v>
          </cell>
        </row>
        <row r="4789">
          <cell r="G4789">
            <v>1847274.9999997672</v>
          </cell>
          <cell r="H4789">
            <v>40777.380497685182</v>
          </cell>
          <cell r="I4789">
            <v>40777.380497685182</v>
          </cell>
          <cell r="J4789">
            <v>106.90000152587891</v>
          </cell>
        </row>
        <row r="4790">
          <cell r="G4790">
            <v>1847285.0000002189</v>
          </cell>
          <cell r="H4790">
            <v>40777.380613425928</v>
          </cell>
          <cell r="I4790">
            <v>40777.380613425928</v>
          </cell>
          <cell r="J4790">
            <v>129.40000915527344</v>
          </cell>
        </row>
        <row r="4791">
          <cell r="G4791">
            <v>1847331.000000285</v>
          </cell>
          <cell r="H4791">
            <v>40777.381145833337</v>
          </cell>
          <cell r="I4791">
            <v>40777.381145833337</v>
          </cell>
          <cell r="J4791">
            <v>116</v>
          </cell>
        </row>
        <row r="4792">
          <cell r="G4792">
            <v>1847400.0000000698</v>
          </cell>
          <cell r="H4792">
            <v>40777.381944444445</v>
          </cell>
          <cell r="I4792">
            <v>40777.381944444445</v>
          </cell>
          <cell r="J4792">
            <v>132.19999694824219</v>
          </cell>
        </row>
        <row r="4793">
          <cell r="G4793">
            <v>1847624.0000002552</v>
          </cell>
          <cell r="H4793">
            <v>40777.38453703704</v>
          </cell>
          <cell r="I4793">
            <v>40777.38453703704</v>
          </cell>
          <cell r="J4793">
            <v>116.80000305175781</v>
          </cell>
        </row>
        <row r="4794">
          <cell r="G4794">
            <v>1847680.9999997495</v>
          </cell>
          <cell r="H4794">
            <v>40777.385196759256</v>
          </cell>
          <cell r="I4794">
            <v>40777.385196759256</v>
          </cell>
          <cell r="J4794">
            <v>130.60000610351562</v>
          </cell>
        </row>
        <row r="4795">
          <cell r="G4795">
            <v>1847691.0000002012</v>
          </cell>
          <cell r="H4795">
            <v>40777.385312500002</v>
          </cell>
          <cell r="I4795">
            <v>40777.385312500002</v>
          </cell>
          <cell r="J4795">
            <v>118</v>
          </cell>
        </row>
        <row r="4796">
          <cell r="G4796">
            <v>1847702.9999998631</v>
          </cell>
          <cell r="H4796">
            <v>40777.385451388887</v>
          </cell>
          <cell r="I4796">
            <v>40777.385451388887</v>
          </cell>
          <cell r="J4796">
            <v>131.10000610351562</v>
          </cell>
        </row>
        <row r="4797">
          <cell r="G4797">
            <v>1847748.9999999292</v>
          </cell>
          <cell r="H4797">
            <v>40777.385983796295</v>
          </cell>
          <cell r="I4797">
            <v>40777.385983796295</v>
          </cell>
          <cell r="J4797">
            <v>114.80000305175781</v>
          </cell>
        </row>
        <row r="4798">
          <cell r="G4798">
            <v>1847758.9999997523</v>
          </cell>
          <cell r="H4798">
            <v>40777.386099537034</v>
          </cell>
          <cell r="I4798">
            <v>40777.386099537034</v>
          </cell>
          <cell r="J4798">
            <v>131</v>
          </cell>
        </row>
        <row r="4799">
          <cell r="G4799">
            <v>1847847.9999998119</v>
          </cell>
          <cell r="H4799">
            <v>40777.387129629627</v>
          </cell>
          <cell r="I4799">
            <v>40777.387129629627</v>
          </cell>
          <cell r="J4799">
            <v>129.5</v>
          </cell>
        </row>
        <row r="4800">
          <cell r="G4800">
            <v>1848143.9999998547</v>
          </cell>
          <cell r="H4800">
            <v>40777.390555555554</v>
          </cell>
          <cell r="I4800">
            <v>40777.390555555554</v>
          </cell>
          <cell r="J4800">
            <v>116.80000305175781</v>
          </cell>
        </row>
        <row r="4801">
          <cell r="G4801">
            <v>1848191.0000001546</v>
          </cell>
          <cell r="H4801">
            <v>40777.391099537039</v>
          </cell>
          <cell r="I4801">
            <v>40777.391099537039</v>
          </cell>
          <cell r="J4801">
            <v>130.40000915527344</v>
          </cell>
        </row>
        <row r="4802">
          <cell r="G4802">
            <v>1848731.0000000289</v>
          </cell>
          <cell r="H4802">
            <v>40777.397349537037</v>
          </cell>
          <cell r="I4802">
            <v>40777.397349537037</v>
          </cell>
          <cell r="J4802">
            <v>108.5</v>
          </cell>
        </row>
        <row r="4803">
          <cell r="G4803">
            <v>1848742.9999996908</v>
          </cell>
          <cell r="H4803">
            <v>40777.397488425922</v>
          </cell>
          <cell r="I4803">
            <v>40777.397488425922</v>
          </cell>
          <cell r="J4803">
            <v>130.69999694824219</v>
          </cell>
        </row>
        <row r="4804">
          <cell r="G4804">
            <v>1848966.000000271</v>
          </cell>
          <cell r="H4804">
            <v>40777.400069444448</v>
          </cell>
          <cell r="I4804">
            <v>40777.400069444448</v>
          </cell>
          <cell r="J4804">
            <v>109.5</v>
          </cell>
        </row>
        <row r="4805">
          <cell r="G4805">
            <v>1848981.0000000056</v>
          </cell>
          <cell r="H4805">
            <v>40777.400243055556</v>
          </cell>
          <cell r="I4805">
            <v>40777.400243055556</v>
          </cell>
          <cell r="J4805">
            <v>128.40000915527344</v>
          </cell>
        </row>
        <row r="4806">
          <cell r="G4806">
            <v>1849092.9999997839</v>
          </cell>
          <cell r="H4806">
            <v>40777.401539351849</v>
          </cell>
          <cell r="I4806">
            <v>40777.401539351849</v>
          </cell>
          <cell r="J4806">
            <v>111.20000457763672</v>
          </cell>
        </row>
        <row r="4807">
          <cell r="G4807">
            <v>1849103.0000002356</v>
          </cell>
          <cell r="H4807">
            <v>40777.401655092595</v>
          </cell>
          <cell r="I4807">
            <v>40777.401655092595</v>
          </cell>
          <cell r="J4807">
            <v>126.20000457763672</v>
          </cell>
        </row>
        <row r="4808">
          <cell r="G4808">
            <v>1849140.9999996889</v>
          </cell>
          <cell r="H4808">
            <v>40777.402094907404</v>
          </cell>
          <cell r="I4808">
            <v>40777.402094907404</v>
          </cell>
          <cell r="J4808">
            <v>106.40000152587891</v>
          </cell>
        </row>
        <row r="4809">
          <cell r="G4809">
            <v>1849160.9999999637</v>
          </cell>
          <cell r="H4809">
            <v>40777.402326388888</v>
          </cell>
          <cell r="I4809">
            <v>40777.402326388888</v>
          </cell>
          <cell r="J4809">
            <v>127.40000152587891</v>
          </cell>
        </row>
        <row r="4810">
          <cell r="G4810">
            <v>1849312.0000000577</v>
          </cell>
          <cell r="H4810">
            <v>40777.404074074075</v>
          </cell>
          <cell r="I4810">
            <v>40777.404074074075</v>
          </cell>
          <cell r="J4810">
            <v>114.5</v>
          </cell>
        </row>
        <row r="4811">
          <cell r="G4811">
            <v>1849343.9999999944</v>
          </cell>
          <cell r="H4811">
            <v>40777.404444444444</v>
          </cell>
          <cell r="I4811">
            <v>40777.404444444444</v>
          </cell>
          <cell r="J4811">
            <v>130.80000305175781</v>
          </cell>
        </row>
        <row r="4812">
          <cell r="G4812">
            <v>1849369.9999997858</v>
          </cell>
          <cell r="H4812">
            <v>40777.404745370368</v>
          </cell>
          <cell r="I4812">
            <v>40777.404745370368</v>
          </cell>
          <cell r="J4812">
            <v>106.09999847412109</v>
          </cell>
        </row>
        <row r="4813">
          <cell r="G4813">
            <v>1849380.9999998426</v>
          </cell>
          <cell r="H4813">
            <v>40777.404872685183</v>
          </cell>
          <cell r="I4813">
            <v>40777.404872685183</v>
          </cell>
          <cell r="J4813">
            <v>121.90000152587891</v>
          </cell>
        </row>
        <row r="4814">
          <cell r="G4814">
            <v>1849407.0000002626</v>
          </cell>
          <cell r="H4814">
            <v>40777.405173611114</v>
          </cell>
          <cell r="I4814">
            <v>40777.405173611114</v>
          </cell>
          <cell r="J4814">
            <v>105.80000305175781</v>
          </cell>
        </row>
        <row r="4815">
          <cell r="G4815">
            <v>1849417.0000000857</v>
          </cell>
          <cell r="H4815">
            <v>40777.405289351853</v>
          </cell>
          <cell r="I4815">
            <v>40777.405289351853</v>
          </cell>
          <cell r="J4815">
            <v>126.70000457763672</v>
          </cell>
        </row>
        <row r="4816">
          <cell r="G4816">
            <v>1849469.0000002971</v>
          </cell>
          <cell r="H4816">
            <v>40777.405891203707</v>
          </cell>
          <cell r="I4816">
            <v>40777.405891203707</v>
          </cell>
          <cell r="J4816">
            <v>107.5</v>
          </cell>
        </row>
        <row r="4817">
          <cell r="G4817">
            <v>1849500</v>
          </cell>
          <cell r="H4817">
            <v>40777.40625</v>
          </cell>
          <cell r="I4817">
            <v>40777.40625</v>
          </cell>
          <cell r="J4817">
            <v>127.20000457763672</v>
          </cell>
        </row>
        <row r="4818">
          <cell r="G4818">
            <v>1849565.0000001071</v>
          </cell>
          <cell r="H4818">
            <v>40777.407002314816</v>
          </cell>
          <cell r="I4818">
            <v>40777.407002314816</v>
          </cell>
          <cell r="J4818">
            <v>102.70000457763672</v>
          </cell>
        </row>
        <row r="4819">
          <cell r="G4819">
            <v>1849576.0000001639</v>
          </cell>
          <cell r="H4819">
            <v>40777.407129629632</v>
          </cell>
          <cell r="I4819">
            <v>40777.407129629632</v>
          </cell>
          <cell r="J4819">
            <v>121</v>
          </cell>
        </row>
        <row r="4820">
          <cell r="G4820">
            <v>1849649.0000002552</v>
          </cell>
          <cell r="H4820">
            <v>40777.40797453704</v>
          </cell>
          <cell r="I4820">
            <v>40777.40797453704</v>
          </cell>
          <cell r="J4820">
            <v>129.10000610351562</v>
          </cell>
        </row>
        <row r="4821">
          <cell r="G4821">
            <v>1849730.9999999357</v>
          </cell>
          <cell r="H4821">
            <v>40777.40892361111</v>
          </cell>
          <cell r="I4821">
            <v>40777.40892361111</v>
          </cell>
          <cell r="J4821">
            <v>106.30000305175781</v>
          </cell>
        </row>
        <row r="4822">
          <cell r="G4822">
            <v>1849741.9999999925</v>
          </cell>
          <cell r="H4822">
            <v>40777.409050925926</v>
          </cell>
          <cell r="I4822">
            <v>40777.409050925926</v>
          </cell>
          <cell r="J4822">
            <v>125.80000305175781</v>
          </cell>
        </row>
        <row r="4823">
          <cell r="G4823">
            <v>1849821.9999998342</v>
          </cell>
          <cell r="H4823">
            <v>40777.40997685185</v>
          </cell>
          <cell r="I4823">
            <v>40777.40997685185</v>
          </cell>
          <cell r="J4823">
            <v>110.40000152587891</v>
          </cell>
        </row>
        <row r="4824">
          <cell r="G4824">
            <v>1849837.0000001974</v>
          </cell>
          <cell r="H4824">
            <v>40777.410150462965</v>
          </cell>
          <cell r="I4824">
            <v>40777.410150462965</v>
          </cell>
          <cell r="J4824">
            <v>128.90000915527344</v>
          </cell>
        </row>
        <row r="4825">
          <cell r="G4825">
            <v>1849958.0000001937</v>
          </cell>
          <cell r="H4825">
            <v>40777.411550925928</v>
          </cell>
          <cell r="I4825">
            <v>40777.411550925928</v>
          </cell>
          <cell r="J4825">
            <v>115.70000457763672</v>
          </cell>
        </row>
        <row r="4826">
          <cell r="G4826">
            <v>1849990.0000001304</v>
          </cell>
          <cell r="H4826">
            <v>40777.411921296298</v>
          </cell>
          <cell r="I4826">
            <v>40777.411921296298</v>
          </cell>
          <cell r="J4826">
            <v>130.10000610351562</v>
          </cell>
        </row>
        <row r="4827">
          <cell r="G4827">
            <v>1850001.9999997923</v>
          </cell>
          <cell r="H4827">
            <v>40777.412060185183</v>
          </cell>
          <cell r="I4827">
            <v>40777.412060185183</v>
          </cell>
          <cell r="J4827">
            <v>117.59999847412109</v>
          </cell>
        </row>
        <row r="4828">
          <cell r="G4828">
            <v>1850116.0000000382</v>
          </cell>
          <cell r="H4828">
            <v>40777.41337962963</v>
          </cell>
          <cell r="I4828">
            <v>40777.41337962963</v>
          </cell>
          <cell r="J4828">
            <v>130.5</v>
          </cell>
        </row>
        <row r="4829">
          <cell r="G4829">
            <v>1850138.9999997569</v>
          </cell>
          <cell r="H4829">
            <v>40777.413645833331</v>
          </cell>
          <cell r="I4829">
            <v>40777.413645833331</v>
          </cell>
          <cell r="J4829">
            <v>117.09999847412109</v>
          </cell>
        </row>
        <row r="4830">
          <cell r="G4830">
            <v>1850246.9999998575</v>
          </cell>
          <cell r="H4830">
            <v>40777.414895833332</v>
          </cell>
          <cell r="I4830">
            <v>40777.414895833332</v>
          </cell>
          <cell r="J4830">
            <v>129.90000915527344</v>
          </cell>
        </row>
        <row r="4831">
          <cell r="G4831">
            <v>1850262.0000002207</v>
          </cell>
          <cell r="H4831">
            <v>40777.415069444447</v>
          </cell>
          <cell r="I4831">
            <v>40777.415069444447</v>
          </cell>
          <cell r="J4831">
            <v>114.40000152587891</v>
          </cell>
        </row>
        <row r="4832">
          <cell r="G4832">
            <v>1850283.9999997057</v>
          </cell>
          <cell r="H4832">
            <v>40777.415324074071</v>
          </cell>
          <cell r="I4832">
            <v>40777.415324074071</v>
          </cell>
          <cell r="J4832">
            <v>131.40000915527344</v>
          </cell>
        </row>
        <row r="4833">
          <cell r="G4833">
            <v>1850295.9999999963</v>
          </cell>
          <cell r="H4833">
            <v>40777.415462962963</v>
          </cell>
          <cell r="I4833">
            <v>40777.415462962963</v>
          </cell>
          <cell r="J4833">
            <v>107.20000457763672</v>
          </cell>
        </row>
        <row r="4834">
          <cell r="G4834">
            <v>1850331.0000000056</v>
          </cell>
          <cell r="H4834">
            <v>40777.415868055556</v>
          </cell>
          <cell r="I4834">
            <v>40777.415868055556</v>
          </cell>
          <cell r="J4834">
            <v>123.09999847412109</v>
          </cell>
        </row>
        <row r="4835">
          <cell r="G4835">
            <v>1850353.0000001192</v>
          </cell>
          <cell r="H4835">
            <v>40777.416122685187</v>
          </cell>
          <cell r="I4835">
            <v>40777.416122685187</v>
          </cell>
          <cell r="J4835">
            <v>102</v>
          </cell>
        </row>
        <row r="4836">
          <cell r="G4836">
            <v>1850364.000000176</v>
          </cell>
          <cell r="H4836">
            <v>40777.416250000002</v>
          </cell>
          <cell r="I4836">
            <v>40777.416250000002</v>
          </cell>
          <cell r="J4836">
            <v>118.59999847412109</v>
          </cell>
        </row>
        <row r="4837">
          <cell r="G4837">
            <v>1850413.9999999199</v>
          </cell>
          <cell r="H4837">
            <v>40777.416828703703</v>
          </cell>
          <cell r="I4837">
            <v>40777.416828703703</v>
          </cell>
          <cell r="J4837">
            <v>104.70000457763672</v>
          </cell>
        </row>
        <row r="4838">
          <cell r="G4838">
            <v>1850424.9999999767</v>
          </cell>
          <cell r="H4838">
            <v>40777.416956018518</v>
          </cell>
          <cell r="I4838">
            <v>40777.416956018518</v>
          </cell>
          <cell r="J4838">
            <v>122.90000152587891</v>
          </cell>
        </row>
        <row r="4839">
          <cell r="G4839">
            <v>1850461.9999998249</v>
          </cell>
          <cell r="H4839">
            <v>40777.417384259257</v>
          </cell>
          <cell r="I4839">
            <v>40777.417384259257</v>
          </cell>
          <cell r="J4839">
            <v>102.80000305175781</v>
          </cell>
        </row>
        <row r="4840">
          <cell r="G4840">
            <v>1850550.9999998845</v>
          </cell>
          <cell r="H4840">
            <v>40777.418414351851</v>
          </cell>
          <cell r="I4840">
            <v>40777.418414351851</v>
          </cell>
          <cell r="J4840">
            <v>128.80000305175781</v>
          </cell>
        </row>
        <row r="4841">
          <cell r="G4841">
            <v>1850598.0000001844</v>
          </cell>
          <cell r="H4841">
            <v>40777.418958333335</v>
          </cell>
          <cell r="I4841">
            <v>40777.418958333335</v>
          </cell>
          <cell r="J4841">
            <v>107.80000305175781</v>
          </cell>
        </row>
        <row r="4842">
          <cell r="G4842">
            <v>1850619.0000000643</v>
          </cell>
          <cell r="H4842">
            <v>40777.41920138889</v>
          </cell>
          <cell r="I4842">
            <v>40777.41920138889</v>
          </cell>
          <cell r="J4842">
            <v>128.5</v>
          </cell>
        </row>
        <row r="4843">
          <cell r="G4843">
            <v>1850630.0000001211</v>
          </cell>
          <cell r="H4843">
            <v>40777.419328703705</v>
          </cell>
          <cell r="I4843">
            <v>40777.419328703705</v>
          </cell>
          <cell r="J4843">
            <v>108.40000152587891</v>
          </cell>
        </row>
        <row r="4844">
          <cell r="G4844">
            <v>1850678.0000000261</v>
          </cell>
          <cell r="H4844">
            <v>40777.41988425926</v>
          </cell>
          <cell r="I4844">
            <v>40777.41988425926</v>
          </cell>
          <cell r="J4844">
            <v>125.20000457763672</v>
          </cell>
        </row>
        <row r="4845">
          <cell r="G4845">
            <v>1850713.0000000354</v>
          </cell>
          <cell r="H4845">
            <v>40777.420289351852</v>
          </cell>
          <cell r="I4845">
            <v>40777.420289351852</v>
          </cell>
          <cell r="J4845">
            <v>105.80000305175781</v>
          </cell>
        </row>
        <row r="4846">
          <cell r="G4846">
            <v>1850740.0000000605</v>
          </cell>
          <cell r="H4846">
            <v>40777.420601851853</v>
          </cell>
          <cell r="I4846">
            <v>40777.420601851853</v>
          </cell>
          <cell r="J4846">
            <v>129.19999694824219</v>
          </cell>
        </row>
        <row r="4847">
          <cell r="G4847">
            <v>1850754.9999997951</v>
          </cell>
          <cell r="H4847">
            <v>40777.420775462961</v>
          </cell>
          <cell r="I4847">
            <v>40777.420775462961</v>
          </cell>
          <cell r="J4847">
            <v>105.5</v>
          </cell>
        </row>
        <row r="4848">
          <cell r="G4848">
            <v>1850834.0000000317</v>
          </cell>
          <cell r="H4848">
            <v>40777.421689814815</v>
          </cell>
          <cell r="I4848">
            <v>40777.421689814815</v>
          </cell>
          <cell r="J4848">
            <v>128.40000915527344</v>
          </cell>
        </row>
        <row r="4849">
          <cell r="G4849">
            <v>1850857.9999999842</v>
          </cell>
          <cell r="H4849">
            <v>40777.421967592592</v>
          </cell>
          <cell r="I4849">
            <v>40777.421967592592</v>
          </cell>
          <cell r="J4849">
            <v>107.5</v>
          </cell>
        </row>
        <row r="4850">
          <cell r="G4850">
            <v>1850872.9999997187</v>
          </cell>
          <cell r="H4850">
            <v>40777.4221412037</v>
          </cell>
          <cell r="I4850">
            <v>40777.4221412037</v>
          </cell>
          <cell r="J4850">
            <v>128.5</v>
          </cell>
        </row>
        <row r="4851">
          <cell r="G4851">
            <v>1850896.0000000661</v>
          </cell>
          <cell r="H4851">
            <v>40777.422407407408</v>
          </cell>
          <cell r="I4851">
            <v>40777.422407407408</v>
          </cell>
          <cell r="J4851">
            <v>103.30000305175781</v>
          </cell>
        </row>
        <row r="4852">
          <cell r="G4852">
            <v>1850905.0000002841</v>
          </cell>
          <cell r="H4852">
            <v>40777.422511574077</v>
          </cell>
          <cell r="I4852">
            <v>40777.422511574077</v>
          </cell>
          <cell r="J4852">
            <v>117.59999847412109</v>
          </cell>
        </row>
        <row r="4853">
          <cell r="G4853">
            <v>1850982.0000000531</v>
          </cell>
          <cell r="H4853">
            <v>40777.423402777778</v>
          </cell>
          <cell r="I4853">
            <v>40777.423402777778</v>
          </cell>
          <cell r="J4853">
            <v>130.5</v>
          </cell>
        </row>
        <row r="4854">
          <cell r="G4854">
            <v>1851018.9999999013</v>
          </cell>
          <cell r="H4854">
            <v>40777.423831018517</v>
          </cell>
          <cell r="I4854">
            <v>40777.423831018517</v>
          </cell>
          <cell r="J4854">
            <v>111.09999847412109</v>
          </cell>
        </row>
        <row r="4855">
          <cell r="G4855">
            <v>1851053.9999999106</v>
          </cell>
          <cell r="H4855">
            <v>40777.42423611111</v>
          </cell>
          <cell r="I4855">
            <v>40777.42423611111</v>
          </cell>
          <cell r="J4855">
            <v>129.30000305175781</v>
          </cell>
        </row>
        <row r="4856">
          <cell r="G4856">
            <v>1851066.9999998063</v>
          </cell>
          <cell r="H4856">
            <v>40777.424386574072</v>
          </cell>
          <cell r="I4856">
            <v>40777.424386574072</v>
          </cell>
          <cell r="J4856">
            <v>109.30000305175781</v>
          </cell>
        </row>
        <row r="4857">
          <cell r="G4857">
            <v>1851109.0000001946</v>
          </cell>
          <cell r="H4857">
            <v>40777.424872685187</v>
          </cell>
          <cell r="I4857">
            <v>40777.424872685187</v>
          </cell>
          <cell r="J4857">
            <v>127.40000152587891</v>
          </cell>
        </row>
        <row r="4858">
          <cell r="G4858">
            <v>1851120.0000002515</v>
          </cell>
          <cell r="H4858">
            <v>40777.425000000003</v>
          </cell>
          <cell r="I4858">
            <v>40777.425000000003</v>
          </cell>
          <cell r="J4858">
            <v>111.30000305175781</v>
          </cell>
        </row>
        <row r="4859">
          <cell r="G4859">
            <v>1851139.9999998976</v>
          </cell>
          <cell r="H4859">
            <v>40777.42523148148</v>
          </cell>
          <cell r="I4859">
            <v>40777.42523148148</v>
          </cell>
          <cell r="J4859">
            <v>126.80000305175781</v>
          </cell>
        </row>
        <row r="4860">
          <cell r="G4860">
            <v>1851166.9999999227</v>
          </cell>
          <cell r="H4860">
            <v>40777.425543981481</v>
          </cell>
          <cell r="I4860">
            <v>40777.425543981481</v>
          </cell>
          <cell r="J4860">
            <v>112</v>
          </cell>
        </row>
        <row r="4861">
          <cell r="G4861">
            <v>1851192.000000109</v>
          </cell>
          <cell r="H4861">
            <v>40777.425833333335</v>
          </cell>
          <cell r="I4861">
            <v>40777.425833333335</v>
          </cell>
          <cell r="J4861">
            <v>130.69999694824219</v>
          </cell>
        </row>
        <row r="4862">
          <cell r="G4862">
            <v>1851211.9999997551</v>
          </cell>
          <cell r="H4862">
            <v>40777.426064814812</v>
          </cell>
          <cell r="I4862">
            <v>40777.426064814812</v>
          </cell>
          <cell r="J4862">
            <v>114.70000457763672</v>
          </cell>
        </row>
        <row r="4863">
          <cell r="G4863">
            <v>1851238.0000001751</v>
          </cell>
          <cell r="H4863">
            <v>40777.426365740743</v>
          </cell>
          <cell r="I4863">
            <v>40777.426365740743</v>
          </cell>
          <cell r="J4863">
            <v>128.19999694824219</v>
          </cell>
        </row>
        <row r="4864">
          <cell r="G4864">
            <v>1851351.0000001872</v>
          </cell>
          <cell r="H4864">
            <v>40777.427673611113</v>
          </cell>
          <cell r="I4864">
            <v>40777.427673611113</v>
          </cell>
          <cell r="J4864">
            <v>103.40000152587891</v>
          </cell>
        </row>
        <row r="4865">
          <cell r="G4865">
            <v>1851359.0000001714</v>
          </cell>
          <cell r="H4865">
            <v>40777.427766203706</v>
          </cell>
          <cell r="I4865">
            <v>40777.427766203706</v>
          </cell>
          <cell r="J4865">
            <v>119.09999847412109</v>
          </cell>
        </row>
        <row r="4866">
          <cell r="G4866">
            <v>1851448.9999998361</v>
          </cell>
          <cell r="H4866">
            <v>40777.428807870368</v>
          </cell>
          <cell r="I4866">
            <v>40777.428807870368</v>
          </cell>
          <cell r="J4866">
            <v>120.40000152587891</v>
          </cell>
        </row>
        <row r="4867">
          <cell r="G4867">
            <v>1851564.9999999208</v>
          </cell>
          <cell r="H4867">
            <v>40777.430150462962</v>
          </cell>
          <cell r="I4867">
            <v>40777.430150462962</v>
          </cell>
          <cell r="J4867">
            <v>103.09999847412109</v>
          </cell>
        </row>
        <row r="4868">
          <cell r="G4868">
            <v>1851574.0000001388</v>
          </cell>
          <cell r="H4868">
            <v>40777.430254629631</v>
          </cell>
          <cell r="I4868">
            <v>40777.430254629631</v>
          </cell>
          <cell r="J4868">
            <v>129.80000305175781</v>
          </cell>
        </row>
        <row r="4869">
          <cell r="G4869">
            <v>1851614.0000000596</v>
          </cell>
          <cell r="H4869">
            <v>40777.430717592593</v>
          </cell>
          <cell r="I4869">
            <v>40777.430717592593</v>
          </cell>
          <cell r="J4869">
            <v>116.80000305175781</v>
          </cell>
        </row>
        <row r="4870">
          <cell r="G4870">
            <v>1851639.999999851</v>
          </cell>
          <cell r="H4870">
            <v>40777.431018518517</v>
          </cell>
          <cell r="I4870">
            <v>40777.431018518517</v>
          </cell>
          <cell r="J4870">
            <v>129.30000305175781</v>
          </cell>
        </row>
        <row r="4871">
          <cell r="G4871">
            <v>1851695.000000135</v>
          </cell>
          <cell r="H4871">
            <v>40777.431655092594</v>
          </cell>
          <cell r="I4871">
            <v>40777.431655092594</v>
          </cell>
          <cell r="J4871">
            <v>104</v>
          </cell>
        </row>
        <row r="4872">
          <cell r="G4872">
            <v>1851708.0000000307</v>
          </cell>
          <cell r="H4872">
            <v>40777.431805555556</v>
          </cell>
          <cell r="I4872">
            <v>40777.431805555556</v>
          </cell>
          <cell r="J4872">
            <v>124</v>
          </cell>
        </row>
        <row r="4873">
          <cell r="G4873">
            <v>1851717.0000002487</v>
          </cell>
          <cell r="H4873">
            <v>40777.431909722225</v>
          </cell>
          <cell r="I4873">
            <v>40777.431909722225</v>
          </cell>
          <cell r="J4873">
            <v>106.40000152587891</v>
          </cell>
        </row>
        <row r="4874">
          <cell r="G4874">
            <v>1851730.0000001444</v>
          </cell>
          <cell r="H4874">
            <v>40777.432060185187</v>
          </cell>
          <cell r="I4874">
            <v>40777.432060185187</v>
          </cell>
          <cell r="J4874">
            <v>123.90000152587891</v>
          </cell>
        </row>
        <row r="4875">
          <cell r="G4875">
            <v>1851953.999999701</v>
          </cell>
          <cell r="H4875">
            <v>40777.434652777774</v>
          </cell>
          <cell r="I4875">
            <v>40777.434652777774</v>
          </cell>
          <cell r="J4875">
            <v>108.80000305175781</v>
          </cell>
        </row>
        <row r="4876">
          <cell r="G4876">
            <v>1851967.9999998305</v>
          </cell>
          <cell r="H4876">
            <v>40777.434814814813</v>
          </cell>
          <cell r="I4876">
            <v>40777.434814814813</v>
          </cell>
          <cell r="J4876">
            <v>127.09999847412109</v>
          </cell>
        </row>
        <row r="4877">
          <cell r="G4877">
            <v>1852023.9999997197</v>
          </cell>
          <cell r="H4877">
            <v>40777.43546296296</v>
          </cell>
          <cell r="I4877">
            <v>40777.43546296296</v>
          </cell>
          <cell r="J4877">
            <v>114.09999847412109</v>
          </cell>
        </row>
        <row r="4878">
          <cell r="G4878">
            <v>1852090.0000000605</v>
          </cell>
          <cell r="H4878">
            <v>40777.436226851853</v>
          </cell>
          <cell r="I4878">
            <v>40777.436226851853</v>
          </cell>
          <cell r="J4878">
            <v>128.80000305175781</v>
          </cell>
        </row>
        <row r="4879">
          <cell r="G4879">
            <v>1852147.9999997886</v>
          </cell>
          <cell r="H4879">
            <v>40777.436898148146</v>
          </cell>
          <cell r="I4879">
            <v>40777.436898148146</v>
          </cell>
          <cell r="J4879">
            <v>108.5</v>
          </cell>
        </row>
        <row r="4880">
          <cell r="G4880">
            <v>1852195.0000000885</v>
          </cell>
          <cell r="H4880">
            <v>40777.437442129631</v>
          </cell>
          <cell r="I4880">
            <v>40777.437442129631</v>
          </cell>
          <cell r="J4880">
            <v>132.60000610351562</v>
          </cell>
        </row>
        <row r="4881">
          <cell r="G4881">
            <v>1852215.9999999683</v>
          </cell>
          <cell r="H4881">
            <v>40777.437685185185</v>
          </cell>
          <cell r="I4881">
            <v>40777.437685185185</v>
          </cell>
          <cell r="J4881">
            <v>118.20000457763672</v>
          </cell>
        </row>
        <row r="4882">
          <cell r="G4882">
            <v>1852309.9999999395</v>
          </cell>
          <cell r="H4882">
            <v>40777.438773148147</v>
          </cell>
          <cell r="I4882">
            <v>40777.438773148147</v>
          </cell>
          <cell r="J4882">
            <v>131.19999694824219</v>
          </cell>
        </row>
        <row r="4883">
          <cell r="G4883">
            <v>1852341.9999998761</v>
          </cell>
          <cell r="H4883">
            <v>40777.439143518517</v>
          </cell>
          <cell r="I4883">
            <v>40777.439143518517</v>
          </cell>
          <cell r="J4883">
            <v>116</v>
          </cell>
        </row>
        <row r="4884">
          <cell r="G4884">
            <v>1852352.9999999329</v>
          </cell>
          <cell r="H4884">
            <v>40777.439270833333</v>
          </cell>
          <cell r="I4884">
            <v>40777.439270833333</v>
          </cell>
          <cell r="J4884">
            <v>130.5</v>
          </cell>
        </row>
        <row r="4885">
          <cell r="G4885">
            <v>1852446.9999999041</v>
          </cell>
          <cell r="H4885">
            <v>40777.440358796295</v>
          </cell>
          <cell r="I4885">
            <v>40777.440358796295</v>
          </cell>
          <cell r="J4885">
            <v>117.40000152587891</v>
          </cell>
        </row>
        <row r="4886">
          <cell r="G4886">
            <v>1852540.0000002701</v>
          </cell>
          <cell r="H4886">
            <v>40777.441435185188</v>
          </cell>
          <cell r="I4886">
            <v>40777.441435185188</v>
          </cell>
          <cell r="J4886">
            <v>130.60000610351562</v>
          </cell>
        </row>
        <row r="4887">
          <cell r="G4887">
            <v>1852550.0000000931</v>
          </cell>
          <cell r="H4887">
            <v>40777.441550925927</v>
          </cell>
          <cell r="I4887">
            <v>40777.441550925927</v>
          </cell>
          <cell r="J4887">
            <v>112.20000457763672</v>
          </cell>
        </row>
        <row r="4888">
          <cell r="G4888">
            <v>1852572.9999998119</v>
          </cell>
          <cell r="H4888">
            <v>40777.441817129627</v>
          </cell>
          <cell r="I4888">
            <v>40777.441817129627</v>
          </cell>
          <cell r="J4888">
            <v>128.90000915527344</v>
          </cell>
        </row>
        <row r="4889">
          <cell r="G4889">
            <v>1852582.0000000298</v>
          </cell>
          <cell r="H4889">
            <v>40777.441921296297</v>
          </cell>
          <cell r="I4889">
            <v>40777.441921296297</v>
          </cell>
          <cell r="J4889">
            <v>112</v>
          </cell>
        </row>
        <row r="4890">
          <cell r="G4890">
            <v>1852604.9999997485</v>
          </cell>
          <cell r="H4890">
            <v>40777.442187499997</v>
          </cell>
          <cell r="I4890">
            <v>40777.442187499997</v>
          </cell>
          <cell r="J4890">
            <v>125.40000152587891</v>
          </cell>
        </row>
        <row r="4891">
          <cell r="G4891">
            <v>1852671.0000000894</v>
          </cell>
          <cell r="H4891">
            <v>40777.44295138889</v>
          </cell>
          <cell r="I4891">
            <v>40777.44295138889</v>
          </cell>
          <cell r="J4891">
            <v>104.20000457763672</v>
          </cell>
        </row>
        <row r="4892">
          <cell r="G4892">
            <v>1852682.0000001462</v>
          </cell>
          <cell r="H4892">
            <v>40777.443078703705</v>
          </cell>
          <cell r="I4892">
            <v>40777.443078703705</v>
          </cell>
          <cell r="J4892">
            <v>118</v>
          </cell>
        </row>
        <row r="4893">
          <cell r="G4893">
            <v>1852693.9999998081</v>
          </cell>
          <cell r="H4893">
            <v>40777.44321759259</v>
          </cell>
          <cell r="I4893">
            <v>40777.44321759259</v>
          </cell>
          <cell r="J4893">
            <v>130.80000305175781</v>
          </cell>
        </row>
        <row r="4894">
          <cell r="G4894">
            <v>1852757.0000000764</v>
          </cell>
          <cell r="H4894">
            <v>40777.44394675926</v>
          </cell>
          <cell r="I4894">
            <v>40777.44394675926</v>
          </cell>
          <cell r="J4894">
            <v>117.20000457763672</v>
          </cell>
        </row>
        <row r="4895">
          <cell r="G4895">
            <v>1852846.000000136</v>
          </cell>
          <cell r="H4895">
            <v>40777.444976851853</v>
          </cell>
          <cell r="I4895">
            <v>40777.444976851853</v>
          </cell>
          <cell r="J4895">
            <v>132.10000610351562</v>
          </cell>
        </row>
        <row r="4896">
          <cell r="G4896">
            <v>1853010.9999997308</v>
          </cell>
          <cell r="H4896">
            <v>40777.446886574071</v>
          </cell>
          <cell r="I4896">
            <v>40777.446886574071</v>
          </cell>
          <cell r="J4896">
            <v>116.09999847412109</v>
          </cell>
        </row>
        <row r="4897">
          <cell r="G4897">
            <v>1853043.0000002962</v>
          </cell>
          <cell r="H4897">
            <v>40777.447256944448</v>
          </cell>
          <cell r="I4897">
            <v>40777.447256944448</v>
          </cell>
          <cell r="J4897">
            <v>128.80000305175781</v>
          </cell>
        </row>
        <row r="4898">
          <cell r="G4898">
            <v>1853155.0000000745</v>
          </cell>
          <cell r="H4898">
            <v>40777.448553240742</v>
          </cell>
          <cell r="I4898">
            <v>40777.448553240742</v>
          </cell>
          <cell r="J4898">
            <v>107.59999847412109</v>
          </cell>
        </row>
        <row r="4899">
          <cell r="G4899">
            <v>1853164.0000002924</v>
          </cell>
          <cell r="H4899">
            <v>40777.448657407411</v>
          </cell>
          <cell r="I4899">
            <v>40777.448657407411</v>
          </cell>
          <cell r="J4899">
            <v>128.90000915527344</v>
          </cell>
        </row>
        <row r="4900">
          <cell r="G4900">
            <v>1853241.0000000615</v>
          </cell>
          <cell r="H4900">
            <v>40777.449548611112</v>
          </cell>
          <cell r="I4900">
            <v>40777.449548611112</v>
          </cell>
          <cell r="J4900">
            <v>107.70000457763672</v>
          </cell>
        </row>
        <row r="4901">
          <cell r="G4901">
            <v>1853249.0000000456</v>
          </cell>
          <cell r="H4901">
            <v>40777.449641203704</v>
          </cell>
          <cell r="I4901">
            <v>40777.449641203704</v>
          </cell>
          <cell r="J4901">
            <v>107.70000457763672</v>
          </cell>
        </row>
        <row r="4902">
          <cell r="G4902">
            <v>1853255.999999796</v>
          </cell>
          <cell r="H4902">
            <v>40777.44972222222</v>
          </cell>
          <cell r="I4902">
            <v>40777.44972222222</v>
          </cell>
          <cell r="J4902">
            <v>132</v>
          </cell>
        </row>
        <row r="4903">
          <cell r="G4903">
            <v>1853266.9999998529</v>
          </cell>
          <cell r="H4903">
            <v>40777.449849537035</v>
          </cell>
          <cell r="I4903">
            <v>40777.449849537035</v>
          </cell>
          <cell r="J4903">
            <v>115.30000305175781</v>
          </cell>
        </row>
        <row r="4904">
          <cell r="G4904">
            <v>1853293.999999878</v>
          </cell>
          <cell r="H4904">
            <v>40777.450162037036</v>
          </cell>
          <cell r="I4904">
            <v>40777.450162037036</v>
          </cell>
          <cell r="J4904">
            <v>128.60000610351562</v>
          </cell>
        </row>
        <row r="4905">
          <cell r="G4905">
            <v>1853314.0000001527</v>
          </cell>
          <cell r="H4905">
            <v>40777.45039351852</v>
          </cell>
          <cell r="I4905">
            <v>40777.45039351852</v>
          </cell>
          <cell r="J4905">
            <v>108.20000457763672</v>
          </cell>
        </row>
        <row r="4906">
          <cell r="G4906">
            <v>1853351.0000000009</v>
          </cell>
          <cell r="H4906">
            <v>40777.450821759259</v>
          </cell>
          <cell r="I4906">
            <v>40777.450821759259</v>
          </cell>
          <cell r="J4906">
            <v>125.70000457763672</v>
          </cell>
        </row>
        <row r="4907">
          <cell r="G4907">
            <v>1853360.999999824</v>
          </cell>
          <cell r="H4907">
            <v>40777.450937499998</v>
          </cell>
          <cell r="I4907">
            <v>40777.450937499998</v>
          </cell>
          <cell r="J4907">
            <v>103.70000457763672</v>
          </cell>
        </row>
        <row r="4908">
          <cell r="G4908">
            <v>1853371.0000002757</v>
          </cell>
          <cell r="H4908">
            <v>40777.451053240744</v>
          </cell>
          <cell r="I4908">
            <v>40777.451053240744</v>
          </cell>
          <cell r="J4908">
            <v>134.30000305175781</v>
          </cell>
        </row>
        <row r="4909">
          <cell r="G4909">
            <v>1853411.9999998016</v>
          </cell>
          <cell r="H4909">
            <v>40777.451527777775</v>
          </cell>
          <cell r="I4909">
            <v>40777.451527777775</v>
          </cell>
          <cell r="J4909">
            <v>112.20000457763672</v>
          </cell>
        </row>
        <row r="4910">
          <cell r="G4910">
            <v>1853425.9999999311</v>
          </cell>
          <cell r="H4910">
            <v>40777.451689814814</v>
          </cell>
          <cell r="I4910">
            <v>40777.451689814814</v>
          </cell>
          <cell r="J4910">
            <v>129.10000610351562</v>
          </cell>
        </row>
        <row r="4911">
          <cell r="G4911">
            <v>1853436.9999999879</v>
          </cell>
          <cell r="H4911">
            <v>40777.451817129629</v>
          </cell>
          <cell r="I4911">
            <v>40777.451817129629</v>
          </cell>
          <cell r="J4911">
            <v>110</v>
          </cell>
        </row>
        <row r="4912">
          <cell r="G4912">
            <v>1853459.0000001015</v>
          </cell>
          <cell r="H4912">
            <v>40777.45207175926</v>
          </cell>
          <cell r="I4912">
            <v>40777.45207175926</v>
          </cell>
          <cell r="J4912">
            <v>127.59999847412109</v>
          </cell>
        </row>
        <row r="4913">
          <cell r="G4913">
            <v>1853489.9999998044</v>
          </cell>
          <cell r="H4913">
            <v>40777.452430555553</v>
          </cell>
          <cell r="I4913">
            <v>40777.452430555553</v>
          </cell>
          <cell r="J4913">
            <v>103.09999847412109</v>
          </cell>
        </row>
        <row r="4914">
          <cell r="G4914">
            <v>1853505.9999997728</v>
          </cell>
          <cell r="H4914">
            <v>40777.452615740738</v>
          </cell>
          <cell r="I4914">
            <v>40777.452615740738</v>
          </cell>
          <cell r="J4914">
            <v>116.80000305175781</v>
          </cell>
        </row>
        <row r="4915">
          <cell r="G4915">
            <v>1853516.0000002244</v>
          </cell>
          <cell r="H4915">
            <v>40777.452731481484</v>
          </cell>
          <cell r="I4915">
            <v>40777.452731481484</v>
          </cell>
          <cell r="J4915">
            <v>131.40000915527344</v>
          </cell>
        </row>
        <row r="4916">
          <cell r="G4916">
            <v>1853575.0000001863</v>
          </cell>
          <cell r="H4916">
            <v>40777.453414351854</v>
          </cell>
          <cell r="I4916">
            <v>40777.453414351854</v>
          </cell>
          <cell r="J4916">
            <v>115.09999847412109</v>
          </cell>
        </row>
        <row r="4917">
          <cell r="G4917">
            <v>1853831.9999999134</v>
          </cell>
          <cell r="H4917">
            <v>40777.456388888888</v>
          </cell>
          <cell r="I4917">
            <v>40777.456388888888</v>
          </cell>
          <cell r="J4917">
            <v>130.80000305175781</v>
          </cell>
        </row>
        <row r="4918">
          <cell r="G4918">
            <v>1853852.0000001881</v>
          </cell>
          <cell r="H4918">
            <v>40777.456620370373</v>
          </cell>
          <cell r="I4918">
            <v>40777.456620370373</v>
          </cell>
          <cell r="J4918">
            <v>112.30000305175781</v>
          </cell>
        </row>
        <row r="4919">
          <cell r="G4919">
            <v>1853862.0000000112</v>
          </cell>
          <cell r="H4919">
            <v>40777.456736111111</v>
          </cell>
          <cell r="I4919">
            <v>40777.456736111111</v>
          </cell>
          <cell r="J4919">
            <v>126.5</v>
          </cell>
        </row>
        <row r="4920">
          <cell r="G4920">
            <v>1853884.0000001248</v>
          </cell>
          <cell r="H4920">
            <v>40777.456990740742</v>
          </cell>
          <cell r="I4920">
            <v>40777.456990740742</v>
          </cell>
          <cell r="J4920">
            <v>109.80000305175781</v>
          </cell>
        </row>
        <row r="4921">
          <cell r="G4921">
            <v>1853909.9999999162</v>
          </cell>
          <cell r="H4921">
            <v>40777.457291666666</v>
          </cell>
          <cell r="I4921">
            <v>40777.457291666666</v>
          </cell>
          <cell r="J4921">
            <v>125.09999847412109</v>
          </cell>
        </row>
        <row r="4922">
          <cell r="G4922">
            <v>1853919.9999997392</v>
          </cell>
          <cell r="H4922">
            <v>40777.457407407404</v>
          </cell>
          <cell r="I4922">
            <v>40777.457407407404</v>
          </cell>
          <cell r="J4922">
            <v>105.59999847412109</v>
          </cell>
        </row>
        <row r="4923">
          <cell r="G4923">
            <v>1853930.999999796</v>
          </cell>
          <cell r="H4923">
            <v>40777.45753472222</v>
          </cell>
          <cell r="I4923">
            <v>40777.45753472222</v>
          </cell>
          <cell r="J4923">
            <v>123.59999847412109</v>
          </cell>
        </row>
        <row r="4924">
          <cell r="G4924">
            <v>1853941.0000002477</v>
          </cell>
          <cell r="H4924">
            <v>40777.457650462966</v>
          </cell>
          <cell r="I4924">
            <v>40777.457650462966</v>
          </cell>
          <cell r="J4924">
            <v>110.30000305175781</v>
          </cell>
        </row>
        <row r="4925">
          <cell r="G4925">
            <v>1853962.9999997327</v>
          </cell>
          <cell r="H4925">
            <v>40777.457905092589</v>
          </cell>
          <cell r="I4925">
            <v>40777.457905092589</v>
          </cell>
          <cell r="J4925">
            <v>126.59999847412109</v>
          </cell>
        </row>
        <row r="4926">
          <cell r="G4926">
            <v>1854008.9999997988</v>
          </cell>
          <cell r="H4926">
            <v>40777.458437499998</v>
          </cell>
          <cell r="I4926">
            <v>40777.458437499998</v>
          </cell>
          <cell r="J4926">
            <v>111</v>
          </cell>
        </row>
        <row r="4927">
          <cell r="G4927">
            <v>1854314.0000000596</v>
          </cell>
          <cell r="H4927">
            <v>40777.461967592593</v>
          </cell>
          <cell r="I4927">
            <v>40777.461967592593</v>
          </cell>
          <cell r="J4927">
            <v>127.20000457763672</v>
          </cell>
        </row>
        <row r="4928">
          <cell r="G4928">
            <v>1854334.9999999395</v>
          </cell>
          <cell r="H4928">
            <v>40777.462210648147</v>
          </cell>
          <cell r="I4928">
            <v>40777.462210648147</v>
          </cell>
          <cell r="J4928">
            <v>107</v>
          </cell>
        </row>
        <row r="4929">
          <cell r="G4929">
            <v>1854396.9999999739</v>
          </cell>
          <cell r="H4929">
            <v>40777.46292824074</v>
          </cell>
          <cell r="I4929">
            <v>40777.46292824074</v>
          </cell>
          <cell r="J4929">
            <v>128.10000610351562</v>
          </cell>
        </row>
        <row r="4930">
          <cell r="G4930">
            <v>1854408.0000000307</v>
          </cell>
          <cell r="H4930">
            <v>40777.463055555556</v>
          </cell>
          <cell r="I4930">
            <v>40777.463055555556</v>
          </cell>
          <cell r="J4930">
            <v>114</v>
          </cell>
        </row>
        <row r="4931">
          <cell r="G4931">
            <v>1854481.9999997271</v>
          </cell>
          <cell r="H4931">
            <v>40777.463912037034</v>
          </cell>
          <cell r="I4931">
            <v>40777.463912037034</v>
          </cell>
          <cell r="J4931">
            <v>100.90000152587891</v>
          </cell>
        </row>
        <row r="4932">
          <cell r="G4932">
            <v>1854492.0000001788</v>
          </cell>
          <cell r="H4932">
            <v>40777.46402777778</v>
          </cell>
          <cell r="I4932">
            <v>40777.46402777778</v>
          </cell>
          <cell r="J4932">
            <v>123.5</v>
          </cell>
        </row>
        <row r="4933">
          <cell r="G4933">
            <v>1854527.9999997932</v>
          </cell>
          <cell r="H4933">
            <v>40777.464444444442</v>
          </cell>
          <cell r="I4933">
            <v>40777.464444444442</v>
          </cell>
          <cell r="J4933">
            <v>102.20000457763672</v>
          </cell>
        </row>
        <row r="4934">
          <cell r="G4934">
            <v>1854538.9999998501</v>
          </cell>
          <cell r="H4934">
            <v>40777.464571759258</v>
          </cell>
          <cell r="I4934">
            <v>40777.464571759258</v>
          </cell>
          <cell r="J4934">
            <v>116.5</v>
          </cell>
        </row>
        <row r="4935">
          <cell r="G4935">
            <v>1854632.9999998212</v>
          </cell>
          <cell r="H4935">
            <v>40777.46565972222</v>
          </cell>
          <cell r="I4935">
            <v>40777.46565972222</v>
          </cell>
          <cell r="J4935">
            <v>129.10000610351562</v>
          </cell>
        </row>
        <row r="4936">
          <cell r="G4936">
            <v>1854659.9999998463</v>
          </cell>
          <cell r="H4936">
            <v>40777.46597222222</v>
          </cell>
          <cell r="I4936">
            <v>40777.46597222222</v>
          </cell>
          <cell r="J4936">
            <v>111</v>
          </cell>
        </row>
        <row r="4937">
          <cell r="G4937">
            <v>1854683.0000001937</v>
          </cell>
          <cell r="H4937">
            <v>40777.466238425928</v>
          </cell>
          <cell r="I4937">
            <v>40777.466238425928</v>
          </cell>
          <cell r="J4937">
            <v>123.80000305175781</v>
          </cell>
        </row>
        <row r="4938">
          <cell r="G4938">
            <v>1854705.0000003073</v>
          </cell>
          <cell r="H4938">
            <v>40777.466493055559</v>
          </cell>
          <cell r="I4938">
            <v>40777.466493055559</v>
          </cell>
          <cell r="J4938">
            <v>105.70000457763672</v>
          </cell>
        </row>
        <row r="4939">
          <cell r="G4939">
            <v>1854715.0000001304</v>
          </cell>
          <cell r="H4939">
            <v>40777.466608796298</v>
          </cell>
          <cell r="I4939">
            <v>40777.466608796298</v>
          </cell>
          <cell r="J4939">
            <v>122.20000457763672</v>
          </cell>
        </row>
        <row r="4940">
          <cell r="G4940">
            <v>1854736.0000000102</v>
          </cell>
          <cell r="H4940">
            <v>40777.466851851852</v>
          </cell>
          <cell r="I4940">
            <v>40777.466851851852</v>
          </cell>
          <cell r="J4940">
            <v>106.70000457763672</v>
          </cell>
        </row>
        <row r="4941">
          <cell r="G4941">
            <v>1854793.0000001332</v>
          </cell>
          <cell r="H4941">
            <v>40777.467511574076</v>
          </cell>
          <cell r="I4941">
            <v>40777.467511574076</v>
          </cell>
          <cell r="J4941">
            <v>127.59999847412109</v>
          </cell>
        </row>
        <row r="4942">
          <cell r="G4942">
            <v>1854815.9999998519</v>
          </cell>
          <cell r="H4942">
            <v>40777.467777777776</v>
          </cell>
          <cell r="I4942">
            <v>40777.467777777776</v>
          </cell>
          <cell r="J4942">
            <v>105.80000305175781</v>
          </cell>
        </row>
        <row r="4943">
          <cell r="G4943">
            <v>1854826.0000003036</v>
          </cell>
          <cell r="H4943">
            <v>40777.467893518522</v>
          </cell>
          <cell r="I4943">
            <v>40777.467893518522</v>
          </cell>
          <cell r="J4943">
            <v>122.59999847412109</v>
          </cell>
        </row>
        <row r="4944">
          <cell r="G4944">
            <v>1854874.9999998137</v>
          </cell>
          <cell r="H4944">
            <v>40777.468460648146</v>
          </cell>
          <cell r="I4944">
            <v>40777.468460648146</v>
          </cell>
          <cell r="J4944">
            <v>105.20000457763672</v>
          </cell>
        </row>
        <row r="4945">
          <cell r="G4945">
            <v>1854882.9999997979</v>
          </cell>
          <cell r="H4945">
            <v>40777.468553240738</v>
          </cell>
          <cell r="I4945">
            <v>40777.468553240738</v>
          </cell>
          <cell r="J4945">
            <v>125.20000457763672</v>
          </cell>
        </row>
        <row r="4946">
          <cell r="G4946">
            <v>1854895.0000000885</v>
          </cell>
          <cell r="H4946">
            <v>40777.468692129631</v>
          </cell>
          <cell r="I4946">
            <v>40777.468692129631</v>
          </cell>
          <cell r="J4946">
            <v>109.80000305175781</v>
          </cell>
        </row>
        <row r="4947">
          <cell r="G4947">
            <v>1854936.0000002431</v>
          </cell>
          <cell r="H4947">
            <v>40777.469166666669</v>
          </cell>
          <cell r="I4947">
            <v>40777.469166666669</v>
          </cell>
          <cell r="J4947">
            <v>128</v>
          </cell>
        </row>
        <row r="4948">
          <cell r="G4948">
            <v>1854949.0000001388</v>
          </cell>
          <cell r="H4948">
            <v>40777.469317129631</v>
          </cell>
          <cell r="I4948">
            <v>40777.469317129631</v>
          </cell>
          <cell r="J4948">
            <v>111.20000457763672</v>
          </cell>
        </row>
        <row r="4949">
          <cell r="G4949">
            <v>1854979.9999998417</v>
          </cell>
          <cell r="H4949">
            <v>40777.469675925924</v>
          </cell>
          <cell r="I4949">
            <v>40777.469675925924</v>
          </cell>
          <cell r="J4949">
            <v>125.59999847412109</v>
          </cell>
        </row>
        <row r="4950">
          <cell r="G4950">
            <v>1855019.9999997625</v>
          </cell>
          <cell r="H4950">
            <v>40777.470138888886</v>
          </cell>
          <cell r="I4950">
            <v>40777.470138888886</v>
          </cell>
          <cell r="J4950">
            <v>104.80000305175781</v>
          </cell>
        </row>
        <row r="4951">
          <cell r="G4951">
            <v>1855030.0000002142</v>
          </cell>
          <cell r="H4951">
            <v>40777.470254629632</v>
          </cell>
          <cell r="I4951">
            <v>40777.470254629632</v>
          </cell>
          <cell r="J4951">
            <v>119</v>
          </cell>
        </row>
        <row r="4952">
          <cell r="G4952">
            <v>1855049.0000002552</v>
          </cell>
          <cell r="H4952">
            <v>40777.47047453704</v>
          </cell>
          <cell r="I4952">
            <v>40777.47047453704</v>
          </cell>
          <cell r="J4952">
            <v>119</v>
          </cell>
        </row>
        <row r="4953">
          <cell r="G4953">
            <v>1855070.000000135</v>
          </cell>
          <cell r="H4953">
            <v>40777.470717592594</v>
          </cell>
          <cell r="I4953">
            <v>40777.470717592594</v>
          </cell>
          <cell r="J4953">
            <v>104.59999847412109</v>
          </cell>
        </row>
        <row r="4954">
          <cell r="G4954">
            <v>1855083.0000000307</v>
          </cell>
          <cell r="H4954">
            <v>40777.470868055556</v>
          </cell>
          <cell r="I4954">
            <v>40777.470868055556</v>
          </cell>
          <cell r="J4954">
            <v>129.19999694824219</v>
          </cell>
        </row>
        <row r="4955">
          <cell r="G4955">
            <v>1855103.0000003055</v>
          </cell>
          <cell r="H4955">
            <v>40777.471099537041</v>
          </cell>
          <cell r="I4955">
            <v>40777.471099537041</v>
          </cell>
          <cell r="J4955">
            <v>104.59999847412109</v>
          </cell>
        </row>
        <row r="4956">
          <cell r="G4956">
            <v>1855124.0000001853</v>
          </cell>
          <cell r="H4956">
            <v>40777.471342592595</v>
          </cell>
          <cell r="I4956">
            <v>40777.471342592595</v>
          </cell>
          <cell r="J4956">
            <v>127.59999847412109</v>
          </cell>
        </row>
        <row r="4957">
          <cell r="G4957">
            <v>1855145.0000000652</v>
          </cell>
          <cell r="H4957">
            <v>40777.471585648149</v>
          </cell>
          <cell r="I4957">
            <v>40777.471585648149</v>
          </cell>
          <cell r="J4957">
            <v>101</v>
          </cell>
        </row>
        <row r="4958">
          <cell r="G4958">
            <v>1855167.0000001788</v>
          </cell>
          <cell r="H4958">
            <v>40777.47184027778</v>
          </cell>
          <cell r="I4958">
            <v>40777.47184027778</v>
          </cell>
          <cell r="J4958">
            <v>119.59999847412109</v>
          </cell>
        </row>
        <row r="4959">
          <cell r="G4959">
            <v>1855177.0000000019</v>
          </cell>
          <cell r="H4959">
            <v>40777.471956018519</v>
          </cell>
          <cell r="I4959">
            <v>40777.471956018519</v>
          </cell>
          <cell r="J4959">
            <v>104.30000305175781</v>
          </cell>
        </row>
        <row r="4960">
          <cell r="G4960">
            <v>1855196.0000000428</v>
          </cell>
          <cell r="H4960">
            <v>40777.472175925926</v>
          </cell>
          <cell r="I4960">
            <v>40777.472175925926</v>
          </cell>
          <cell r="J4960">
            <v>119.09999847412109</v>
          </cell>
        </row>
        <row r="4961">
          <cell r="G4961">
            <v>1855218.0000001565</v>
          </cell>
          <cell r="H4961">
            <v>40777.472430555557</v>
          </cell>
          <cell r="I4961">
            <v>40777.472430555557</v>
          </cell>
          <cell r="J4961">
            <v>103.09999847412109</v>
          </cell>
        </row>
        <row r="4962">
          <cell r="G4962">
            <v>1855227.9999999795</v>
          </cell>
          <cell r="H4962">
            <v>40777.472546296296</v>
          </cell>
          <cell r="I4962">
            <v>40777.472546296296</v>
          </cell>
          <cell r="J4962">
            <v>127.80000305175781</v>
          </cell>
        </row>
        <row r="4963">
          <cell r="G4963">
            <v>1855242.9999997141</v>
          </cell>
          <cell r="H4963">
            <v>40777.472719907404</v>
          </cell>
          <cell r="I4963">
            <v>40777.472719907404</v>
          </cell>
          <cell r="J4963">
            <v>106.70000457763672</v>
          </cell>
        </row>
        <row r="4964">
          <cell r="G4964">
            <v>1855259.9999999162</v>
          </cell>
          <cell r="H4964">
            <v>40777.472916666666</v>
          </cell>
          <cell r="I4964">
            <v>40777.472916666666</v>
          </cell>
          <cell r="J4964">
            <v>129.69999694824219</v>
          </cell>
        </row>
        <row r="4965">
          <cell r="G4965">
            <v>1855269.9999997392</v>
          </cell>
          <cell r="H4965">
            <v>40777.473032407404</v>
          </cell>
          <cell r="I4965">
            <v>40777.473032407404</v>
          </cell>
          <cell r="J4965">
            <v>115.59999847412109</v>
          </cell>
        </row>
        <row r="4966">
          <cell r="G4966">
            <v>1855280.0000001909</v>
          </cell>
          <cell r="H4966">
            <v>40777.47314814815</v>
          </cell>
          <cell r="I4966">
            <v>40777.47314814815</v>
          </cell>
          <cell r="J4966">
            <v>128.5</v>
          </cell>
        </row>
        <row r="4967">
          <cell r="G4967">
            <v>1855323.0000001844</v>
          </cell>
          <cell r="H4967">
            <v>40777.473645833335</v>
          </cell>
          <cell r="I4967">
            <v>40777.473645833335</v>
          </cell>
          <cell r="J4967">
            <v>112.09999847412109</v>
          </cell>
        </row>
        <row r="4968">
          <cell r="G4968">
            <v>1855331.0000001686</v>
          </cell>
          <cell r="H4968">
            <v>40777.473738425928</v>
          </cell>
          <cell r="I4968">
            <v>40777.473738425928</v>
          </cell>
          <cell r="J4968">
            <v>125.40000152587891</v>
          </cell>
        </row>
        <row r="4969">
          <cell r="G4969">
            <v>1855342.0000002254</v>
          </cell>
          <cell r="H4969">
            <v>40777.473865740743</v>
          </cell>
          <cell r="I4969">
            <v>40777.473865740743</v>
          </cell>
          <cell r="J4969">
            <v>106.09999847412109</v>
          </cell>
        </row>
        <row r="4970">
          <cell r="G4970">
            <v>1855352.0000000484</v>
          </cell>
          <cell r="H4970">
            <v>40777.473981481482</v>
          </cell>
          <cell r="I4970">
            <v>40777.473981481482</v>
          </cell>
          <cell r="J4970">
            <v>128.5</v>
          </cell>
        </row>
        <row r="4971">
          <cell r="G4971">
            <v>1855363.9999997104</v>
          </cell>
          <cell r="H4971">
            <v>40777.474120370367</v>
          </cell>
          <cell r="I4971">
            <v>40777.474120370367</v>
          </cell>
          <cell r="J4971">
            <v>106</v>
          </cell>
        </row>
        <row r="4972">
          <cell r="G4972">
            <v>1855374.0000001621</v>
          </cell>
          <cell r="H4972">
            <v>40777.474236111113</v>
          </cell>
          <cell r="I4972">
            <v>40777.474236111113</v>
          </cell>
          <cell r="J4972">
            <v>125.40000152587891</v>
          </cell>
        </row>
        <row r="4973">
          <cell r="G4973">
            <v>1855396.0000002757</v>
          </cell>
          <cell r="H4973">
            <v>40777.474490740744</v>
          </cell>
          <cell r="I4973">
            <v>40777.474490740744</v>
          </cell>
          <cell r="J4973">
            <v>109.5</v>
          </cell>
        </row>
        <row r="4974">
          <cell r="G4974">
            <v>1855514.9999998044</v>
          </cell>
          <cell r="H4974">
            <v>40777.475868055553</v>
          </cell>
          <cell r="I4974">
            <v>40777.475868055553</v>
          </cell>
          <cell r="J4974">
            <v>130.5</v>
          </cell>
        </row>
        <row r="4975">
          <cell r="G4975">
            <v>1855539.9999999907</v>
          </cell>
          <cell r="H4975">
            <v>40777.476157407407</v>
          </cell>
          <cell r="I4975">
            <v>40777.476157407407</v>
          </cell>
          <cell r="J4975">
            <v>112</v>
          </cell>
        </row>
        <row r="4976">
          <cell r="G4976">
            <v>1855578.0000000726</v>
          </cell>
          <cell r="H4976">
            <v>40777.476597222223</v>
          </cell>
          <cell r="I4976">
            <v>40777.476597222223</v>
          </cell>
          <cell r="J4976">
            <v>126</v>
          </cell>
        </row>
        <row r="4977">
          <cell r="G4977">
            <v>1855587.9999998957</v>
          </cell>
          <cell r="H4977">
            <v>40777.476712962962</v>
          </cell>
          <cell r="I4977">
            <v>40777.476712962962</v>
          </cell>
          <cell r="J4977">
            <v>110.20000457763672</v>
          </cell>
        </row>
        <row r="4978">
          <cell r="G4978">
            <v>1855638.0000002682</v>
          </cell>
          <cell r="H4978">
            <v>40777.47729166667</v>
          </cell>
          <cell r="I4978">
            <v>40777.47729166667</v>
          </cell>
          <cell r="J4978">
            <v>129.40000915527344</v>
          </cell>
        </row>
        <row r="4979">
          <cell r="G4979">
            <v>1855816.9999999925</v>
          </cell>
          <cell r="H4979">
            <v>40777.479363425926</v>
          </cell>
          <cell r="I4979">
            <v>40777.479363425926</v>
          </cell>
          <cell r="J4979">
            <v>102.09999847412109</v>
          </cell>
        </row>
        <row r="4980">
          <cell r="G4980">
            <v>1855880.0000002608</v>
          </cell>
          <cell r="H4980">
            <v>40777.480092592596</v>
          </cell>
          <cell r="I4980">
            <v>40777.480092592596</v>
          </cell>
          <cell r="J4980">
            <v>127.70000457763672</v>
          </cell>
        </row>
        <row r="4981">
          <cell r="G4981">
            <v>1855899.9999999069</v>
          </cell>
          <cell r="H4981">
            <v>40777.480324074073</v>
          </cell>
          <cell r="I4981">
            <v>40777.480324074073</v>
          </cell>
          <cell r="J4981">
            <v>104</v>
          </cell>
        </row>
        <row r="4982">
          <cell r="G4982">
            <v>1855915.9999998752</v>
          </cell>
          <cell r="H4982">
            <v>40777.480509259258</v>
          </cell>
          <cell r="I4982">
            <v>40777.480509259258</v>
          </cell>
          <cell r="J4982">
            <v>130.90000915527344</v>
          </cell>
        </row>
        <row r="4983">
          <cell r="G4983">
            <v>1855936.9999997551</v>
          </cell>
          <cell r="H4983">
            <v>40777.480752314812</v>
          </cell>
          <cell r="I4983">
            <v>40777.480752314812</v>
          </cell>
          <cell r="J4983">
            <v>111.20000457763672</v>
          </cell>
        </row>
        <row r="4984">
          <cell r="G4984">
            <v>1855952.9999997234</v>
          </cell>
          <cell r="H4984">
            <v>40777.480937499997</v>
          </cell>
          <cell r="I4984">
            <v>40777.480937499997</v>
          </cell>
          <cell r="J4984">
            <v>127.5</v>
          </cell>
        </row>
        <row r="4985">
          <cell r="G4985">
            <v>1856135.9999997541</v>
          </cell>
          <cell r="H4985">
            <v>40777.483055555553</v>
          </cell>
          <cell r="I4985">
            <v>40777.483055555553</v>
          </cell>
          <cell r="J4985">
            <v>114.40000152587891</v>
          </cell>
        </row>
        <row r="4986">
          <cell r="G4986">
            <v>1856146.0000002058</v>
          </cell>
          <cell r="H4986">
            <v>40777.483171296299</v>
          </cell>
          <cell r="I4986">
            <v>40777.483171296299</v>
          </cell>
          <cell r="J4986">
            <v>129.60000610351562</v>
          </cell>
        </row>
        <row r="4987">
          <cell r="G4987">
            <v>1856186.0000001267</v>
          </cell>
          <cell r="H4987">
            <v>40777.483634259261</v>
          </cell>
          <cell r="I4987">
            <v>40777.483634259261</v>
          </cell>
          <cell r="J4987">
            <v>104.90000152587891</v>
          </cell>
        </row>
        <row r="4988">
          <cell r="G4988">
            <v>1856211.999999918</v>
          </cell>
          <cell r="H4988">
            <v>40777.483935185184</v>
          </cell>
          <cell r="I4988">
            <v>40777.483935185184</v>
          </cell>
          <cell r="J4988">
            <v>128.90000915527344</v>
          </cell>
        </row>
        <row r="4989">
          <cell r="G4989">
            <v>1856222.9999999749</v>
          </cell>
          <cell r="H4989">
            <v>40777.4840625</v>
          </cell>
          <cell r="I4989">
            <v>40777.4840625</v>
          </cell>
          <cell r="J4989">
            <v>109.20000457763672</v>
          </cell>
        </row>
        <row r="4990">
          <cell r="G4990">
            <v>1856232.9999997979</v>
          </cell>
          <cell r="H4990">
            <v>40777.484178240738</v>
          </cell>
          <cell r="I4990">
            <v>40777.484178240738</v>
          </cell>
          <cell r="J4990">
            <v>129.90000915527344</v>
          </cell>
        </row>
        <row r="4991">
          <cell r="G4991">
            <v>1856243.9999998547</v>
          </cell>
          <cell r="H4991">
            <v>40777.484305555554</v>
          </cell>
          <cell r="I4991">
            <v>40777.484305555554</v>
          </cell>
          <cell r="J4991">
            <v>116.80000305175781</v>
          </cell>
        </row>
        <row r="4992">
          <cell r="G4992">
            <v>1856254.9999999115</v>
          </cell>
          <cell r="H4992">
            <v>40777.484432870369</v>
          </cell>
          <cell r="I4992">
            <v>40777.484432870369</v>
          </cell>
          <cell r="J4992">
            <v>103.80000305175781</v>
          </cell>
        </row>
        <row r="4993">
          <cell r="G4993">
            <v>1856340.0000002934</v>
          </cell>
          <cell r="H4993">
            <v>40777.48541666667</v>
          </cell>
          <cell r="I4993">
            <v>40777.48541666667</v>
          </cell>
          <cell r="J4993">
            <v>128.5</v>
          </cell>
        </row>
        <row r="4994">
          <cell r="G4994">
            <v>1856356.9999998668</v>
          </cell>
          <cell r="H4994">
            <v>40777.485613425924</v>
          </cell>
          <cell r="I4994">
            <v>40777.485613425924</v>
          </cell>
          <cell r="J4994">
            <v>109.70000457763672</v>
          </cell>
        </row>
        <row r="4995">
          <cell r="G4995">
            <v>1856391.9999998761</v>
          </cell>
          <cell r="H4995">
            <v>40777.486018518517</v>
          </cell>
          <cell r="I4995">
            <v>40777.486018518517</v>
          </cell>
          <cell r="J4995">
            <v>123</v>
          </cell>
        </row>
        <row r="4996">
          <cell r="G4996">
            <v>1856406.0000000056</v>
          </cell>
          <cell r="H4996">
            <v>40777.486180555556</v>
          </cell>
          <cell r="I4996">
            <v>40777.486180555556</v>
          </cell>
          <cell r="J4996">
            <v>110.5</v>
          </cell>
        </row>
        <row r="4997">
          <cell r="G4997">
            <v>1856611.9999997551</v>
          </cell>
          <cell r="H4997">
            <v>40777.488564814812</v>
          </cell>
          <cell r="I4997">
            <v>40777.488564814812</v>
          </cell>
          <cell r="J4997">
            <v>125.09999847412109</v>
          </cell>
        </row>
        <row r="4998">
          <cell r="G4998">
            <v>1856627.0000001183</v>
          </cell>
          <cell r="H4998">
            <v>40777.488738425927</v>
          </cell>
          <cell r="I4998">
            <v>40777.488738425927</v>
          </cell>
          <cell r="J4998">
            <v>105.40000152587891</v>
          </cell>
        </row>
        <row r="4999">
          <cell r="G4999">
            <v>1856670.0000001118</v>
          </cell>
          <cell r="H4999">
            <v>40777.489236111112</v>
          </cell>
          <cell r="I4999">
            <v>40777.489236111112</v>
          </cell>
          <cell r="J4999">
            <v>118.80000305175781</v>
          </cell>
        </row>
        <row r="5000">
          <cell r="G5000">
            <v>1856692.0000002254</v>
          </cell>
          <cell r="H5000">
            <v>40777.489490740743</v>
          </cell>
          <cell r="I5000">
            <v>40777.489490740743</v>
          </cell>
          <cell r="J5000">
            <v>103.80000305175781</v>
          </cell>
        </row>
        <row r="5001">
          <cell r="G5001">
            <v>1856702.0000000484</v>
          </cell>
          <cell r="H5001">
            <v>40777.489606481482</v>
          </cell>
          <cell r="I5001">
            <v>40777.489606481482</v>
          </cell>
          <cell r="J5001">
            <v>121.20000457763672</v>
          </cell>
        </row>
        <row r="5002">
          <cell r="G5002">
            <v>1856722.9999999283</v>
          </cell>
          <cell r="H5002">
            <v>40777.489849537036</v>
          </cell>
          <cell r="I5002">
            <v>40777.489849537036</v>
          </cell>
          <cell r="J5002">
            <v>102.90000152587891</v>
          </cell>
        </row>
        <row r="5003">
          <cell r="G5003">
            <v>1856796.0000000196</v>
          </cell>
          <cell r="H5003">
            <v>40777.490694444445</v>
          </cell>
          <cell r="I5003">
            <v>40777.490694444445</v>
          </cell>
          <cell r="J5003">
            <v>127.59999847412109</v>
          </cell>
        </row>
        <row r="5004">
          <cell r="G5004">
            <v>1856816.9999998994</v>
          </cell>
          <cell r="H5004">
            <v>40777.490937499999</v>
          </cell>
          <cell r="I5004">
            <v>40777.490937499999</v>
          </cell>
          <cell r="J5004">
            <v>103.20000457763672</v>
          </cell>
        </row>
        <row r="5005">
          <cell r="G5005">
            <v>1856839.000000013</v>
          </cell>
          <cell r="H5005">
            <v>40777.49119212963</v>
          </cell>
          <cell r="I5005">
            <v>40777.49119212963</v>
          </cell>
          <cell r="J5005">
            <v>118.40000152587891</v>
          </cell>
        </row>
        <row r="5006">
          <cell r="G5006">
            <v>1856848.9999998361</v>
          </cell>
          <cell r="H5006">
            <v>40777.491307870368</v>
          </cell>
          <cell r="I5006">
            <v>40777.491307870368</v>
          </cell>
          <cell r="J5006">
            <v>118.40000152587891</v>
          </cell>
        </row>
        <row r="5007">
          <cell r="G5007">
            <v>1856872.0000001835</v>
          </cell>
          <cell r="H5007">
            <v>40777.491574074076</v>
          </cell>
          <cell r="I5007">
            <v>40777.491574074076</v>
          </cell>
          <cell r="J5007">
            <v>105.20000457763672</v>
          </cell>
        </row>
        <row r="5008">
          <cell r="G5008">
            <v>1856902.0000002813</v>
          </cell>
          <cell r="H5008">
            <v>40777.4919212963</v>
          </cell>
          <cell r="I5008">
            <v>40777.4919212963</v>
          </cell>
          <cell r="J5008">
            <v>124.90000152587891</v>
          </cell>
        </row>
        <row r="5009">
          <cell r="G5009">
            <v>1856934.0000002179</v>
          </cell>
          <cell r="H5009">
            <v>40777.492291666669</v>
          </cell>
          <cell r="I5009">
            <v>40777.492291666669</v>
          </cell>
          <cell r="J5009">
            <v>101.59999847412109</v>
          </cell>
        </row>
        <row r="5010">
          <cell r="G5010">
            <v>1856955.9999997029</v>
          </cell>
          <cell r="H5010">
            <v>40777.492546296293</v>
          </cell>
          <cell r="I5010">
            <v>40777.492546296293</v>
          </cell>
          <cell r="J5010">
            <v>125.90000152587891</v>
          </cell>
        </row>
        <row r="5011">
          <cell r="G5011">
            <v>1856977.9999998165</v>
          </cell>
          <cell r="H5011">
            <v>40777.492800925924</v>
          </cell>
          <cell r="I5011">
            <v>40777.492800925924</v>
          </cell>
          <cell r="J5011">
            <v>105</v>
          </cell>
        </row>
        <row r="5012">
          <cell r="G5012">
            <v>1857053.9999999804</v>
          </cell>
          <cell r="H5012">
            <v>40777.493680555555</v>
          </cell>
          <cell r="I5012">
            <v>40777.493680555555</v>
          </cell>
          <cell r="J5012">
            <v>129.90000915527344</v>
          </cell>
        </row>
        <row r="5013">
          <cell r="G5013">
            <v>1857063.9999998035</v>
          </cell>
          <cell r="H5013">
            <v>40777.493796296294</v>
          </cell>
          <cell r="I5013">
            <v>40777.493796296294</v>
          </cell>
          <cell r="J5013">
            <v>106.5</v>
          </cell>
        </row>
        <row r="5014">
          <cell r="G5014">
            <v>1857186.0000000335</v>
          </cell>
          <cell r="H5014">
            <v>40777.495208333334</v>
          </cell>
          <cell r="I5014">
            <v>40777.495208333334</v>
          </cell>
          <cell r="J5014">
            <v>121.09999847412109</v>
          </cell>
        </row>
        <row r="5015">
          <cell r="G5015">
            <v>1857216.0000001313</v>
          </cell>
          <cell r="H5015">
            <v>40777.495555555557</v>
          </cell>
          <cell r="I5015">
            <v>40777.495555555557</v>
          </cell>
          <cell r="J5015">
            <v>104.20000457763672</v>
          </cell>
        </row>
        <row r="5016">
          <cell r="G5016">
            <v>1857238.0000002449</v>
          </cell>
          <cell r="H5016">
            <v>40777.495810185188</v>
          </cell>
          <cell r="I5016">
            <v>40777.495810185188</v>
          </cell>
          <cell r="J5016">
            <v>119.09999847412109</v>
          </cell>
        </row>
        <row r="5017">
          <cell r="G5017">
            <v>1857259.9999997299</v>
          </cell>
          <cell r="H5017">
            <v>40777.496064814812</v>
          </cell>
          <cell r="I5017">
            <v>40777.496064814812</v>
          </cell>
          <cell r="J5017">
            <v>102.20000457763672</v>
          </cell>
        </row>
        <row r="5018">
          <cell r="G5018">
            <v>1857284.9999999162</v>
          </cell>
          <cell r="H5018">
            <v>40777.496354166666</v>
          </cell>
          <cell r="I5018">
            <v>40777.496354166666</v>
          </cell>
          <cell r="J5018">
            <v>123.70000457763672</v>
          </cell>
        </row>
        <row r="5019">
          <cell r="G5019">
            <v>1857297.0000002068</v>
          </cell>
          <cell r="H5019">
            <v>40777.496493055558</v>
          </cell>
          <cell r="I5019">
            <v>40777.496493055558</v>
          </cell>
          <cell r="J5019">
            <v>109.40000152587891</v>
          </cell>
        </row>
        <row r="5020">
          <cell r="G5020">
            <v>1857307.0000000298</v>
          </cell>
          <cell r="H5020">
            <v>40777.496608796297</v>
          </cell>
          <cell r="I5020">
            <v>40777.496608796297</v>
          </cell>
          <cell r="J5020">
            <v>129.60000610351562</v>
          </cell>
        </row>
        <row r="5021">
          <cell r="G5021">
            <v>1857327.9999999097</v>
          </cell>
          <cell r="H5021">
            <v>40777.496851851851</v>
          </cell>
          <cell r="I5021">
            <v>40777.496851851851</v>
          </cell>
          <cell r="J5021">
            <v>109.30000305175781</v>
          </cell>
        </row>
        <row r="5022">
          <cell r="G5022">
            <v>1857337.9999997327</v>
          </cell>
          <cell r="H5022">
            <v>40777.496967592589</v>
          </cell>
          <cell r="I5022">
            <v>40777.496967592589</v>
          </cell>
          <cell r="J5022">
            <v>125</v>
          </cell>
        </row>
        <row r="5023">
          <cell r="G5023">
            <v>1857432.9999999376</v>
          </cell>
          <cell r="H5023">
            <v>40777.498067129629</v>
          </cell>
          <cell r="I5023">
            <v>40777.498067129629</v>
          </cell>
          <cell r="J5023">
            <v>101.20000457763672</v>
          </cell>
        </row>
        <row r="5024">
          <cell r="G5024">
            <v>1857475.9999999311</v>
          </cell>
          <cell r="H5024">
            <v>40777.498564814814</v>
          </cell>
          <cell r="I5024">
            <v>40777.498564814814</v>
          </cell>
          <cell r="J5024">
            <v>119.5</v>
          </cell>
        </row>
        <row r="5025">
          <cell r="G5025">
            <v>1857496.0000002058</v>
          </cell>
          <cell r="H5025">
            <v>40777.498796296299</v>
          </cell>
          <cell r="I5025">
            <v>40777.498796296299</v>
          </cell>
          <cell r="J5025">
            <v>105.90000152587891</v>
          </cell>
        </row>
        <row r="5026">
          <cell r="G5026">
            <v>1857526.9999999087</v>
          </cell>
          <cell r="H5026">
            <v>40777.499155092592</v>
          </cell>
          <cell r="I5026">
            <v>40777.499155092592</v>
          </cell>
          <cell r="J5026">
            <v>127.59999847412109</v>
          </cell>
        </row>
        <row r="5027">
          <cell r="G5027">
            <v>1857569.0000002971</v>
          </cell>
          <cell r="H5027">
            <v>40777.499641203707</v>
          </cell>
          <cell r="I5027">
            <v>40777.499641203707</v>
          </cell>
          <cell r="J5027">
            <v>108.59999847412109</v>
          </cell>
        </row>
        <row r="5028">
          <cell r="G5028">
            <v>1857612.0000002906</v>
          </cell>
          <cell r="H5028">
            <v>40777.500138888892</v>
          </cell>
          <cell r="I5028">
            <v>40777.500138888892</v>
          </cell>
          <cell r="J5028">
            <v>127.80000305175781</v>
          </cell>
        </row>
        <row r="5029">
          <cell r="G5029">
            <v>1857670.0000000186</v>
          </cell>
          <cell r="H5029">
            <v>40777.500810185185</v>
          </cell>
          <cell r="I5029">
            <v>40777.500810185185</v>
          </cell>
          <cell r="J5029">
            <v>104.80000305175781</v>
          </cell>
        </row>
        <row r="5030">
          <cell r="G5030">
            <v>1857681.0000000754</v>
          </cell>
          <cell r="H5030">
            <v>40777.500937500001</v>
          </cell>
          <cell r="I5030">
            <v>40777.500937500001</v>
          </cell>
          <cell r="J5030">
            <v>130.80000305175781</v>
          </cell>
        </row>
        <row r="5031">
          <cell r="G5031">
            <v>1857706.0000002617</v>
          </cell>
          <cell r="H5031">
            <v>40777.501226851855</v>
          </cell>
          <cell r="I5031">
            <v>40777.501226851855</v>
          </cell>
          <cell r="J5031">
            <v>104.20000457763672</v>
          </cell>
        </row>
        <row r="5032">
          <cell r="G5032">
            <v>1857730.9999998193</v>
          </cell>
          <cell r="H5032">
            <v>40777.501516203702</v>
          </cell>
          <cell r="I5032">
            <v>40777.501516203702</v>
          </cell>
          <cell r="J5032">
            <v>132.19999694824219</v>
          </cell>
        </row>
        <row r="5033">
          <cell r="G5033">
            <v>1857752.9999999329</v>
          </cell>
          <cell r="H5033">
            <v>40777.501770833333</v>
          </cell>
          <cell r="I5033">
            <v>40777.501770833333</v>
          </cell>
          <cell r="J5033">
            <v>110.70000457763672</v>
          </cell>
        </row>
        <row r="5034">
          <cell r="G5034">
            <v>1857794.9999996927</v>
          </cell>
          <cell r="H5034">
            <v>40777.502256944441</v>
          </cell>
          <cell r="I5034">
            <v>40777.502256944441</v>
          </cell>
          <cell r="J5034">
            <v>152.30000305175781</v>
          </cell>
        </row>
        <row r="5035">
          <cell r="G5035">
            <v>1857808.9999998221</v>
          </cell>
          <cell r="H5035">
            <v>40777.502418981479</v>
          </cell>
          <cell r="I5035">
            <v>40777.502418981479</v>
          </cell>
          <cell r="J5035">
            <v>108.20000457763672</v>
          </cell>
        </row>
        <row r="5036">
          <cell r="G5036">
            <v>1857830.9999999357</v>
          </cell>
          <cell r="H5036">
            <v>40777.50267361111</v>
          </cell>
          <cell r="I5036">
            <v>40777.50267361111</v>
          </cell>
          <cell r="J5036">
            <v>123.5</v>
          </cell>
        </row>
        <row r="5037">
          <cell r="G5037">
            <v>1857845.0000000652</v>
          </cell>
          <cell r="H5037">
            <v>40777.502835648149</v>
          </cell>
          <cell r="I5037">
            <v>40777.502835648149</v>
          </cell>
          <cell r="J5037">
            <v>109.59999847412109</v>
          </cell>
        </row>
        <row r="5038">
          <cell r="G5038">
            <v>1857877.0000000019</v>
          </cell>
          <cell r="H5038">
            <v>40777.503206018519</v>
          </cell>
          <cell r="I5038">
            <v>40777.503206018519</v>
          </cell>
          <cell r="J5038">
            <v>128.60000610351562</v>
          </cell>
        </row>
        <row r="5039">
          <cell r="G5039">
            <v>1857891.9999997364</v>
          </cell>
          <cell r="H5039">
            <v>40777.503379629627</v>
          </cell>
          <cell r="I5039">
            <v>40777.503379629627</v>
          </cell>
          <cell r="J5039">
            <v>104.30000305175781</v>
          </cell>
        </row>
        <row r="5040">
          <cell r="G5040">
            <v>1857953.9999997709</v>
          </cell>
          <cell r="H5040">
            <v>40777.50409722222</v>
          </cell>
          <cell r="I5040">
            <v>40777.50409722222</v>
          </cell>
          <cell r="J5040">
            <v>128.30000305175781</v>
          </cell>
        </row>
        <row r="5041">
          <cell r="G5041">
            <v>1857985.9999997076</v>
          </cell>
          <cell r="H5041">
            <v>40777.504467592589</v>
          </cell>
          <cell r="I5041">
            <v>40777.504467592589</v>
          </cell>
          <cell r="J5041">
            <v>109.5</v>
          </cell>
        </row>
        <row r="5042">
          <cell r="G5042">
            <v>1858056.99999996</v>
          </cell>
          <cell r="H5042">
            <v>40777.505289351851</v>
          </cell>
          <cell r="I5042">
            <v>40777.505289351851</v>
          </cell>
          <cell r="J5042">
            <v>125.80000305175781</v>
          </cell>
        </row>
        <row r="5043">
          <cell r="G5043">
            <v>1858066.999999783</v>
          </cell>
          <cell r="H5043">
            <v>40777.50540509259</v>
          </cell>
          <cell r="I5043">
            <v>40777.50540509259</v>
          </cell>
          <cell r="J5043">
            <v>111.09999847412109</v>
          </cell>
        </row>
        <row r="5044">
          <cell r="G5044">
            <v>1858088.0000002915</v>
          </cell>
          <cell r="H5044">
            <v>40777.505648148152</v>
          </cell>
          <cell r="I5044">
            <v>40777.505648148152</v>
          </cell>
          <cell r="J5044">
            <v>126</v>
          </cell>
        </row>
        <row r="5045">
          <cell r="G5045">
            <v>1858098.0000001146</v>
          </cell>
          <cell r="H5045">
            <v>40777.50576388889</v>
          </cell>
          <cell r="I5045">
            <v>40777.50576388889</v>
          </cell>
          <cell r="J5045">
            <v>112</v>
          </cell>
        </row>
        <row r="5046">
          <cell r="G5046">
            <v>1858146.0000000196</v>
          </cell>
          <cell r="H5046">
            <v>40777.506319444445</v>
          </cell>
          <cell r="I5046">
            <v>40777.506319444445</v>
          </cell>
          <cell r="J5046">
            <v>127.20000457763672</v>
          </cell>
        </row>
        <row r="5047">
          <cell r="G5047">
            <v>1858168.0000001332</v>
          </cell>
          <cell r="H5047">
            <v>40777.506574074076</v>
          </cell>
          <cell r="I5047">
            <v>40777.506574074076</v>
          </cell>
          <cell r="J5047">
            <v>105.59999847412109</v>
          </cell>
        </row>
        <row r="5048">
          <cell r="G5048">
            <v>1858182.9999998678</v>
          </cell>
          <cell r="H5048">
            <v>40777.506747685184</v>
          </cell>
          <cell r="I5048">
            <v>40777.506747685184</v>
          </cell>
          <cell r="J5048">
            <v>126.80000305175781</v>
          </cell>
        </row>
        <row r="5049">
          <cell r="G5049">
            <v>1858209.0000002878</v>
          </cell>
          <cell r="H5049">
            <v>40777.507048611114</v>
          </cell>
          <cell r="I5049">
            <v>40777.507048611114</v>
          </cell>
          <cell r="J5049">
            <v>112.70000457763672</v>
          </cell>
        </row>
        <row r="5050">
          <cell r="G5050">
            <v>1858220.9999999497</v>
          </cell>
          <cell r="H5050">
            <v>40777.507187499999</v>
          </cell>
          <cell r="I5050">
            <v>40777.507187499999</v>
          </cell>
          <cell r="J5050">
            <v>129.60000610351562</v>
          </cell>
        </row>
        <row r="5051">
          <cell r="G5051">
            <v>1858287.0000002906</v>
          </cell>
          <cell r="H5051">
            <v>40777.507951388892</v>
          </cell>
          <cell r="I5051">
            <v>40777.507951388892</v>
          </cell>
          <cell r="J5051">
            <v>108.90000152587891</v>
          </cell>
        </row>
        <row r="5052">
          <cell r="G5052">
            <v>1858306.9999999367</v>
          </cell>
          <cell r="H5052">
            <v>40777.50818287037</v>
          </cell>
          <cell r="I5052">
            <v>40777.50818287037</v>
          </cell>
          <cell r="J5052">
            <v>124.40000152587891</v>
          </cell>
        </row>
        <row r="5053">
          <cell r="G5053">
            <v>1858319.9999998324</v>
          </cell>
          <cell r="H5053">
            <v>40777.508333333331</v>
          </cell>
          <cell r="I5053">
            <v>40777.508333333331</v>
          </cell>
          <cell r="J5053">
            <v>103.70000457763672</v>
          </cell>
        </row>
        <row r="5054">
          <cell r="G5054">
            <v>1858327.0000002114</v>
          </cell>
          <cell r="H5054">
            <v>40777.508414351854</v>
          </cell>
          <cell r="I5054">
            <v>40777.508414351854</v>
          </cell>
          <cell r="J5054">
            <v>128.69999694824219</v>
          </cell>
        </row>
        <row r="5055">
          <cell r="G5055">
            <v>1858340.0000001071</v>
          </cell>
          <cell r="H5055">
            <v>40777.508564814816</v>
          </cell>
          <cell r="I5055">
            <v>40777.508564814816</v>
          </cell>
          <cell r="J5055">
            <v>110.40000152587891</v>
          </cell>
        </row>
        <row r="5056">
          <cell r="G5056">
            <v>1858360.999999987</v>
          </cell>
          <cell r="H5056">
            <v>40777.50880787037</v>
          </cell>
          <cell r="I5056">
            <v>40777.50880787037</v>
          </cell>
          <cell r="J5056">
            <v>125.09999847412109</v>
          </cell>
        </row>
        <row r="5057">
          <cell r="G5057">
            <v>1858370.99999981</v>
          </cell>
          <cell r="H5057">
            <v>40777.508923611109</v>
          </cell>
          <cell r="I5057">
            <v>40777.508923611109</v>
          </cell>
          <cell r="J5057">
            <v>108</v>
          </cell>
        </row>
        <row r="5058">
          <cell r="G5058">
            <v>1858391.9999996899</v>
          </cell>
          <cell r="H5058">
            <v>40777.509166666663</v>
          </cell>
          <cell r="I5058">
            <v>40777.509166666663</v>
          </cell>
          <cell r="J5058">
            <v>121.40000152587891</v>
          </cell>
        </row>
        <row r="5059">
          <cell r="G5059">
            <v>1858461.0000001034</v>
          </cell>
          <cell r="H5059">
            <v>40777.509965277779</v>
          </cell>
          <cell r="I5059">
            <v>40777.509965277779</v>
          </cell>
          <cell r="J5059">
            <v>107</v>
          </cell>
        </row>
        <row r="5060">
          <cell r="G5060">
            <v>1858481.9999999832</v>
          </cell>
          <cell r="H5060">
            <v>40777.510208333333</v>
          </cell>
          <cell r="I5060">
            <v>40777.510208333333</v>
          </cell>
          <cell r="J5060">
            <v>128.40000915527344</v>
          </cell>
        </row>
        <row r="5061">
          <cell r="G5061">
            <v>1858502.9999998631</v>
          </cell>
          <cell r="H5061">
            <v>40777.510451388887</v>
          </cell>
          <cell r="I5061">
            <v>40777.510451388887</v>
          </cell>
          <cell r="J5061">
            <v>113</v>
          </cell>
        </row>
        <row r="5062">
          <cell r="G5062">
            <v>1858577.0000001881</v>
          </cell>
          <cell r="H5062">
            <v>40777.511307870373</v>
          </cell>
          <cell r="I5062">
            <v>40777.511307870373</v>
          </cell>
          <cell r="J5062">
            <v>129.69999694824219</v>
          </cell>
        </row>
        <row r="5063">
          <cell r="G5063">
            <v>1858593.0000001565</v>
          </cell>
          <cell r="H5063">
            <v>40777.511493055557</v>
          </cell>
          <cell r="I5063">
            <v>40777.511493055557</v>
          </cell>
          <cell r="J5063">
            <v>105.20000457763672</v>
          </cell>
        </row>
        <row r="5064">
          <cell r="G5064">
            <v>1858602.9999999795</v>
          </cell>
          <cell r="H5064">
            <v>40777.511608796296</v>
          </cell>
          <cell r="I5064">
            <v>40777.511608796296</v>
          </cell>
          <cell r="J5064">
            <v>126.09999847412109</v>
          </cell>
        </row>
        <row r="5065">
          <cell r="G5065">
            <v>1858628.0000001658</v>
          </cell>
          <cell r="H5065">
            <v>40777.51189814815</v>
          </cell>
          <cell r="I5065">
            <v>40777.51189814815</v>
          </cell>
          <cell r="J5065">
            <v>102.59999847412109</v>
          </cell>
        </row>
        <row r="5066">
          <cell r="G5066">
            <v>1858639.9999998277</v>
          </cell>
          <cell r="H5066">
            <v>40777.512037037035</v>
          </cell>
          <cell r="I5066">
            <v>40777.512037037035</v>
          </cell>
          <cell r="J5066">
            <v>119.70000457763672</v>
          </cell>
        </row>
        <row r="5067">
          <cell r="G5067">
            <v>1858650.0000002794</v>
          </cell>
          <cell r="H5067">
            <v>40777.512152777781</v>
          </cell>
          <cell r="I5067">
            <v>40777.512152777781</v>
          </cell>
          <cell r="J5067">
            <v>119.70000457763672</v>
          </cell>
        </row>
        <row r="5068">
          <cell r="G5068">
            <v>1858660.0000001024</v>
          </cell>
          <cell r="H5068">
            <v>40777.51226851852</v>
          </cell>
          <cell r="I5068">
            <v>40777.51226851852</v>
          </cell>
          <cell r="J5068">
            <v>104.70000457763672</v>
          </cell>
        </row>
        <row r="5069">
          <cell r="G5069">
            <v>1858674.0000002319</v>
          </cell>
          <cell r="H5069">
            <v>40777.512430555558</v>
          </cell>
          <cell r="I5069">
            <v>40777.512430555558</v>
          </cell>
          <cell r="J5069">
            <v>126.80000305175781</v>
          </cell>
        </row>
        <row r="5070">
          <cell r="G5070">
            <v>1858749.9999997672</v>
          </cell>
          <cell r="H5070">
            <v>40777.513310185182</v>
          </cell>
          <cell r="I5070">
            <v>40777.513310185182</v>
          </cell>
          <cell r="J5070">
            <v>105</v>
          </cell>
        </row>
        <row r="5071">
          <cell r="G5071">
            <v>1858771.9999998808</v>
          </cell>
          <cell r="H5071">
            <v>40777.513564814813</v>
          </cell>
          <cell r="I5071">
            <v>40777.513564814813</v>
          </cell>
          <cell r="J5071">
            <v>129.60000610351562</v>
          </cell>
        </row>
        <row r="5072">
          <cell r="G5072">
            <v>1858800.0000001397</v>
          </cell>
          <cell r="H5072">
            <v>40777.513888888891</v>
          </cell>
          <cell r="I5072">
            <v>40777.513888888891</v>
          </cell>
          <cell r="J5072">
            <v>106.70000457763672</v>
          </cell>
        </row>
        <row r="5073">
          <cell r="G5073">
            <v>1858833.0000003101</v>
          </cell>
          <cell r="H5073">
            <v>40777.514270833337</v>
          </cell>
          <cell r="I5073">
            <v>40777.514270833337</v>
          </cell>
          <cell r="J5073">
            <v>126.09999847412109</v>
          </cell>
        </row>
        <row r="5074">
          <cell r="G5074">
            <v>1858865.0000002468</v>
          </cell>
          <cell r="H5074">
            <v>40777.514641203707</v>
          </cell>
          <cell r="I5074">
            <v>40777.514641203707</v>
          </cell>
          <cell r="J5074">
            <v>109.09999847412109</v>
          </cell>
        </row>
        <row r="5075">
          <cell r="G5075">
            <v>1858873.9999998361</v>
          </cell>
          <cell r="H5075">
            <v>40777.514745370368</v>
          </cell>
          <cell r="I5075">
            <v>40777.514745370368</v>
          </cell>
          <cell r="J5075">
            <v>129.40000915527344</v>
          </cell>
        </row>
        <row r="5076">
          <cell r="G5076">
            <v>1858972.0000001136</v>
          </cell>
          <cell r="H5076">
            <v>40777.515879629631</v>
          </cell>
          <cell r="I5076">
            <v>40777.515879629631</v>
          </cell>
          <cell r="J5076">
            <v>108.59999847412109</v>
          </cell>
        </row>
        <row r="5077">
          <cell r="G5077">
            <v>1858994.0000002272</v>
          </cell>
          <cell r="H5077">
            <v>40777.516134259262</v>
          </cell>
          <cell r="I5077">
            <v>40777.516134259262</v>
          </cell>
          <cell r="J5077">
            <v>128.5</v>
          </cell>
        </row>
        <row r="5078">
          <cell r="G5078">
            <v>1859004.0000000503</v>
          </cell>
          <cell r="H5078">
            <v>40777.516250000001</v>
          </cell>
          <cell r="I5078">
            <v>40777.516250000001</v>
          </cell>
          <cell r="J5078">
            <v>110.40000152587891</v>
          </cell>
        </row>
        <row r="5079">
          <cell r="G5079">
            <v>1859015.0000001071</v>
          </cell>
          <cell r="H5079">
            <v>40777.516377314816</v>
          </cell>
          <cell r="I5079">
            <v>40777.516377314816</v>
          </cell>
          <cell r="J5079">
            <v>130.80000305175781</v>
          </cell>
        </row>
        <row r="5080">
          <cell r="G5080">
            <v>1859072.9999998352</v>
          </cell>
          <cell r="H5080">
            <v>40777.517048611109</v>
          </cell>
          <cell r="I5080">
            <v>40777.517048611109</v>
          </cell>
          <cell r="J5080">
            <v>111.40000152587891</v>
          </cell>
        </row>
        <row r="5081">
          <cell r="G5081">
            <v>1859093.999999715</v>
          </cell>
          <cell r="H5081">
            <v>40777.517291666663</v>
          </cell>
          <cell r="I5081">
            <v>40777.517291666663</v>
          </cell>
          <cell r="J5081">
            <v>125.90000152587891</v>
          </cell>
        </row>
        <row r="5082">
          <cell r="G5082">
            <v>1859120.9999997402</v>
          </cell>
          <cell r="H5082">
            <v>40777.517604166664</v>
          </cell>
          <cell r="I5082">
            <v>40777.517604166664</v>
          </cell>
          <cell r="J5082">
            <v>109.80000305175781</v>
          </cell>
        </row>
        <row r="5083">
          <cell r="G5083">
            <v>1859141.0000000149</v>
          </cell>
          <cell r="H5083">
            <v>40777.517835648148</v>
          </cell>
          <cell r="I5083">
            <v>40777.517835648148</v>
          </cell>
          <cell r="J5083">
            <v>129.10000610351562</v>
          </cell>
        </row>
        <row r="5084">
          <cell r="G5084">
            <v>1859193.0000002263</v>
          </cell>
          <cell r="H5084">
            <v>40777.518437500003</v>
          </cell>
          <cell r="I5084">
            <v>40777.518437500003</v>
          </cell>
          <cell r="J5084">
            <v>106.20000457763672</v>
          </cell>
        </row>
        <row r="5085">
          <cell r="G5085">
            <v>1859212.9999998724</v>
          </cell>
          <cell r="H5085">
            <v>40777.51866898148</v>
          </cell>
          <cell r="I5085">
            <v>40777.51866898148</v>
          </cell>
          <cell r="J5085">
            <v>127.40000152587891</v>
          </cell>
        </row>
        <row r="5086">
          <cell r="G5086">
            <v>1859292.000000109</v>
          </cell>
          <cell r="H5086">
            <v>40777.519583333335</v>
          </cell>
          <cell r="I5086">
            <v>40777.519583333335</v>
          </cell>
          <cell r="J5086">
            <v>109.90000152587891</v>
          </cell>
        </row>
        <row r="5087">
          <cell r="G5087">
            <v>1859301.999999932</v>
          </cell>
          <cell r="H5087">
            <v>40777.519699074073</v>
          </cell>
          <cell r="I5087">
            <v>40777.519699074073</v>
          </cell>
          <cell r="J5087">
            <v>129.69999694824219</v>
          </cell>
        </row>
        <row r="5088">
          <cell r="G5088">
            <v>1859421.0000000894</v>
          </cell>
          <cell r="H5088">
            <v>40777.52107638889</v>
          </cell>
          <cell r="I5088">
            <v>40777.52107638889</v>
          </cell>
          <cell r="J5088">
            <v>113.09999847412109</v>
          </cell>
        </row>
        <row r="5089">
          <cell r="G5089">
            <v>1859433.9999999851</v>
          </cell>
          <cell r="H5089">
            <v>40777.521226851852</v>
          </cell>
          <cell r="I5089">
            <v>40777.521226851852</v>
          </cell>
          <cell r="J5089">
            <v>133.69999694824219</v>
          </cell>
        </row>
        <row r="5090">
          <cell r="G5090">
            <v>1859457.9999999376</v>
          </cell>
          <cell r="H5090">
            <v>40777.521504629629</v>
          </cell>
          <cell r="I5090">
            <v>40777.521504629629</v>
          </cell>
          <cell r="J5090">
            <v>108.80000305175781</v>
          </cell>
        </row>
        <row r="5091">
          <cell r="G5091">
            <v>1859483.0000001239</v>
          </cell>
          <cell r="H5091">
            <v>40777.521793981483</v>
          </cell>
          <cell r="I5091">
            <v>40777.521793981483</v>
          </cell>
          <cell r="J5091">
            <v>128</v>
          </cell>
        </row>
        <row r="5092">
          <cell r="G5092">
            <v>1859497.0000002533</v>
          </cell>
          <cell r="H5092">
            <v>40777.521956018521</v>
          </cell>
          <cell r="I5092">
            <v>40777.521956018521</v>
          </cell>
          <cell r="J5092">
            <v>113.70000457763672</v>
          </cell>
        </row>
        <row r="5093">
          <cell r="G5093">
            <v>1859526.0000001173</v>
          </cell>
          <cell r="H5093">
            <v>40777.522291666668</v>
          </cell>
          <cell r="I5093">
            <v>40777.522291666668</v>
          </cell>
          <cell r="J5093">
            <v>128</v>
          </cell>
        </row>
        <row r="5094">
          <cell r="G5094">
            <v>1859539.000000013</v>
          </cell>
          <cell r="H5094">
            <v>40777.52244212963</v>
          </cell>
          <cell r="I5094">
            <v>40777.52244212963</v>
          </cell>
          <cell r="J5094">
            <v>108</v>
          </cell>
        </row>
        <row r="5095">
          <cell r="G5095">
            <v>1859548.000000231</v>
          </cell>
          <cell r="H5095">
            <v>40777.522546296299</v>
          </cell>
          <cell r="I5095">
            <v>40777.522546296299</v>
          </cell>
          <cell r="J5095">
            <v>126</v>
          </cell>
        </row>
        <row r="5096">
          <cell r="G5096">
            <v>1859574.0000000224</v>
          </cell>
          <cell r="H5096">
            <v>40777.522847222222</v>
          </cell>
          <cell r="I5096">
            <v>40777.522847222222</v>
          </cell>
          <cell r="J5096">
            <v>103.09999847412109</v>
          </cell>
        </row>
        <row r="5097">
          <cell r="G5097">
            <v>1859594.0000002971</v>
          </cell>
          <cell r="H5097">
            <v>40777.523078703707</v>
          </cell>
          <cell r="I5097">
            <v>40777.523078703707</v>
          </cell>
          <cell r="J5097">
            <v>117.40000152587891</v>
          </cell>
        </row>
        <row r="5098">
          <cell r="G5098">
            <v>1859604.9999997253</v>
          </cell>
          <cell r="H5098">
            <v>40777.523206018515</v>
          </cell>
          <cell r="I5098">
            <v>40777.523206018515</v>
          </cell>
          <cell r="J5098">
            <v>130.5</v>
          </cell>
        </row>
        <row r="5099">
          <cell r="G5099">
            <v>1859626.0000002338</v>
          </cell>
          <cell r="H5099">
            <v>40777.523449074077</v>
          </cell>
          <cell r="I5099">
            <v>40777.523449074077</v>
          </cell>
          <cell r="J5099">
            <v>104.70000457763672</v>
          </cell>
        </row>
        <row r="5100">
          <cell r="G5100">
            <v>1859637.0000002906</v>
          </cell>
          <cell r="H5100">
            <v>40777.523576388892</v>
          </cell>
          <cell r="I5100">
            <v>40777.523576388892</v>
          </cell>
          <cell r="J5100">
            <v>123.20000457763672</v>
          </cell>
        </row>
        <row r="5101">
          <cell r="G5101">
            <v>1859798.0000002077</v>
          </cell>
          <cell r="H5101">
            <v>40777.525439814817</v>
          </cell>
          <cell r="I5101">
            <v>40777.525439814817</v>
          </cell>
          <cell r="J5101">
            <v>105</v>
          </cell>
        </row>
        <row r="5102">
          <cell r="G5102">
            <v>1859811.9999997085</v>
          </cell>
          <cell r="H5102">
            <v>40777.525601851848</v>
          </cell>
          <cell r="I5102">
            <v>40777.525601851848</v>
          </cell>
          <cell r="J5102">
            <v>126.30000305175781</v>
          </cell>
        </row>
        <row r="5103">
          <cell r="G5103">
            <v>1859968.9999999478</v>
          </cell>
          <cell r="H5103">
            <v>40777.527418981481</v>
          </cell>
          <cell r="I5103">
            <v>40777.527418981481</v>
          </cell>
          <cell r="J5103">
            <v>111.20000457763672</v>
          </cell>
        </row>
        <row r="5104">
          <cell r="G5104">
            <v>1859980.0000000047</v>
          </cell>
          <cell r="H5104">
            <v>40777.527546296296</v>
          </cell>
          <cell r="I5104">
            <v>40777.527546296296</v>
          </cell>
          <cell r="J5104">
            <v>126.20000457763672</v>
          </cell>
        </row>
        <row r="5105">
          <cell r="G5105">
            <v>1860053.0000000959</v>
          </cell>
          <cell r="H5105">
            <v>40777.528391203705</v>
          </cell>
          <cell r="I5105">
            <v>40777.528391203705</v>
          </cell>
          <cell r="J5105">
            <v>106.59999847412109</v>
          </cell>
        </row>
        <row r="5106">
          <cell r="G5106">
            <v>1860065.9999999916</v>
          </cell>
          <cell r="H5106">
            <v>40777.528541666667</v>
          </cell>
          <cell r="I5106">
            <v>40777.528541666667</v>
          </cell>
          <cell r="J5106">
            <v>124.5</v>
          </cell>
        </row>
        <row r="5107">
          <cell r="G5107">
            <v>1860083.9999997988</v>
          </cell>
          <cell r="H5107">
            <v>40777.528749999998</v>
          </cell>
          <cell r="I5107">
            <v>40777.528749999998</v>
          </cell>
          <cell r="J5107">
            <v>108.5</v>
          </cell>
        </row>
        <row r="5108">
          <cell r="G5108">
            <v>1860118.000000203</v>
          </cell>
          <cell r="H5108">
            <v>40777.529143518521</v>
          </cell>
          <cell r="I5108">
            <v>40777.529143518521</v>
          </cell>
          <cell r="J5108">
            <v>124.40000152587891</v>
          </cell>
        </row>
        <row r="5109">
          <cell r="G5109">
            <v>1860139.0000000829</v>
          </cell>
          <cell r="H5109">
            <v>40777.529386574075</v>
          </cell>
          <cell r="I5109">
            <v>40777.529386574075</v>
          </cell>
          <cell r="J5109">
            <v>104.30000305175781</v>
          </cell>
        </row>
        <row r="5110">
          <cell r="G5110">
            <v>1860148.9999999059</v>
          </cell>
          <cell r="H5110">
            <v>40777.529502314814</v>
          </cell>
          <cell r="I5110">
            <v>40777.529502314814</v>
          </cell>
          <cell r="J5110">
            <v>129.90000915527344</v>
          </cell>
        </row>
        <row r="5111">
          <cell r="G5111">
            <v>1860226.9999999087</v>
          </cell>
          <cell r="H5111">
            <v>40777.530405092592</v>
          </cell>
          <cell r="I5111">
            <v>40777.530405092592</v>
          </cell>
          <cell r="J5111">
            <v>108.5</v>
          </cell>
        </row>
        <row r="5112">
          <cell r="G5112">
            <v>1860263.9999997569</v>
          </cell>
          <cell r="H5112">
            <v>40777.530833333331</v>
          </cell>
          <cell r="I5112">
            <v>40777.530833333331</v>
          </cell>
          <cell r="J5112">
            <v>125.70000457763672</v>
          </cell>
        </row>
        <row r="5113">
          <cell r="G5113">
            <v>1860274.9999998137</v>
          </cell>
          <cell r="H5113">
            <v>40777.530960648146</v>
          </cell>
          <cell r="I5113">
            <v>40777.530960648146</v>
          </cell>
          <cell r="J5113">
            <v>112.30000305175781</v>
          </cell>
        </row>
        <row r="5114">
          <cell r="G5114">
            <v>1860311.0000000568</v>
          </cell>
          <cell r="H5114">
            <v>40777.531377314815</v>
          </cell>
          <cell r="I5114">
            <v>40777.531377314815</v>
          </cell>
          <cell r="J5114">
            <v>126.20000457763672</v>
          </cell>
        </row>
        <row r="5115">
          <cell r="G5115">
            <v>1860325.0000001863</v>
          </cell>
          <cell r="H5115">
            <v>40777.531539351854</v>
          </cell>
          <cell r="I5115">
            <v>40777.531539351854</v>
          </cell>
          <cell r="J5115">
            <v>112.70000457763672</v>
          </cell>
        </row>
        <row r="5116">
          <cell r="G5116">
            <v>1860336.9999998482</v>
          </cell>
          <cell r="H5116">
            <v>40777.531678240739</v>
          </cell>
          <cell r="I5116">
            <v>40777.531678240739</v>
          </cell>
          <cell r="J5116">
            <v>129.10000610351562</v>
          </cell>
        </row>
        <row r="5117">
          <cell r="G5117">
            <v>1860347.0000002999</v>
          </cell>
          <cell r="H5117">
            <v>40777.531793981485</v>
          </cell>
          <cell r="I5117">
            <v>40777.531793981485</v>
          </cell>
          <cell r="J5117">
            <v>110.09999847412109</v>
          </cell>
        </row>
        <row r="5118">
          <cell r="G5118">
            <v>1860360.0000001956</v>
          </cell>
          <cell r="H5118">
            <v>40777.531944444447</v>
          </cell>
          <cell r="I5118">
            <v>40777.531944444447</v>
          </cell>
          <cell r="J5118">
            <v>125</v>
          </cell>
        </row>
        <row r="5119">
          <cell r="G5119">
            <v>1860449.9999998603</v>
          </cell>
          <cell r="H5119">
            <v>40777.532986111109</v>
          </cell>
          <cell r="I5119">
            <v>40777.532986111109</v>
          </cell>
          <cell r="J5119">
            <v>128.90000915527344</v>
          </cell>
        </row>
        <row r="5120">
          <cell r="G5120">
            <v>1860554.9999998882</v>
          </cell>
          <cell r="H5120">
            <v>40777.534201388888</v>
          </cell>
          <cell r="I5120">
            <v>40777.534201388888</v>
          </cell>
          <cell r="J5120">
            <v>112.59999847412109</v>
          </cell>
        </row>
        <row r="5121">
          <cell r="G5121">
            <v>1860565.9999999451</v>
          </cell>
          <cell r="H5121">
            <v>40777.534328703703</v>
          </cell>
          <cell r="I5121">
            <v>40777.534328703703</v>
          </cell>
          <cell r="J5121">
            <v>131.69999694824219</v>
          </cell>
        </row>
        <row r="5122">
          <cell r="G5122">
            <v>1860577.0000000019</v>
          </cell>
          <cell r="H5122">
            <v>40777.534456018519</v>
          </cell>
          <cell r="I5122">
            <v>40777.534456018519</v>
          </cell>
          <cell r="J5122">
            <v>110.70000457763672</v>
          </cell>
        </row>
        <row r="5123">
          <cell r="G5123">
            <v>1860586.9999998249</v>
          </cell>
          <cell r="H5123">
            <v>40777.534571759257</v>
          </cell>
          <cell r="I5123">
            <v>40777.534571759257</v>
          </cell>
          <cell r="J5123">
            <v>124.80000305175781</v>
          </cell>
        </row>
        <row r="5124">
          <cell r="G5124">
            <v>1860992.0000002021</v>
          </cell>
          <cell r="H5124">
            <v>40777.539259259262</v>
          </cell>
          <cell r="I5124">
            <v>40777.539259259262</v>
          </cell>
          <cell r="J5124">
            <v>102.30000305175781</v>
          </cell>
        </row>
        <row r="5125">
          <cell r="G5125">
            <v>1861003.999999864</v>
          </cell>
          <cell r="H5125">
            <v>40777.539398148147</v>
          </cell>
          <cell r="I5125">
            <v>40777.539398148147</v>
          </cell>
          <cell r="J5125">
            <v>128.90000915527344</v>
          </cell>
        </row>
        <row r="5126">
          <cell r="G5126">
            <v>1861024.9999997439</v>
          </cell>
          <cell r="H5126">
            <v>40777.539641203701</v>
          </cell>
          <cell r="I5126">
            <v>40777.539641203701</v>
          </cell>
          <cell r="J5126">
            <v>108.5</v>
          </cell>
        </row>
        <row r="5127">
          <cell r="G5127">
            <v>1861056.0000000754</v>
          </cell>
          <cell r="H5127">
            <v>40777.54</v>
          </cell>
          <cell r="I5127">
            <v>40777.54</v>
          </cell>
          <cell r="J5127">
            <v>129.19999694824219</v>
          </cell>
        </row>
        <row r="5128">
          <cell r="G5128">
            <v>1861143.0000002962</v>
          </cell>
          <cell r="H5128">
            <v>40777.541006944448</v>
          </cell>
          <cell r="I5128">
            <v>40777.541006944448</v>
          </cell>
          <cell r="J5128">
            <v>111.20000457763672</v>
          </cell>
        </row>
        <row r="5129">
          <cell r="G5129">
            <v>1861153.0000001192</v>
          </cell>
          <cell r="H5129">
            <v>40777.541122685187</v>
          </cell>
          <cell r="I5129">
            <v>40777.541122685187</v>
          </cell>
          <cell r="J5129">
            <v>127</v>
          </cell>
        </row>
        <row r="5130">
          <cell r="G5130">
            <v>1861532.0000000764</v>
          </cell>
          <cell r="H5130">
            <v>40777.54550925926</v>
          </cell>
          <cell r="I5130">
            <v>40777.54550925926</v>
          </cell>
          <cell r="J5130">
            <v>109.70000457763672</v>
          </cell>
        </row>
        <row r="5131">
          <cell r="G5131">
            <v>1861541.9999998994</v>
          </cell>
          <cell r="H5131">
            <v>40777.545624999999</v>
          </cell>
          <cell r="I5131">
            <v>40777.545624999999</v>
          </cell>
          <cell r="J5131">
            <v>126</v>
          </cell>
        </row>
        <row r="5132">
          <cell r="G5132">
            <v>1861758.0000001006</v>
          </cell>
          <cell r="H5132">
            <v>40777.548125000001</v>
          </cell>
          <cell r="I5132">
            <v>40777.548125000001</v>
          </cell>
          <cell r="J5132">
            <v>109.5</v>
          </cell>
        </row>
        <row r="5133">
          <cell r="G5133">
            <v>1861769.0000001574</v>
          </cell>
          <cell r="H5133">
            <v>40777.548252314817</v>
          </cell>
          <cell r="I5133">
            <v>40777.548252314817</v>
          </cell>
          <cell r="J5133">
            <v>127.20000457763672</v>
          </cell>
        </row>
        <row r="5134">
          <cell r="G5134">
            <v>1862251.0000003036</v>
          </cell>
          <cell r="H5134">
            <v>40777.553831018522</v>
          </cell>
          <cell r="I5134">
            <v>40777.553831018522</v>
          </cell>
          <cell r="J5134">
            <v>126.5</v>
          </cell>
        </row>
        <row r="5135">
          <cell r="G5135">
            <v>1862253.9999997476</v>
          </cell>
          <cell r="H5135">
            <v>40777.553865740738</v>
          </cell>
          <cell r="I5135">
            <v>40777.553865740738</v>
          </cell>
          <cell r="J5135">
            <v>110.40000152587891</v>
          </cell>
        </row>
        <row r="5136">
          <cell r="G5136">
            <v>1862264.0000001993</v>
          </cell>
          <cell r="H5136">
            <v>40777.553981481484</v>
          </cell>
          <cell r="I5136">
            <v>40777.553981481484</v>
          </cell>
          <cell r="J5136">
            <v>126.20000457763672</v>
          </cell>
        </row>
        <row r="5137">
          <cell r="G5137">
            <v>1862861.9999998016</v>
          </cell>
          <cell r="H5137">
            <v>40777.560902777775</v>
          </cell>
          <cell r="I5137">
            <v>40777.560902777775</v>
          </cell>
          <cell r="J5137">
            <v>109</v>
          </cell>
        </row>
        <row r="5138">
          <cell r="G5138">
            <v>1862875.9999999311</v>
          </cell>
          <cell r="H5138">
            <v>40777.561064814814</v>
          </cell>
          <cell r="I5138">
            <v>40777.561064814814</v>
          </cell>
          <cell r="J5138">
            <v>121.80000305175781</v>
          </cell>
        </row>
        <row r="5139">
          <cell r="G5139">
            <v>1864050.9999998845</v>
          </cell>
          <cell r="H5139">
            <v>40777.574664351851</v>
          </cell>
          <cell r="I5139">
            <v>40777.574664351851</v>
          </cell>
          <cell r="J5139">
            <v>127</v>
          </cell>
        </row>
        <row r="5140">
          <cell r="G5140">
            <v>1865851.0000000941</v>
          </cell>
          <cell r="H5140">
            <v>40777.595497685186</v>
          </cell>
          <cell r="I5140">
            <v>40777.595497685186</v>
          </cell>
          <cell r="J5140">
            <v>127.70000457763672</v>
          </cell>
        </row>
        <row r="5141">
          <cell r="G5141">
            <v>1867651.0000003036</v>
          </cell>
          <cell r="H5141">
            <v>40777.616331018522</v>
          </cell>
          <cell r="I5141">
            <v>40777.616331018522</v>
          </cell>
          <cell r="J5141">
            <v>130.10000610351562</v>
          </cell>
        </row>
        <row r="5142">
          <cell r="G5142">
            <v>1869450.9999998845</v>
          </cell>
          <cell r="H5142">
            <v>40777.637164351851</v>
          </cell>
          <cell r="I5142">
            <v>40777.637164351851</v>
          </cell>
          <cell r="J5142">
            <v>131.90000915527344</v>
          </cell>
        </row>
        <row r="5143">
          <cell r="G5143">
            <v>1871251.0000000941</v>
          </cell>
          <cell r="H5143">
            <v>40777.657997685186</v>
          </cell>
          <cell r="I5143">
            <v>40777.657997685186</v>
          </cell>
          <cell r="J5143">
            <v>129.90000915527344</v>
          </cell>
        </row>
        <row r="5144">
          <cell r="G5144">
            <v>1873051.9999999087</v>
          </cell>
          <cell r="H5144">
            <v>40777.678842592592</v>
          </cell>
          <cell r="I5144">
            <v>40777.678842592592</v>
          </cell>
          <cell r="J5144">
            <v>129.69999694824219</v>
          </cell>
        </row>
        <row r="5145">
          <cell r="G5145">
            <v>1874852.0000001183</v>
          </cell>
          <cell r="H5145">
            <v>40777.699675925927</v>
          </cell>
          <cell r="I5145">
            <v>40777.699675925927</v>
          </cell>
          <cell r="J5145">
            <v>129.5</v>
          </cell>
        </row>
        <row r="5146">
          <cell r="G5146">
            <v>1875664.0000000829</v>
          </cell>
          <cell r="H5146">
            <v>40777.709074074075</v>
          </cell>
          <cell r="I5146">
            <v>40777.709074074075</v>
          </cell>
          <cell r="J5146">
            <v>113.59999847412109</v>
          </cell>
        </row>
        <row r="5147">
          <cell r="G5147">
            <v>1875675.0000001397</v>
          </cell>
          <cell r="H5147">
            <v>40777.709201388891</v>
          </cell>
          <cell r="I5147">
            <v>40777.709201388891</v>
          </cell>
          <cell r="J5147">
            <v>127.90000152587891</v>
          </cell>
        </row>
        <row r="5148">
          <cell r="G5148">
            <v>1876651.9999996992</v>
          </cell>
          <cell r="H5148">
            <v>40777.720509259256</v>
          </cell>
          <cell r="I5148">
            <v>40777.720509259256</v>
          </cell>
          <cell r="J5148">
            <v>128.69999694824219</v>
          </cell>
        </row>
        <row r="5149">
          <cell r="G5149">
            <v>1878451.9999999087</v>
          </cell>
          <cell r="H5149">
            <v>40777.741342592592</v>
          </cell>
          <cell r="I5149">
            <v>40777.741342592592</v>
          </cell>
          <cell r="J5149">
            <v>127.59999847412109</v>
          </cell>
        </row>
        <row r="5150">
          <cell r="G5150">
            <v>1880252.0000001183</v>
          </cell>
          <cell r="H5150">
            <v>40777.762175925927</v>
          </cell>
          <cell r="I5150">
            <v>40777.762175925927</v>
          </cell>
          <cell r="J5150">
            <v>132.69999694824219</v>
          </cell>
        </row>
        <row r="5151">
          <cell r="G5151">
            <v>1882051.9999996992</v>
          </cell>
          <cell r="H5151">
            <v>40777.783009259256</v>
          </cell>
          <cell r="I5151">
            <v>40777.783009259256</v>
          </cell>
          <cell r="J5151">
            <v>128.19999694824219</v>
          </cell>
        </row>
        <row r="5152">
          <cell r="G5152">
            <v>1882376.0000000009</v>
          </cell>
          <cell r="H5152">
            <v>40777.786759259259</v>
          </cell>
          <cell r="I5152">
            <v>40777.786759259259</v>
          </cell>
          <cell r="J5152">
            <v>100.20000457763672</v>
          </cell>
        </row>
        <row r="5153">
          <cell r="G5153">
            <v>1882398.0000001146</v>
          </cell>
          <cell r="H5153">
            <v>40777.78701388889</v>
          </cell>
          <cell r="I5153">
            <v>40777.78701388889</v>
          </cell>
          <cell r="J5153">
            <v>113.40000152587891</v>
          </cell>
        </row>
        <row r="5154">
          <cell r="G5154">
            <v>1882409.9999997765</v>
          </cell>
          <cell r="H5154">
            <v>40777.787152777775</v>
          </cell>
          <cell r="I5154">
            <v>40777.787152777775</v>
          </cell>
          <cell r="J5154">
            <v>129.30000305175781</v>
          </cell>
        </row>
        <row r="5155">
          <cell r="G5155">
            <v>1883853.0000001425</v>
          </cell>
          <cell r="H5155">
            <v>40777.803854166668</v>
          </cell>
          <cell r="I5155">
            <v>40777.803854166668</v>
          </cell>
          <cell r="J5155">
            <v>126.90000152587891</v>
          </cell>
        </row>
        <row r="5156">
          <cell r="G5156">
            <v>1885652.9999997234</v>
          </cell>
          <cell r="H5156">
            <v>40777.824687499997</v>
          </cell>
          <cell r="I5156">
            <v>40777.824687499997</v>
          </cell>
          <cell r="J5156">
            <v>128.5</v>
          </cell>
        </row>
        <row r="5157">
          <cell r="G5157">
            <v>1887454.0000001667</v>
          </cell>
          <cell r="H5157">
            <v>40777.845532407409</v>
          </cell>
          <cell r="I5157">
            <v>40777.845532407409</v>
          </cell>
          <cell r="J5157">
            <v>131.60000610351562</v>
          </cell>
        </row>
        <row r="5158">
          <cell r="G5158">
            <v>1889253.9999997476</v>
          </cell>
          <cell r="H5158">
            <v>40777.866365740738</v>
          </cell>
          <cell r="I5158">
            <v>40777.866365740738</v>
          </cell>
          <cell r="J5158">
            <v>126</v>
          </cell>
        </row>
        <row r="5159">
          <cell r="G5159">
            <v>1891053.9999999572</v>
          </cell>
          <cell r="H5159">
            <v>40777.887199074074</v>
          </cell>
          <cell r="I5159">
            <v>40777.887199074074</v>
          </cell>
          <cell r="J5159">
            <v>126.59999847412109</v>
          </cell>
        </row>
        <row r="5160">
          <cell r="G5160">
            <v>1892854.0000001667</v>
          </cell>
          <cell r="H5160">
            <v>40777.908032407409</v>
          </cell>
          <cell r="I5160">
            <v>40777.908032407409</v>
          </cell>
          <cell r="J5160">
            <v>130.5</v>
          </cell>
        </row>
        <row r="5161">
          <cell r="G5161">
            <v>1894654.9999999814</v>
          </cell>
          <cell r="H5161">
            <v>40777.928877314815</v>
          </cell>
          <cell r="I5161">
            <v>40777.928877314815</v>
          </cell>
          <cell r="J5161">
            <v>125.70000457763672</v>
          </cell>
        </row>
        <row r="5162">
          <cell r="G5162">
            <v>1896455.0000001909</v>
          </cell>
          <cell r="H5162">
            <v>40777.94971064815</v>
          </cell>
          <cell r="I5162">
            <v>40777.94971064815</v>
          </cell>
          <cell r="J5162">
            <v>127.5</v>
          </cell>
        </row>
        <row r="5163">
          <cell r="G5163">
            <v>1898254.9999997718</v>
          </cell>
          <cell r="H5163">
            <v>40777.970543981479</v>
          </cell>
          <cell r="I5163">
            <v>40777.970543981479</v>
          </cell>
          <cell r="J5163">
            <v>129</v>
          </cell>
        </row>
        <row r="5164">
          <cell r="G5164">
            <v>1900054.9999999814</v>
          </cell>
          <cell r="H5164">
            <v>40777.991377314815</v>
          </cell>
          <cell r="I5164">
            <v>40777.991377314815</v>
          </cell>
          <cell r="J5164">
            <v>126.40000152587891</v>
          </cell>
        </row>
        <row r="5165">
          <cell r="G5165">
            <v>1901855.0000001909</v>
          </cell>
          <cell r="H5165">
            <v>40778.01221064815</v>
          </cell>
          <cell r="I5165">
            <v>40778.01221064815</v>
          </cell>
          <cell r="J5165">
            <v>124.09999847412109</v>
          </cell>
        </row>
        <row r="5166">
          <cell r="G5166">
            <v>1903654.9999997718</v>
          </cell>
          <cell r="H5166">
            <v>40778.033043981479</v>
          </cell>
          <cell r="I5166">
            <v>40778.033043981479</v>
          </cell>
          <cell r="J5166">
            <v>131.10000610351562</v>
          </cell>
        </row>
        <row r="5167">
          <cell r="G5167">
            <v>1905456.0000002151</v>
          </cell>
          <cell r="H5167">
            <v>40778.053888888891</v>
          </cell>
          <cell r="I5167">
            <v>40778.053888888891</v>
          </cell>
          <cell r="J5167">
            <v>129.19999694824219</v>
          </cell>
        </row>
        <row r="5168">
          <cell r="G5168">
            <v>1907255.999999796</v>
          </cell>
          <cell r="H5168">
            <v>40778.07472222222</v>
          </cell>
          <cell r="I5168">
            <v>40778.07472222222</v>
          </cell>
          <cell r="J5168">
            <v>127.20000457763672</v>
          </cell>
        </row>
        <row r="5169">
          <cell r="G5169">
            <v>1909056.0000000056</v>
          </cell>
          <cell r="H5169">
            <v>40778.095555555556</v>
          </cell>
          <cell r="I5169">
            <v>40778.095555555556</v>
          </cell>
          <cell r="J5169">
            <v>130.90000915527344</v>
          </cell>
        </row>
        <row r="5170">
          <cell r="G5170">
            <v>1910856.0000002151</v>
          </cell>
          <cell r="H5170">
            <v>40778.116388888891</v>
          </cell>
          <cell r="I5170">
            <v>40778.116388888891</v>
          </cell>
          <cell r="J5170">
            <v>126.40000152587891</v>
          </cell>
        </row>
        <row r="5171">
          <cell r="G5171">
            <v>1912655.999999796</v>
          </cell>
          <cell r="H5171">
            <v>40778.13722222222</v>
          </cell>
          <cell r="I5171">
            <v>40778.13722222222</v>
          </cell>
          <cell r="J5171">
            <v>131</v>
          </cell>
        </row>
        <row r="5172">
          <cell r="G5172">
            <v>1914456.0000000056</v>
          </cell>
          <cell r="H5172">
            <v>40778.158055555556</v>
          </cell>
          <cell r="I5172">
            <v>40778.158055555556</v>
          </cell>
          <cell r="J5172">
            <v>127.09999847412109</v>
          </cell>
        </row>
        <row r="5173">
          <cell r="G5173">
            <v>1916256.0000002151</v>
          </cell>
          <cell r="H5173">
            <v>40778.178888888891</v>
          </cell>
          <cell r="I5173">
            <v>40778.178888888891</v>
          </cell>
          <cell r="J5173">
            <v>130.69999694824219</v>
          </cell>
        </row>
        <row r="5174">
          <cell r="G5174">
            <v>1918055.999999796</v>
          </cell>
          <cell r="H5174">
            <v>40778.19972222222</v>
          </cell>
          <cell r="I5174">
            <v>40778.19972222222</v>
          </cell>
          <cell r="J5174">
            <v>132.19999694824219</v>
          </cell>
        </row>
        <row r="5175">
          <cell r="G5175">
            <v>1919857.0000002393</v>
          </cell>
          <cell r="H5175">
            <v>40778.220567129632</v>
          </cell>
          <cell r="I5175">
            <v>40778.220567129632</v>
          </cell>
          <cell r="J5175">
            <v>129.19999694824219</v>
          </cell>
        </row>
        <row r="5176">
          <cell r="G5176">
            <v>1921656.9999998203</v>
          </cell>
          <cell r="H5176">
            <v>40778.241400462961</v>
          </cell>
          <cell r="I5176">
            <v>40778.241400462961</v>
          </cell>
          <cell r="J5176">
            <v>129.60000610351562</v>
          </cell>
        </row>
        <row r="5177">
          <cell r="G5177">
            <v>1923457.0000000298</v>
          </cell>
          <cell r="H5177">
            <v>40778.262233796297</v>
          </cell>
          <cell r="I5177">
            <v>40778.262233796297</v>
          </cell>
          <cell r="J5177">
            <v>130.5</v>
          </cell>
        </row>
        <row r="5178">
          <cell r="G5178">
            <v>1925257.0000002393</v>
          </cell>
          <cell r="H5178">
            <v>40778.283067129632</v>
          </cell>
          <cell r="I5178">
            <v>40778.283067129632</v>
          </cell>
          <cell r="J5178">
            <v>130.5</v>
          </cell>
        </row>
        <row r="5179">
          <cell r="G5179">
            <v>1927056.9999998203</v>
          </cell>
          <cell r="H5179">
            <v>40778.303900462961</v>
          </cell>
          <cell r="I5179">
            <v>40778.303900462961</v>
          </cell>
          <cell r="J5179">
            <v>128.30000305175781</v>
          </cell>
        </row>
        <row r="5180">
          <cell r="G5180">
            <v>1927736.9999997318</v>
          </cell>
          <cell r="H5180">
            <v>40778.31177083333</v>
          </cell>
          <cell r="I5180">
            <v>40778.31177083333</v>
          </cell>
          <cell r="J5180">
            <v>102.80000305175781</v>
          </cell>
        </row>
        <row r="5181">
          <cell r="G5181">
            <v>1927752.000000095</v>
          </cell>
          <cell r="H5181">
            <v>40778.311944444446</v>
          </cell>
          <cell r="I5181">
            <v>40778.311944444446</v>
          </cell>
          <cell r="J5181">
            <v>119</v>
          </cell>
        </row>
        <row r="5182">
          <cell r="G5182">
            <v>1927779.0000001201</v>
          </cell>
          <cell r="H5182">
            <v>40778.312256944446</v>
          </cell>
          <cell r="I5182">
            <v>40778.312256944446</v>
          </cell>
          <cell r="J5182">
            <v>133.30000305175781</v>
          </cell>
        </row>
        <row r="5183">
          <cell r="G5183">
            <v>1928857.0000000298</v>
          </cell>
          <cell r="H5183">
            <v>40778.324733796297</v>
          </cell>
          <cell r="I5183">
            <v>40778.324733796297</v>
          </cell>
          <cell r="J5183">
            <v>129.90000915527344</v>
          </cell>
        </row>
        <row r="5184">
          <cell r="G5184">
            <v>1928943.0000000168</v>
          </cell>
          <cell r="H5184">
            <v>40778.325729166667</v>
          </cell>
          <cell r="I5184">
            <v>40778.325729166667</v>
          </cell>
          <cell r="J5184">
            <v>112.40000152587891</v>
          </cell>
        </row>
        <row r="5185">
          <cell r="G5185">
            <v>1928952.9999998398</v>
          </cell>
          <cell r="H5185">
            <v>40778.325844907406</v>
          </cell>
          <cell r="I5185">
            <v>40778.325844907406</v>
          </cell>
          <cell r="J5185">
            <v>127.30000305175781</v>
          </cell>
        </row>
        <row r="5186">
          <cell r="G5186">
            <v>1930657.0000002393</v>
          </cell>
          <cell r="H5186">
            <v>40778.345567129632</v>
          </cell>
          <cell r="I5186">
            <v>40778.345567129632</v>
          </cell>
          <cell r="J5186">
            <v>130</v>
          </cell>
        </row>
        <row r="5187">
          <cell r="G5187">
            <v>1932458.000000054</v>
          </cell>
          <cell r="H5187">
            <v>40778.366412037038</v>
          </cell>
          <cell r="I5187">
            <v>40778.366412037038</v>
          </cell>
          <cell r="J5187">
            <v>130.10000610351562</v>
          </cell>
        </row>
        <row r="5188">
          <cell r="G5188">
            <v>1934258.0000002636</v>
          </cell>
          <cell r="H5188">
            <v>40778.387245370373</v>
          </cell>
          <cell r="I5188">
            <v>40778.387245370373</v>
          </cell>
          <cell r="J5188">
            <v>130.60000610351562</v>
          </cell>
        </row>
        <row r="5189">
          <cell r="G5189">
            <v>1936057.9999998445</v>
          </cell>
          <cell r="H5189">
            <v>40778.408078703702</v>
          </cell>
          <cell r="I5189">
            <v>40778.408078703702</v>
          </cell>
          <cell r="J5189">
            <v>129.60000610351562</v>
          </cell>
        </row>
        <row r="5190">
          <cell r="G5190">
            <v>1937858.000000054</v>
          </cell>
          <cell r="H5190">
            <v>40778.428912037038</v>
          </cell>
          <cell r="I5190">
            <v>40778.428912037038</v>
          </cell>
          <cell r="J5190">
            <v>126.40000152587891</v>
          </cell>
        </row>
        <row r="5191">
          <cell r="G5191">
            <v>1939658.0000002636</v>
          </cell>
          <cell r="H5191">
            <v>40778.449745370373</v>
          </cell>
          <cell r="I5191">
            <v>40778.449745370373</v>
          </cell>
          <cell r="J5191">
            <v>133.10000610351562</v>
          </cell>
        </row>
        <row r="5192">
          <cell r="G5192">
            <v>1940972.0000000205</v>
          </cell>
          <cell r="H5192">
            <v>40778.464953703704</v>
          </cell>
          <cell r="I5192">
            <v>40778.464953703704</v>
          </cell>
          <cell r="J5192">
            <v>119.09999847412109</v>
          </cell>
        </row>
        <row r="5193">
          <cell r="G5193">
            <v>1941179.0000000037</v>
          </cell>
          <cell r="H5193">
            <v>40778.467349537037</v>
          </cell>
          <cell r="I5193">
            <v>40778.467349537037</v>
          </cell>
          <cell r="J5193">
            <v>132.40000915527344</v>
          </cell>
        </row>
        <row r="5194">
          <cell r="G5194">
            <v>1941457.9999998445</v>
          </cell>
          <cell r="H5194">
            <v>40778.470578703702</v>
          </cell>
          <cell r="I5194">
            <v>40778.470578703702</v>
          </cell>
          <cell r="J5194">
            <v>126.59999847412109</v>
          </cell>
        </row>
        <row r="5195">
          <cell r="G5195">
            <v>1943259.0000002878</v>
          </cell>
          <cell r="H5195">
            <v>40778.491423611114</v>
          </cell>
          <cell r="I5195">
            <v>40778.491423611114</v>
          </cell>
          <cell r="J5195">
            <v>127.59999847412109</v>
          </cell>
        </row>
        <row r="5196">
          <cell r="G5196">
            <v>1945058.9999998687</v>
          </cell>
          <cell r="H5196">
            <v>40778.512256944443</v>
          </cell>
          <cell r="I5196">
            <v>40778.512256944443</v>
          </cell>
          <cell r="J5196">
            <v>130.19999694824219</v>
          </cell>
        </row>
        <row r="5197">
          <cell r="G5197">
            <v>1946859.0000000782</v>
          </cell>
          <cell r="H5197">
            <v>40778.533090277779</v>
          </cell>
          <cell r="I5197">
            <v>40778.533090277779</v>
          </cell>
          <cell r="J5197">
            <v>129</v>
          </cell>
        </row>
        <row r="5198">
          <cell r="G5198">
            <v>1948659.0000002878</v>
          </cell>
          <cell r="H5198">
            <v>40778.553923611114</v>
          </cell>
          <cell r="I5198">
            <v>40778.553923611114</v>
          </cell>
          <cell r="J5198">
            <v>128.80000305175781</v>
          </cell>
        </row>
        <row r="5199">
          <cell r="G5199">
            <v>1950458.9999998687</v>
          </cell>
          <cell r="H5199">
            <v>40778.574756944443</v>
          </cell>
          <cell r="I5199">
            <v>40778.574756944443</v>
          </cell>
          <cell r="J5199">
            <v>128.10000610351562</v>
          </cell>
        </row>
        <row r="5200">
          <cell r="G5200">
            <v>1952259.0000000782</v>
          </cell>
          <cell r="H5200">
            <v>40778.595590277779</v>
          </cell>
          <cell r="I5200">
            <v>40778.595590277779</v>
          </cell>
          <cell r="J5200">
            <v>129.40000915527344</v>
          </cell>
        </row>
        <row r="5201">
          <cell r="G5201">
            <v>1954059.0000002878</v>
          </cell>
          <cell r="H5201">
            <v>40778.616423611114</v>
          </cell>
          <cell r="I5201">
            <v>40778.616423611114</v>
          </cell>
          <cell r="J5201">
            <v>129.30000305175781</v>
          </cell>
        </row>
        <row r="5202">
          <cell r="G5202">
            <v>1955830.0000000047</v>
          </cell>
          <cell r="H5202">
            <v>40778.636921296296</v>
          </cell>
          <cell r="I5202">
            <v>40778.636921296296</v>
          </cell>
          <cell r="J5202">
            <v>103.40000152587891</v>
          </cell>
        </row>
        <row r="5203">
          <cell r="G5203">
            <v>1955841.0000000615</v>
          </cell>
          <cell r="H5203">
            <v>40778.637048611112</v>
          </cell>
          <cell r="I5203">
            <v>40778.637048611112</v>
          </cell>
          <cell r="J5203">
            <v>130.19999694824219</v>
          </cell>
        </row>
        <row r="5204">
          <cell r="G5204">
            <v>1955860.0000001024</v>
          </cell>
          <cell r="H5204">
            <v>40778.63726851852</v>
          </cell>
          <cell r="I5204">
            <v>40778.63726851852</v>
          </cell>
          <cell r="J5204">
            <v>128.90000915527344</v>
          </cell>
        </row>
        <row r="5205">
          <cell r="G5205">
            <v>1957660.000000312</v>
          </cell>
          <cell r="H5205">
            <v>40778.658101851855</v>
          </cell>
          <cell r="I5205">
            <v>40778.658101851855</v>
          </cell>
          <cell r="J5205">
            <v>125.09999847412109</v>
          </cell>
        </row>
        <row r="5206">
          <cell r="G5206">
            <v>1959459.9999998929</v>
          </cell>
          <cell r="H5206">
            <v>40778.678935185184</v>
          </cell>
          <cell r="I5206">
            <v>40778.678935185184</v>
          </cell>
          <cell r="J5206">
            <v>128.60000610351562</v>
          </cell>
        </row>
        <row r="5207">
          <cell r="G5207">
            <v>1961260.0000001024</v>
          </cell>
          <cell r="H5207">
            <v>40778.69976851852</v>
          </cell>
          <cell r="I5207">
            <v>40778.69976851852</v>
          </cell>
          <cell r="J5207">
            <v>127.09999847412109</v>
          </cell>
        </row>
        <row r="5208">
          <cell r="G5208">
            <v>1963060.000000312</v>
          </cell>
          <cell r="H5208">
            <v>40778.720601851855</v>
          </cell>
          <cell r="I5208">
            <v>40778.720601851855</v>
          </cell>
          <cell r="J5208">
            <v>131.10000610351562</v>
          </cell>
        </row>
        <row r="5209">
          <cell r="G5209">
            <v>1964859.9999998929</v>
          </cell>
          <cell r="H5209">
            <v>40778.741435185184</v>
          </cell>
          <cell r="I5209">
            <v>40778.741435185184</v>
          </cell>
          <cell r="J5209">
            <v>126.59999847412109</v>
          </cell>
        </row>
        <row r="5210">
          <cell r="G5210">
            <v>1966660.9999997076</v>
          </cell>
          <cell r="H5210">
            <v>40778.762280092589</v>
          </cell>
          <cell r="I5210">
            <v>40778.762280092589</v>
          </cell>
          <cell r="J5210">
            <v>130.30000305175781</v>
          </cell>
        </row>
        <row r="5211">
          <cell r="G5211">
            <v>1968460.9999999171</v>
          </cell>
          <cell r="H5211">
            <v>40778.783113425925</v>
          </cell>
          <cell r="I5211">
            <v>40778.783113425925</v>
          </cell>
          <cell r="J5211">
            <v>132.60000610351562</v>
          </cell>
        </row>
        <row r="5212">
          <cell r="G5212">
            <v>1970261.0000001267</v>
          </cell>
          <cell r="H5212">
            <v>40778.803946759261</v>
          </cell>
          <cell r="I5212">
            <v>40778.803946759261</v>
          </cell>
          <cell r="J5212">
            <v>126.09999847412109</v>
          </cell>
        </row>
        <row r="5213">
          <cell r="G5213">
            <v>1972060.9999997076</v>
          </cell>
          <cell r="H5213">
            <v>40778.824780092589</v>
          </cell>
          <cell r="I5213">
            <v>40778.824780092589</v>
          </cell>
          <cell r="J5213">
            <v>129.40000915527344</v>
          </cell>
        </row>
        <row r="5214">
          <cell r="G5214">
            <v>1973860.9999999171</v>
          </cell>
          <cell r="H5214">
            <v>40778.845613425925</v>
          </cell>
          <cell r="I5214">
            <v>40778.845613425925</v>
          </cell>
          <cell r="J5214">
            <v>125.80000305175781</v>
          </cell>
        </row>
        <row r="5215">
          <cell r="G5215">
            <v>1975661.9999997318</v>
          </cell>
          <cell r="H5215">
            <v>40778.86645833333</v>
          </cell>
          <cell r="I5215">
            <v>40778.86645833333</v>
          </cell>
          <cell r="J5215">
            <v>128.40000915527344</v>
          </cell>
        </row>
        <row r="5216">
          <cell r="G5216">
            <v>1977461.9999999413</v>
          </cell>
          <cell r="H5216">
            <v>40778.887291666666</v>
          </cell>
          <cell r="I5216">
            <v>40778.887291666666</v>
          </cell>
          <cell r="J5216">
            <v>131.90000915527344</v>
          </cell>
        </row>
        <row r="5217">
          <cell r="G5217">
            <v>1979262.0000001509</v>
          </cell>
          <cell r="H5217">
            <v>40778.908125000002</v>
          </cell>
          <cell r="I5217">
            <v>40778.908125000002</v>
          </cell>
          <cell r="J5217">
            <v>129.80000305175781</v>
          </cell>
        </row>
        <row r="5218">
          <cell r="G5218">
            <v>1981061.9999997318</v>
          </cell>
          <cell r="H5218">
            <v>40778.92895833333</v>
          </cell>
          <cell r="I5218">
            <v>40778.92895833333</v>
          </cell>
          <cell r="J5218">
            <v>130.10000610351562</v>
          </cell>
        </row>
        <row r="5219">
          <cell r="G5219">
            <v>1982861.9999999413</v>
          </cell>
          <cell r="H5219">
            <v>40778.949791666666</v>
          </cell>
          <cell r="I5219">
            <v>40778.949791666666</v>
          </cell>
          <cell r="J5219">
            <v>128.40000915527344</v>
          </cell>
        </row>
        <row r="5220">
          <cell r="G5220">
            <v>1983326.0000002803</v>
          </cell>
          <cell r="H5220">
            <v>40778.95516203704</v>
          </cell>
          <cell r="I5220">
            <v>40778.95516203704</v>
          </cell>
          <cell r="J5220">
            <v>159.10000610351562</v>
          </cell>
        </row>
        <row r="5221">
          <cell r="G5221">
            <v>1983334.0000002645</v>
          </cell>
          <cell r="H5221">
            <v>40778.955254629633</v>
          </cell>
          <cell r="I5221">
            <v>40778.955254629633</v>
          </cell>
          <cell r="J5221">
            <v>127.20000457763672</v>
          </cell>
        </row>
        <row r="5222">
          <cell r="G5222">
            <v>1983358.9999998221</v>
          </cell>
          <cell r="H5222">
            <v>40778.955543981479</v>
          </cell>
          <cell r="I5222">
            <v>40778.955543981479</v>
          </cell>
          <cell r="J5222">
            <v>110.70000457763672</v>
          </cell>
        </row>
        <row r="5223">
          <cell r="G5223">
            <v>1983385.0000002421</v>
          </cell>
          <cell r="H5223">
            <v>40778.95584490741</v>
          </cell>
          <cell r="I5223">
            <v>40778.95584490741</v>
          </cell>
          <cell r="J5223">
            <v>129.10000610351562</v>
          </cell>
        </row>
        <row r="5224">
          <cell r="G5224">
            <v>1984662.0000001509</v>
          </cell>
          <cell r="H5224">
            <v>40778.970625000002</v>
          </cell>
          <cell r="I5224">
            <v>40778.970625000002</v>
          </cell>
          <cell r="J5224">
            <v>127.90000152587891</v>
          </cell>
        </row>
        <row r="5225">
          <cell r="G5225">
            <v>1986464.9999998044</v>
          </cell>
          <cell r="H5225">
            <v>40778.991493055553</v>
          </cell>
          <cell r="I5225">
            <v>40778.991493055553</v>
          </cell>
          <cell r="J5225">
            <v>126.70000457763672</v>
          </cell>
        </row>
        <row r="5226">
          <cell r="G5226">
            <v>1988265.000000014</v>
          </cell>
          <cell r="H5226">
            <v>40779.012326388889</v>
          </cell>
          <cell r="I5226">
            <v>40779.012326388889</v>
          </cell>
          <cell r="J5226">
            <v>125.80000305175781</v>
          </cell>
        </row>
        <row r="5227">
          <cell r="G5227">
            <v>1990065.9999998286</v>
          </cell>
          <cell r="H5227">
            <v>40779.033171296294</v>
          </cell>
          <cell r="I5227">
            <v>40779.033171296294</v>
          </cell>
          <cell r="J5227">
            <v>127.90000152587891</v>
          </cell>
        </row>
        <row r="5228">
          <cell r="G5228">
            <v>1991867.0000002719</v>
          </cell>
          <cell r="H5228">
            <v>40779.054016203707</v>
          </cell>
          <cell r="I5228">
            <v>40779.054016203707</v>
          </cell>
          <cell r="J5228">
            <v>127.80000305175781</v>
          </cell>
        </row>
        <row r="5229">
          <cell r="G5229">
            <v>1993666.9999998529</v>
          </cell>
          <cell r="H5229">
            <v>40779.074849537035</v>
          </cell>
          <cell r="I5229">
            <v>40779.074849537035</v>
          </cell>
          <cell r="J5229">
            <v>124.59999847412109</v>
          </cell>
        </row>
        <row r="5230">
          <cell r="G5230">
            <v>1995468.0000002962</v>
          </cell>
          <cell r="H5230">
            <v>40779.095694444448</v>
          </cell>
          <cell r="I5230">
            <v>40779.095694444448</v>
          </cell>
          <cell r="J5230">
            <v>127.70000457763672</v>
          </cell>
        </row>
        <row r="5231">
          <cell r="G5231">
            <v>1997267.9999998771</v>
          </cell>
          <cell r="H5231">
            <v>40779.116527777776</v>
          </cell>
          <cell r="I5231">
            <v>40779.116527777776</v>
          </cell>
          <cell r="J5231">
            <v>132.60000610351562</v>
          </cell>
        </row>
        <row r="5232">
          <cell r="G5232">
            <v>1999068.9999996917</v>
          </cell>
          <cell r="H5232">
            <v>40779.137372685182</v>
          </cell>
          <cell r="I5232">
            <v>40779.137372685182</v>
          </cell>
          <cell r="J5232">
            <v>128.90000915527344</v>
          </cell>
        </row>
        <row r="5233">
          <cell r="G5233">
            <v>2000870.000000135</v>
          </cell>
          <cell r="H5233">
            <v>40779.158217592594</v>
          </cell>
          <cell r="I5233">
            <v>40779.158217592594</v>
          </cell>
          <cell r="J5233">
            <v>129.60000610351562</v>
          </cell>
        </row>
        <row r="5234">
          <cell r="G5234">
            <v>2002669.9999997159</v>
          </cell>
          <cell r="H5234">
            <v>40779.179050925923</v>
          </cell>
          <cell r="I5234">
            <v>40779.179050925923</v>
          </cell>
          <cell r="J5234">
            <v>128.40000915527344</v>
          </cell>
        </row>
        <row r="5235">
          <cell r="G5235">
            <v>2004471.0000001593</v>
          </cell>
          <cell r="H5235">
            <v>40779.199895833335</v>
          </cell>
          <cell r="I5235">
            <v>40779.199895833335</v>
          </cell>
          <cell r="J5235">
            <v>128.10000610351562</v>
          </cell>
        </row>
        <row r="5236">
          <cell r="G5236">
            <v>2006270.9999997402</v>
          </cell>
          <cell r="H5236">
            <v>40779.220729166664</v>
          </cell>
          <cell r="I5236">
            <v>40779.220729166664</v>
          </cell>
          <cell r="J5236">
            <v>129.5</v>
          </cell>
        </row>
        <row r="5237">
          <cell r="G5237">
            <v>2008072.0000001835</v>
          </cell>
          <cell r="H5237">
            <v>40779.241574074076</v>
          </cell>
          <cell r="I5237">
            <v>40779.241574074076</v>
          </cell>
          <cell r="J5237">
            <v>127.80000305175781</v>
          </cell>
        </row>
        <row r="5238">
          <cell r="G5238">
            <v>2009872.9999999981</v>
          </cell>
          <cell r="H5238">
            <v>40779.262418981481</v>
          </cell>
          <cell r="I5238">
            <v>40779.262418981481</v>
          </cell>
          <cell r="J5238">
            <v>128.60000610351562</v>
          </cell>
        </row>
        <row r="5239">
          <cell r="G5239">
            <v>2011673.0000002077</v>
          </cell>
          <cell r="H5239">
            <v>40779.283252314817</v>
          </cell>
          <cell r="I5239">
            <v>40779.283252314817</v>
          </cell>
          <cell r="J5239">
            <v>131.90000915527344</v>
          </cell>
        </row>
        <row r="5240">
          <cell r="G5240">
            <v>2013474.0000000224</v>
          </cell>
          <cell r="H5240">
            <v>40779.304097222222</v>
          </cell>
          <cell r="I5240">
            <v>40779.304097222222</v>
          </cell>
          <cell r="J5240">
            <v>127.90000152587891</v>
          </cell>
        </row>
        <row r="5241">
          <cell r="G5241">
            <v>2015274.0000002319</v>
          </cell>
          <cell r="H5241">
            <v>40779.324930555558</v>
          </cell>
          <cell r="I5241">
            <v>40779.324930555558</v>
          </cell>
          <cell r="J5241">
            <v>131.60000610351562</v>
          </cell>
        </row>
        <row r="5242">
          <cell r="G5242">
            <v>2017075.0000000466</v>
          </cell>
          <cell r="H5242">
            <v>40779.345775462964</v>
          </cell>
          <cell r="I5242">
            <v>40779.345775462964</v>
          </cell>
          <cell r="J5242">
            <v>126.80000305175781</v>
          </cell>
        </row>
        <row r="5243">
          <cell r="G5243">
            <v>2018867.9999998771</v>
          </cell>
          <cell r="H5243">
            <v>40779.366527777776</v>
          </cell>
          <cell r="I5243">
            <v>40779.366527777776</v>
          </cell>
          <cell r="J5243">
            <v>130.60000610351562</v>
          </cell>
        </row>
        <row r="5244">
          <cell r="G5244">
            <v>2019693.9999999711</v>
          </cell>
          <cell r="H5244">
            <v>40779.376087962963</v>
          </cell>
          <cell r="I5244">
            <v>40779.376087962963</v>
          </cell>
          <cell r="J5244">
            <v>104.30000305175781</v>
          </cell>
        </row>
        <row r="5245">
          <cell r="G5245">
            <v>2019705.0000000279</v>
          </cell>
          <cell r="H5245">
            <v>40779.376215277778</v>
          </cell>
          <cell r="I5245">
            <v>40779.376215277778</v>
          </cell>
          <cell r="J5245">
            <v>126</v>
          </cell>
        </row>
        <row r="5246">
          <cell r="G5246">
            <v>2020416.9999998761</v>
          </cell>
          <cell r="H5246">
            <v>40779.384456018517</v>
          </cell>
          <cell r="I5246">
            <v>40779.384456018517</v>
          </cell>
          <cell r="J5246">
            <v>85.200004577636719</v>
          </cell>
        </row>
        <row r="5247">
          <cell r="G5247">
            <v>2020426.9999996992</v>
          </cell>
          <cell r="H5247">
            <v>40779.384571759256</v>
          </cell>
          <cell r="I5247">
            <v>40779.384571759256</v>
          </cell>
          <cell r="J5247">
            <v>236.10000610351562</v>
          </cell>
        </row>
        <row r="5248">
          <cell r="G5248">
            <v>2020437.999999756</v>
          </cell>
          <cell r="H5248">
            <v>40779.384699074071</v>
          </cell>
          <cell r="I5248">
            <v>40779.384699074071</v>
          </cell>
          <cell r="J5248">
            <v>67.800003051757813</v>
          </cell>
        </row>
        <row r="5249">
          <cell r="G5249">
            <v>2020451.9999998854</v>
          </cell>
          <cell r="H5249">
            <v>40779.38486111111</v>
          </cell>
          <cell r="I5249">
            <v>40779.38486111111</v>
          </cell>
          <cell r="J5249">
            <v>113.09999847412109</v>
          </cell>
        </row>
        <row r="5250">
          <cell r="G5250">
            <v>2020461.9999997085</v>
          </cell>
          <cell r="H5250">
            <v>40779.384976851848</v>
          </cell>
          <cell r="I5250">
            <v>40779.384976851848</v>
          </cell>
          <cell r="J5250">
            <v>170.90000915527344</v>
          </cell>
        </row>
        <row r="5251">
          <cell r="G5251">
            <v>2020475.0000002328</v>
          </cell>
          <cell r="H5251">
            <v>40779.385127314818</v>
          </cell>
          <cell r="I5251">
            <v>40779.385127314818</v>
          </cell>
          <cell r="J5251">
            <v>121.90000152587891</v>
          </cell>
        </row>
        <row r="5252">
          <cell r="G5252">
            <v>2020666.9999998529</v>
          </cell>
          <cell r="H5252">
            <v>40779.387349537035</v>
          </cell>
          <cell r="I5252">
            <v>40779.387349537035</v>
          </cell>
          <cell r="J5252">
            <v>130.19999694824219</v>
          </cell>
        </row>
        <row r="5253">
          <cell r="G5253">
            <v>2021464.0000000829</v>
          </cell>
          <cell r="H5253">
            <v>40779.396574074075</v>
          </cell>
          <cell r="I5253">
            <v>40779.396574074075</v>
          </cell>
          <cell r="J5253">
            <v>116.90000152587891</v>
          </cell>
        </row>
        <row r="5254">
          <cell r="G5254">
            <v>2021483.999999729</v>
          </cell>
          <cell r="H5254">
            <v>40779.396805555552</v>
          </cell>
          <cell r="I5254">
            <v>40779.396805555552</v>
          </cell>
          <cell r="J5254">
            <v>129.40000915527344</v>
          </cell>
        </row>
        <row r="5255">
          <cell r="G5255">
            <v>2021703.0000000028</v>
          </cell>
          <cell r="H5255">
            <v>40779.399340277778</v>
          </cell>
          <cell r="I5255">
            <v>40779.399340277778</v>
          </cell>
          <cell r="J5255">
            <v>116.80000305175781</v>
          </cell>
        </row>
        <row r="5256">
          <cell r="G5256">
            <v>2021744.0000001574</v>
          </cell>
          <cell r="H5256">
            <v>40779.399814814817</v>
          </cell>
          <cell r="I5256">
            <v>40779.399814814817</v>
          </cell>
          <cell r="J5256">
            <v>129.69999694824219</v>
          </cell>
        </row>
        <row r="5257">
          <cell r="G5257">
            <v>2022468.0000002962</v>
          </cell>
          <cell r="H5257">
            <v>40779.408194444448</v>
          </cell>
          <cell r="I5257">
            <v>40779.408194444448</v>
          </cell>
          <cell r="J5257">
            <v>126.20000457763672</v>
          </cell>
        </row>
        <row r="5258">
          <cell r="G5258">
            <v>2023360.0000001024</v>
          </cell>
          <cell r="H5258">
            <v>40779.41851851852</v>
          </cell>
          <cell r="I5258">
            <v>40779.41851851852</v>
          </cell>
          <cell r="J5258">
            <v>138.90000915527344</v>
          </cell>
        </row>
        <row r="5259">
          <cell r="G5259">
            <v>2024200.9999999311</v>
          </cell>
          <cell r="H5259">
            <v>40779.428252314814</v>
          </cell>
          <cell r="I5259">
            <v>40779.428252314814</v>
          </cell>
          <cell r="J5259">
            <v>125.5</v>
          </cell>
        </row>
        <row r="5260">
          <cell r="G5260">
            <v>2024267.9999998771</v>
          </cell>
          <cell r="H5260">
            <v>40779.429027777776</v>
          </cell>
          <cell r="I5260">
            <v>40779.429027777776</v>
          </cell>
          <cell r="J5260">
            <v>132.19999694824219</v>
          </cell>
        </row>
        <row r="5261">
          <cell r="G5261">
            <v>2026068.0000000866</v>
          </cell>
          <cell r="H5261">
            <v>40779.449861111112</v>
          </cell>
          <cell r="I5261">
            <v>40779.449861111112</v>
          </cell>
          <cell r="J5261">
            <v>129.90000915527344</v>
          </cell>
        </row>
        <row r="5262">
          <cell r="G5262">
            <v>2027868.0000002962</v>
          </cell>
          <cell r="H5262">
            <v>40779.470694444448</v>
          </cell>
          <cell r="I5262">
            <v>40779.470694444448</v>
          </cell>
          <cell r="J5262">
            <v>128.69999694824219</v>
          </cell>
        </row>
        <row r="5263">
          <cell r="G5263">
            <v>2029667.9999998771</v>
          </cell>
          <cell r="H5263">
            <v>40779.491527777776</v>
          </cell>
          <cell r="I5263">
            <v>40779.491527777776</v>
          </cell>
          <cell r="J5263">
            <v>131</v>
          </cell>
        </row>
        <row r="5264">
          <cell r="G5264">
            <v>2031468.0000000866</v>
          </cell>
          <cell r="H5264">
            <v>40779.512361111112</v>
          </cell>
          <cell r="I5264">
            <v>40779.512361111112</v>
          </cell>
          <cell r="J5264">
            <v>132.80000305175781</v>
          </cell>
        </row>
        <row r="5265">
          <cell r="G5265">
            <v>2032609.0000002645</v>
          </cell>
          <cell r="H5265">
            <v>40779.525567129633</v>
          </cell>
          <cell r="I5265">
            <v>40779.525567129633</v>
          </cell>
          <cell r="J5265">
            <v>113.5</v>
          </cell>
        </row>
        <row r="5266">
          <cell r="G5266">
            <v>2032619.9999996927</v>
          </cell>
          <cell r="H5266">
            <v>40779.525694444441</v>
          </cell>
          <cell r="I5266">
            <v>40779.525694444441</v>
          </cell>
          <cell r="J5266">
            <v>127.90000152587891</v>
          </cell>
        </row>
        <row r="5267">
          <cell r="G5267">
            <v>2033268.0000002962</v>
          </cell>
          <cell r="H5267">
            <v>40779.533194444448</v>
          </cell>
          <cell r="I5267">
            <v>40779.533194444448</v>
          </cell>
          <cell r="J5267">
            <v>128.30000305175781</v>
          </cell>
        </row>
        <row r="5268">
          <cell r="G5268">
            <v>2035067.9999998771</v>
          </cell>
          <cell r="H5268">
            <v>40779.554027777776</v>
          </cell>
          <cell r="I5268">
            <v>40779.554027777776</v>
          </cell>
          <cell r="J5268">
            <v>131.19999694824219</v>
          </cell>
        </row>
        <row r="5269">
          <cell r="G5269">
            <v>2036868.0000000866</v>
          </cell>
          <cell r="H5269">
            <v>40779.574861111112</v>
          </cell>
          <cell r="I5269">
            <v>40779.574861111112</v>
          </cell>
          <cell r="J5269">
            <v>130.5</v>
          </cell>
        </row>
        <row r="5270">
          <cell r="G5270">
            <v>2038006.999999797</v>
          </cell>
          <cell r="H5270">
            <v>40779.588043981479</v>
          </cell>
          <cell r="I5270">
            <v>40779.588043981479</v>
          </cell>
          <cell r="J5270">
            <v>118</v>
          </cell>
        </row>
        <row r="5271">
          <cell r="G5271">
            <v>2038105.0000000745</v>
          </cell>
          <cell r="H5271">
            <v>40779.589178240742</v>
          </cell>
          <cell r="I5271">
            <v>40779.589178240742</v>
          </cell>
          <cell r="J5271">
            <v>132.10000610351562</v>
          </cell>
        </row>
        <row r="5272">
          <cell r="G5272">
            <v>2038294.0000002505</v>
          </cell>
          <cell r="H5272">
            <v>40779.591365740744</v>
          </cell>
          <cell r="I5272">
            <v>40779.591365740744</v>
          </cell>
          <cell r="J5272">
            <v>91.900001525878906</v>
          </cell>
        </row>
        <row r="5273">
          <cell r="G5273">
            <v>2038302.9999998398</v>
          </cell>
          <cell r="H5273">
            <v>40779.591469907406</v>
          </cell>
          <cell r="I5273">
            <v>40779.591469907406</v>
          </cell>
          <cell r="J5273">
            <v>128.60000610351562</v>
          </cell>
        </row>
        <row r="5274">
          <cell r="G5274">
            <v>2038390.0000000605</v>
          </cell>
          <cell r="H5274">
            <v>40779.592476851853</v>
          </cell>
          <cell r="I5274">
            <v>40779.592476851853</v>
          </cell>
          <cell r="J5274">
            <v>101.70000457763672</v>
          </cell>
        </row>
        <row r="5275">
          <cell r="G5275">
            <v>2038401.9999997225</v>
          </cell>
          <cell r="H5275">
            <v>40779.592615740738</v>
          </cell>
          <cell r="I5275">
            <v>40779.592615740738</v>
          </cell>
          <cell r="J5275">
            <v>127.80000305175781</v>
          </cell>
        </row>
        <row r="5276">
          <cell r="G5276">
            <v>2038560.0000001956</v>
          </cell>
          <cell r="H5276">
            <v>40779.594444444447</v>
          </cell>
          <cell r="I5276">
            <v>40779.594444444447</v>
          </cell>
          <cell r="J5276">
            <v>114.80000305175781</v>
          </cell>
        </row>
        <row r="5277">
          <cell r="G5277">
            <v>2038571.0000002524</v>
          </cell>
          <cell r="H5277">
            <v>40779.594571759262</v>
          </cell>
          <cell r="I5277">
            <v>40779.594571759262</v>
          </cell>
          <cell r="J5277">
            <v>128.90000915527344</v>
          </cell>
        </row>
        <row r="5278">
          <cell r="G5278">
            <v>2038668.0000002962</v>
          </cell>
          <cell r="H5278">
            <v>40779.595694444448</v>
          </cell>
          <cell r="I5278">
            <v>40779.595694444448</v>
          </cell>
          <cell r="J5278">
            <v>132.19999694824219</v>
          </cell>
        </row>
        <row r="5279">
          <cell r="G5279">
            <v>2040467.9999998771</v>
          </cell>
          <cell r="H5279">
            <v>40779.616527777776</v>
          </cell>
          <cell r="I5279">
            <v>40779.616527777776</v>
          </cell>
          <cell r="J5279">
            <v>129.19999694824219</v>
          </cell>
        </row>
        <row r="5280">
          <cell r="G5280">
            <v>2042045.9999997402</v>
          </cell>
          <cell r="H5280">
            <v>40779.634791666664</v>
          </cell>
          <cell r="I5280">
            <v>40779.634791666664</v>
          </cell>
          <cell r="J5280">
            <v>176.69999694824219</v>
          </cell>
        </row>
        <row r="5281">
          <cell r="G5281">
            <v>2042059.0000002645</v>
          </cell>
          <cell r="H5281">
            <v>40779.634942129633</v>
          </cell>
          <cell r="I5281">
            <v>40779.634942129633</v>
          </cell>
          <cell r="J5281">
            <v>132.5</v>
          </cell>
        </row>
        <row r="5282">
          <cell r="G5282">
            <v>2042268.9999996917</v>
          </cell>
          <cell r="H5282">
            <v>40779.637372685182</v>
          </cell>
          <cell r="I5282">
            <v>40779.637372685182</v>
          </cell>
          <cell r="J5282">
            <v>129.30000305175781</v>
          </cell>
        </row>
        <row r="5283">
          <cell r="G5283">
            <v>2044068.9999999013</v>
          </cell>
          <cell r="H5283">
            <v>40779.658206018517</v>
          </cell>
          <cell r="I5283">
            <v>40779.658206018517</v>
          </cell>
          <cell r="J5283">
            <v>127</v>
          </cell>
        </row>
        <row r="5284">
          <cell r="G5284">
            <v>2045869.0000001108</v>
          </cell>
          <cell r="H5284">
            <v>40779.679039351853</v>
          </cell>
          <cell r="I5284">
            <v>40779.679039351853</v>
          </cell>
          <cell r="J5284">
            <v>127.09999847412109</v>
          </cell>
        </row>
        <row r="5285">
          <cell r="G5285">
            <v>2047668.9999996917</v>
          </cell>
          <cell r="H5285">
            <v>40779.699872685182</v>
          </cell>
          <cell r="I5285">
            <v>40779.699872685182</v>
          </cell>
          <cell r="J5285">
            <v>128.69999694824219</v>
          </cell>
        </row>
        <row r="5286">
          <cell r="G5286">
            <v>2049468.9999999013</v>
          </cell>
          <cell r="H5286">
            <v>40779.720706018517</v>
          </cell>
          <cell r="I5286">
            <v>40779.720706018517</v>
          </cell>
          <cell r="J5286">
            <v>130.30000305175781</v>
          </cell>
        </row>
        <row r="5287">
          <cell r="G5287">
            <v>2051269.9999997159</v>
          </cell>
          <cell r="H5287">
            <v>40779.741550925923</v>
          </cell>
          <cell r="I5287">
            <v>40779.741550925923</v>
          </cell>
          <cell r="J5287">
            <v>127.90000152587891</v>
          </cell>
        </row>
        <row r="5288">
          <cell r="G5288">
            <v>2053071.0000001593</v>
          </cell>
          <cell r="H5288">
            <v>40779.762395833335</v>
          </cell>
          <cell r="I5288">
            <v>40779.762395833335</v>
          </cell>
          <cell r="J5288">
            <v>132.5</v>
          </cell>
        </row>
        <row r="5289">
          <cell r="G5289">
            <v>2054870.9999997402</v>
          </cell>
          <cell r="H5289">
            <v>40779.783229166664</v>
          </cell>
          <cell r="I5289">
            <v>40779.783229166664</v>
          </cell>
          <cell r="J5289">
            <v>128.5</v>
          </cell>
        </row>
        <row r="5290">
          <cell r="G5290">
            <v>2056670.9999999497</v>
          </cell>
          <cell r="H5290">
            <v>40779.804062499999</v>
          </cell>
          <cell r="I5290">
            <v>40779.804062499999</v>
          </cell>
          <cell r="J5290">
            <v>127</v>
          </cell>
        </row>
        <row r="5291">
          <cell r="G5291">
            <v>2058471.0000001593</v>
          </cell>
          <cell r="H5291">
            <v>40779.824895833335</v>
          </cell>
          <cell r="I5291">
            <v>40779.824895833335</v>
          </cell>
          <cell r="J5291">
            <v>128.80000305175781</v>
          </cell>
        </row>
        <row r="5292">
          <cell r="G5292">
            <v>2060271.9999999739</v>
          </cell>
          <cell r="H5292">
            <v>40779.84574074074</v>
          </cell>
          <cell r="I5292">
            <v>40779.84574074074</v>
          </cell>
          <cell r="J5292">
            <v>130</v>
          </cell>
        </row>
        <row r="5293">
          <cell r="G5293">
            <v>2062072.0000001835</v>
          </cell>
          <cell r="H5293">
            <v>40779.866574074076</v>
          </cell>
          <cell r="I5293">
            <v>40779.866574074076</v>
          </cell>
          <cell r="J5293">
            <v>129.69999694824219</v>
          </cell>
        </row>
        <row r="5294">
          <cell r="G5294">
            <v>2063871.9999997644</v>
          </cell>
          <cell r="H5294">
            <v>40779.887407407405</v>
          </cell>
          <cell r="I5294">
            <v>40779.887407407405</v>
          </cell>
          <cell r="J5294">
            <v>130.40000915527344</v>
          </cell>
        </row>
        <row r="5295">
          <cell r="G5295">
            <v>2065671.9999999739</v>
          </cell>
          <cell r="H5295">
            <v>40779.90824074074</v>
          </cell>
          <cell r="I5295">
            <v>40779.90824074074</v>
          </cell>
          <cell r="J5295">
            <v>131.40000915527344</v>
          </cell>
        </row>
        <row r="5296">
          <cell r="G5296">
            <v>2066939.0000000596</v>
          </cell>
          <cell r="H5296">
            <v>40779.922905092593</v>
          </cell>
          <cell r="I5296">
            <v>40779.922905092593</v>
          </cell>
          <cell r="J5296">
            <v>0</v>
          </cell>
        </row>
        <row r="5297">
          <cell r="G5297">
            <v>2067472.0000001835</v>
          </cell>
          <cell r="H5297">
            <v>40779.929074074076</v>
          </cell>
          <cell r="I5297">
            <v>40779.929074074076</v>
          </cell>
          <cell r="J5297">
            <v>0</v>
          </cell>
        </row>
        <row r="5298">
          <cell r="G5298">
            <v>2069271.9999997644</v>
          </cell>
          <cell r="H5298">
            <v>40779.949907407405</v>
          </cell>
          <cell r="I5298">
            <v>40779.949907407405</v>
          </cell>
          <cell r="J5298">
            <v>0</v>
          </cell>
        </row>
        <row r="5299">
          <cell r="G5299">
            <v>2070212.0000001043</v>
          </cell>
          <cell r="H5299">
            <v>40779.960787037038</v>
          </cell>
          <cell r="I5299">
            <v>40779.960787037038</v>
          </cell>
          <cell r="J5299">
            <v>131.69999694824219</v>
          </cell>
        </row>
        <row r="5300">
          <cell r="G5300">
            <v>2070591.0000000615</v>
          </cell>
          <cell r="H5300">
            <v>40779.965173611112</v>
          </cell>
          <cell r="I5300">
            <v>40779.965173611112</v>
          </cell>
          <cell r="J5300">
            <v>115.80000305175781</v>
          </cell>
        </row>
        <row r="5301">
          <cell r="G5301">
            <v>2070600.9999998845</v>
          </cell>
          <cell r="H5301">
            <v>40779.965289351851</v>
          </cell>
          <cell r="I5301">
            <v>40779.965289351851</v>
          </cell>
          <cell r="J5301">
            <v>130.69999694824219</v>
          </cell>
        </row>
        <row r="5302">
          <cell r="G5302">
            <v>2071071.9999999739</v>
          </cell>
          <cell r="H5302">
            <v>40779.97074074074</v>
          </cell>
          <cell r="I5302">
            <v>40779.97074074074</v>
          </cell>
          <cell r="J5302">
            <v>130.90000915527344</v>
          </cell>
        </row>
        <row r="5303">
          <cell r="G5303">
            <v>2072832.0000002626</v>
          </cell>
          <cell r="H5303">
            <v>40779.991111111114</v>
          </cell>
          <cell r="I5303">
            <v>40779.991111111114</v>
          </cell>
          <cell r="J5303">
            <v>147.69999694824219</v>
          </cell>
        </row>
        <row r="5304">
          <cell r="G5304">
            <v>2072842.0000000857</v>
          </cell>
          <cell r="H5304">
            <v>40779.991226851853</v>
          </cell>
          <cell r="I5304">
            <v>40779.991226851853</v>
          </cell>
          <cell r="J5304">
            <v>130</v>
          </cell>
        </row>
        <row r="5305">
          <cell r="G5305">
            <v>2072872.9999997886</v>
          </cell>
          <cell r="H5305">
            <v>40779.991585648146</v>
          </cell>
          <cell r="I5305">
            <v>40779.991585648146</v>
          </cell>
          <cell r="J5305">
            <v>127.09999847412109</v>
          </cell>
        </row>
        <row r="5306">
          <cell r="G5306">
            <v>2074672.9999999981</v>
          </cell>
          <cell r="H5306">
            <v>40780.012418981481</v>
          </cell>
          <cell r="I5306">
            <v>40780.012418981481</v>
          </cell>
          <cell r="J5306">
            <v>127.40000152587891</v>
          </cell>
        </row>
        <row r="5307">
          <cell r="G5307">
            <v>2076473.0000002077</v>
          </cell>
          <cell r="H5307">
            <v>40780.033252314817</v>
          </cell>
          <cell r="I5307">
            <v>40780.033252314817</v>
          </cell>
          <cell r="J5307">
            <v>131</v>
          </cell>
        </row>
        <row r="5308">
          <cell r="G5308">
            <v>2077382.0000002161</v>
          </cell>
          <cell r="H5308">
            <v>40780.043773148151</v>
          </cell>
          <cell r="I5308">
            <v>40780.043773148151</v>
          </cell>
          <cell r="J5308">
            <v>146.19999694824219</v>
          </cell>
        </row>
        <row r="5309">
          <cell r="G5309">
            <v>2077395.9999997169</v>
          </cell>
          <cell r="H5309">
            <v>40780.043935185182</v>
          </cell>
          <cell r="I5309">
            <v>40780.043935185182</v>
          </cell>
          <cell r="J5309">
            <v>130.80000305175781</v>
          </cell>
        </row>
        <row r="5310">
          <cell r="G5310">
            <v>2077500.0000001397</v>
          </cell>
          <cell r="H5310">
            <v>40780.045138888891</v>
          </cell>
          <cell r="I5310">
            <v>40780.045138888891</v>
          </cell>
          <cell r="J5310">
            <v>81.200004577636719</v>
          </cell>
        </row>
        <row r="5311">
          <cell r="G5311">
            <v>2077511.0000001965</v>
          </cell>
          <cell r="H5311">
            <v>40780.045266203706</v>
          </cell>
          <cell r="I5311">
            <v>40780.045266203706</v>
          </cell>
          <cell r="J5311">
            <v>129.80000305175781</v>
          </cell>
        </row>
        <row r="5312">
          <cell r="G5312">
            <v>2078272.9999997886</v>
          </cell>
          <cell r="H5312">
            <v>40780.054085648146</v>
          </cell>
          <cell r="I5312">
            <v>40780.054085648146</v>
          </cell>
          <cell r="J5312">
            <v>131.69999694824219</v>
          </cell>
        </row>
        <row r="5313">
          <cell r="G5313">
            <v>2079232.0000001695</v>
          </cell>
          <cell r="H5313">
            <v>40780.065185185187</v>
          </cell>
          <cell r="I5313">
            <v>40780.065185185187</v>
          </cell>
          <cell r="J5313">
            <v>104.40000152587891</v>
          </cell>
        </row>
        <row r="5314">
          <cell r="G5314">
            <v>2079243.0000002263</v>
          </cell>
          <cell r="H5314">
            <v>40780.065312500003</v>
          </cell>
          <cell r="I5314">
            <v>40780.065312500003</v>
          </cell>
          <cell r="J5314">
            <v>130.19999694824219</v>
          </cell>
        </row>
        <row r="5315">
          <cell r="G5315">
            <v>2080072.9999999981</v>
          </cell>
          <cell r="H5315">
            <v>40780.074918981481</v>
          </cell>
          <cell r="I5315">
            <v>40780.074918981481</v>
          </cell>
          <cell r="J5315">
            <v>127.90000152587891</v>
          </cell>
        </row>
        <row r="5316">
          <cell r="G5316">
            <v>2081873.0000002077</v>
          </cell>
          <cell r="H5316">
            <v>40780.095752314817</v>
          </cell>
          <cell r="I5316">
            <v>40780.095752314817</v>
          </cell>
          <cell r="J5316">
            <v>129.80000305175781</v>
          </cell>
        </row>
        <row r="5317">
          <cell r="G5317">
            <v>2083674.0000000224</v>
          </cell>
          <cell r="H5317">
            <v>40780.116597222222</v>
          </cell>
          <cell r="I5317">
            <v>40780.116597222222</v>
          </cell>
          <cell r="J5317">
            <v>129.30000305175781</v>
          </cell>
        </row>
        <row r="5318">
          <cell r="G5318">
            <v>2085474.0000002319</v>
          </cell>
          <cell r="H5318">
            <v>40780.137430555558</v>
          </cell>
          <cell r="I5318">
            <v>40780.137430555558</v>
          </cell>
          <cell r="J5318">
            <v>129.90000915527344</v>
          </cell>
        </row>
        <row r="5319">
          <cell r="G5319">
            <v>2087273.9999998128</v>
          </cell>
          <cell r="H5319">
            <v>40780.158263888887</v>
          </cell>
          <cell r="I5319">
            <v>40780.158263888887</v>
          </cell>
          <cell r="J5319">
            <v>131</v>
          </cell>
        </row>
        <row r="5320">
          <cell r="G5320">
            <v>2089074.0000000224</v>
          </cell>
          <cell r="H5320">
            <v>40780.179097222222</v>
          </cell>
          <cell r="I5320">
            <v>40780.179097222222</v>
          </cell>
          <cell r="J5320">
            <v>127.40000152587891</v>
          </cell>
        </row>
        <row r="5321">
          <cell r="G5321">
            <v>2090874.0000002319</v>
          </cell>
          <cell r="H5321">
            <v>40780.199930555558</v>
          </cell>
          <cell r="I5321">
            <v>40780.199930555558</v>
          </cell>
          <cell r="J5321">
            <v>132.10000610351562</v>
          </cell>
        </row>
        <row r="5322">
          <cell r="G5322">
            <v>2092673.9999998128</v>
          </cell>
          <cell r="H5322">
            <v>40780.220763888887</v>
          </cell>
          <cell r="I5322">
            <v>40780.220763888887</v>
          </cell>
          <cell r="J5322">
            <v>126.30000305175781</v>
          </cell>
        </row>
        <row r="5323">
          <cell r="G5323">
            <v>2094474.0000000224</v>
          </cell>
          <cell r="H5323">
            <v>40780.241597222222</v>
          </cell>
          <cell r="I5323">
            <v>40780.241597222222</v>
          </cell>
          <cell r="J5323">
            <v>128</v>
          </cell>
        </row>
        <row r="5324">
          <cell r="G5324">
            <v>2096274.999999837</v>
          </cell>
          <cell r="H5324">
            <v>40780.262442129628</v>
          </cell>
          <cell r="I5324">
            <v>40780.262442129628</v>
          </cell>
          <cell r="J5324">
            <v>130.60000610351562</v>
          </cell>
        </row>
        <row r="5325">
          <cell r="G5325">
            <v>2098075.0000000466</v>
          </cell>
          <cell r="H5325">
            <v>40780.283275462964</v>
          </cell>
          <cell r="I5325">
            <v>40780.283275462964</v>
          </cell>
          <cell r="J5325">
            <v>127.59999847412109</v>
          </cell>
        </row>
        <row r="5326">
          <cell r="G5326">
            <v>2099875.0000002561</v>
          </cell>
          <cell r="H5326">
            <v>40780.304108796299</v>
          </cell>
          <cell r="I5326">
            <v>40780.304108796299</v>
          </cell>
          <cell r="J5326">
            <v>129.60000610351562</v>
          </cell>
        </row>
        <row r="5327">
          <cell r="G5327">
            <v>2101674.999999837</v>
          </cell>
          <cell r="H5327">
            <v>40780.324942129628</v>
          </cell>
          <cell r="I5327">
            <v>40780.324942129628</v>
          </cell>
          <cell r="J5327">
            <v>130.10000610351562</v>
          </cell>
        </row>
        <row r="5328">
          <cell r="G5328">
            <v>2103158.999999729</v>
          </cell>
          <cell r="H5328">
            <v>40780.342118055552</v>
          </cell>
          <cell r="I5328">
            <v>40780.342118055552</v>
          </cell>
          <cell r="J5328">
            <v>103</v>
          </cell>
        </row>
        <row r="5329">
          <cell r="G5329">
            <v>2103228.9999997476</v>
          </cell>
          <cell r="H5329">
            <v>40780.342928240738</v>
          </cell>
          <cell r="I5329">
            <v>40780.342928240738</v>
          </cell>
          <cell r="J5329">
            <v>128.40000915527344</v>
          </cell>
        </row>
        <row r="5330">
          <cell r="G5330">
            <v>2103475.0000000466</v>
          </cell>
          <cell r="H5330">
            <v>40780.345775462964</v>
          </cell>
          <cell r="I5330">
            <v>40780.345775462964</v>
          </cell>
          <cell r="J5330">
            <v>125.20000457763672</v>
          </cell>
        </row>
        <row r="5331">
          <cell r="G5331">
            <v>2104516.000000108</v>
          </cell>
          <cell r="H5331">
            <v>40780.357824074075</v>
          </cell>
          <cell r="I5331">
            <v>40780.357824074075</v>
          </cell>
          <cell r="J5331">
            <v>112.70000457763672</v>
          </cell>
        </row>
        <row r="5332">
          <cell r="G5332">
            <v>2104524.9999996973</v>
          </cell>
          <cell r="H5332">
            <v>40780.357928240737</v>
          </cell>
          <cell r="I5332">
            <v>40780.357928240737</v>
          </cell>
          <cell r="J5332">
            <v>131.69999694824219</v>
          </cell>
        </row>
        <row r="5333">
          <cell r="G5333">
            <v>2105275.9999998612</v>
          </cell>
          <cell r="H5333">
            <v>40780.366620370369</v>
          </cell>
          <cell r="I5333">
            <v>40780.366620370369</v>
          </cell>
          <cell r="J5333">
            <v>128.90000915527344</v>
          </cell>
        </row>
        <row r="5334">
          <cell r="G5334">
            <v>2105514.9999997811</v>
          </cell>
          <cell r="H5334">
            <v>40780.369386574072</v>
          </cell>
          <cell r="I5334">
            <v>40780.369386574072</v>
          </cell>
          <cell r="J5334">
            <v>115.5</v>
          </cell>
        </row>
        <row r="5335">
          <cell r="G5335">
            <v>2105536.9999998948</v>
          </cell>
          <cell r="H5335">
            <v>40780.369641203702</v>
          </cell>
          <cell r="I5335">
            <v>40780.369641203702</v>
          </cell>
          <cell r="J5335">
            <v>131.40000915527344</v>
          </cell>
        </row>
        <row r="5336">
          <cell r="G5336">
            <v>2105842.0000001555</v>
          </cell>
          <cell r="H5336">
            <v>40780.373171296298</v>
          </cell>
          <cell r="I5336">
            <v>40780.373171296298</v>
          </cell>
          <cell r="J5336">
            <v>118.20000457763672</v>
          </cell>
        </row>
        <row r="5337">
          <cell r="G5337">
            <v>2105858.999999729</v>
          </cell>
          <cell r="H5337">
            <v>40780.373368055552</v>
          </cell>
          <cell r="I5337">
            <v>40780.373368055552</v>
          </cell>
          <cell r="J5337">
            <v>132</v>
          </cell>
        </row>
        <row r="5338">
          <cell r="G5338">
            <v>2106020.9999998799</v>
          </cell>
          <cell r="H5338">
            <v>40780.375243055554</v>
          </cell>
          <cell r="I5338">
            <v>40780.375243055554</v>
          </cell>
          <cell r="J5338">
            <v>104.20000457763672</v>
          </cell>
        </row>
        <row r="5339">
          <cell r="G5339">
            <v>2106041.9999997597</v>
          </cell>
          <cell r="H5339">
            <v>40780.375486111108</v>
          </cell>
          <cell r="I5339">
            <v>40780.375486111108</v>
          </cell>
          <cell r="J5339">
            <v>126.59999847412109</v>
          </cell>
        </row>
        <row r="5340">
          <cell r="G5340">
            <v>2106057.0000001229</v>
          </cell>
          <cell r="H5340">
            <v>40780.375659722224</v>
          </cell>
          <cell r="I5340">
            <v>40780.375659722224</v>
          </cell>
          <cell r="J5340">
            <v>112.80000305175781</v>
          </cell>
        </row>
        <row r="5341">
          <cell r="G5341">
            <v>2106251.9999998156</v>
          </cell>
          <cell r="H5341">
            <v>40780.377916666665</v>
          </cell>
          <cell r="I5341">
            <v>40780.377916666665</v>
          </cell>
          <cell r="J5341">
            <v>127</v>
          </cell>
        </row>
        <row r="5342">
          <cell r="G5342">
            <v>2106265.9999999451</v>
          </cell>
          <cell r="H5342">
            <v>40780.378078703703</v>
          </cell>
          <cell r="I5342">
            <v>40780.378078703703</v>
          </cell>
          <cell r="J5342">
            <v>104.30000305175781</v>
          </cell>
        </row>
        <row r="5343">
          <cell r="G5343">
            <v>2106302.9999997932</v>
          </cell>
          <cell r="H5343">
            <v>40780.378506944442</v>
          </cell>
          <cell r="I5343">
            <v>40780.378506944442</v>
          </cell>
          <cell r="J5343">
            <v>124.09999847412109</v>
          </cell>
        </row>
        <row r="5344">
          <cell r="G5344">
            <v>2106348.9999998594</v>
          </cell>
          <cell r="H5344">
            <v>40780.37903935185</v>
          </cell>
          <cell r="I5344">
            <v>40780.37903935185</v>
          </cell>
          <cell r="J5344">
            <v>107.09999847412109</v>
          </cell>
        </row>
        <row r="5345">
          <cell r="G5345">
            <v>2106377.0000001183</v>
          </cell>
          <cell r="H5345">
            <v>40780.379363425927</v>
          </cell>
          <cell r="I5345">
            <v>40780.379363425927</v>
          </cell>
          <cell r="J5345">
            <v>133.19999694824219</v>
          </cell>
        </row>
        <row r="5346">
          <cell r="G5346">
            <v>2106407.0000002161</v>
          </cell>
          <cell r="H5346">
            <v>40780.379710648151</v>
          </cell>
          <cell r="I5346">
            <v>40780.379710648151</v>
          </cell>
          <cell r="J5346">
            <v>116.30000305175781</v>
          </cell>
        </row>
        <row r="5347">
          <cell r="G5347">
            <v>2106609.9999998929</v>
          </cell>
          <cell r="H5347">
            <v>40780.382060185184</v>
          </cell>
          <cell r="I5347">
            <v>40780.382060185184</v>
          </cell>
          <cell r="J5347">
            <v>129</v>
          </cell>
        </row>
        <row r="5348">
          <cell r="G5348">
            <v>2106713.9999996871</v>
          </cell>
          <cell r="H5348">
            <v>40780.383263888885</v>
          </cell>
          <cell r="I5348">
            <v>40780.383263888885</v>
          </cell>
          <cell r="J5348">
            <v>108.70000457763672</v>
          </cell>
        </row>
        <row r="5349">
          <cell r="G5349">
            <v>2106724.9999997439</v>
          </cell>
          <cell r="H5349">
            <v>40780.383391203701</v>
          </cell>
          <cell r="I5349">
            <v>40780.383391203701</v>
          </cell>
          <cell r="J5349">
            <v>124.80000305175781</v>
          </cell>
        </row>
        <row r="5350">
          <cell r="G5350">
            <v>2106832.9999998445</v>
          </cell>
          <cell r="H5350">
            <v>40780.384641203702</v>
          </cell>
          <cell r="I5350">
            <v>40780.384641203702</v>
          </cell>
          <cell r="J5350">
            <v>105.30000305175781</v>
          </cell>
        </row>
        <row r="5351">
          <cell r="G5351">
            <v>2106842.0000000624</v>
          </cell>
          <cell r="H5351">
            <v>40780.384745370371</v>
          </cell>
          <cell r="I5351">
            <v>40780.384745370371</v>
          </cell>
          <cell r="J5351">
            <v>128.69999694824219</v>
          </cell>
        </row>
        <row r="5352">
          <cell r="G5352">
            <v>2106996.0000002291</v>
          </cell>
          <cell r="H5352">
            <v>40780.38652777778</v>
          </cell>
          <cell r="I5352">
            <v>40780.38652777778</v>
          </cell>
          <cell r="J5352">
            <v>108</v>
          </cell>
        </row>
        <row r="5353">
          <cell r="G5353">
            <v>2107007.0000002859</v>
          </cell>
          <cell r="H5353">
            <v>40780.386655092596</v>
          </cell>
          <cell r="I5353">
            <v>40780.386655092596</v>
          </cell>
          <cell r="J5353">
            <v>121.80000305175781</v>
          </cell>
        </row>
        <row r="5354">
          <cell r="G5354">
            <v>2107025.9999996983</v>
          </cell>
          <cell r="H5354">
            <v>40780.386874999997</v>
          </cell>
          <cell r="I5354">
            <v>40780.386874999997</v>
          </cell>
          <cell r="J5354">
            <v>108.09999847412109</v>
          </cell>
        </row>
        <row r="5355">
          <cell r="G5355">
            <v>2107053.9999999572</v>
          </cell>
          <cell r="H5355">
            <v>40780.387199074074</v>
          </cell>
          <cell r="I5355">
            <v>40780.387199074074</v>
          </cell>
          <cell r="J5355">
            <v>130.40000915527344</v>
          </cell>
        </row>
        <row r="5356">
          <cell r="G5356">
            <v>2107066.0000002477</v>
          </cell>
          <cell r="H5356">
            <v>40780.387337962966</v>
          </cell>
          <cell r="I5356">
            <v>40780.387337962966</v>
          </cell>
          <cell r="J5356">
            <v>104.90000152587891</v>
          </cell>
        </row>
        <row r="5357">
          <cell r="G5357">
            <v>2107077.0000003045</v>
          </cell>
          <cell r="H5357">
            <v>40780.387465277781</v>
          </cell>
          <cell r="I5357">
            <v>40780.387465277781</v>
          </cell>
          <cell r="J5357">
            <v>104.90000152587891</v>
          </cell>
        </row>
        <row r="5358">
          <cell r="G5358">
            <v>2107087.9999997327</v>
          </cell>
          <cell r="H5358">
            <v>40780.387592592589</v>
          </cell>
          <cell r="I5358">
            <v>40780.387592592589</v>
          </cell>
          <cell r="J5358">
            <v>132.60000610351562</v>
          </cell>
        </row>
        <row r="5359">
          <cell r="G5359">
            <v>2107131.99999996</v>
          </cell>
          <cell r="H5359">
            <v>40780.388101851851</v>
          </cell>
          <cell r="I5359">
            <v>40780.388101851851</v>
          </cell>
          <cell r="J5359">
            <v>110.30000305175781</v>
          </cell>
        </row>
        <row r="5360">
          <cell r="G5360">
            <v>2107168.9999998081</v>
          </cell>
          <cell r="H5360">
            <v>40780.38853009259</v>
          </cell>
          <cell r="I5360">
            <v>40780.38853009259</v>
          </cell>
          <cell r="J5360">
            <v>127.5</v>
          </cell>
        </row>
        <row r="5361">
          <cell r="G5361">
            <v>2107179.999999865</v>
          </cell>
          <cell r="H5361">
            <v>40780.388657407406</v>
          </cell>
          <cell r="I5361">
            <v>40780.388657407406</v>
          </cell>
          <cell r="J5361">
            <v>105.30000305175781</v>
          </cell>
        </row>
        <row r="5362">
          <cell r="G5362">
            <v>2107193.9999999944</v>
          </cell>
          <cell r="H5362">
            <v>40780.388819444444</v>
          </cell>
          <cell r="I5362">
            <v>40780.388819444444</v>
          </cell>
          <cell r="J5362">
            <v>129.19999694824219</v>
          </cell>
        </row>
        <row r="5363">
          <cell r="G5363">
            <v>2107222.0000002533</v>
          </cell>
          <cell r="H5363">
            <v>40780.389143518521</v>
          </cell>
          <cell r="I5363">
            <v>40780.389143518521</v>
          </cell>
          <cell r="J5363">
            <v>109</v>
          </cell>
        </row>
        <row r="5364">
          <cell r="G5364">
            <v>2107235.9999997541</v>
          </cell>
          <cell r="H5364">
            <v>40780.389305555553</v>
          </cell>
          <cell r="I5364">
            <v>40780.389305555553</v>
          </cell>
          <cell r="J5364">
            <v>126.70000457763672</v>
          </cell>
        </row>
        <row r="5365">
          <cell r="G5365">
            <v>2107257.0000002626</v>
          </cell>
          <cell r="H5365">
            <v>40780.389548611114</v>
          </cell>
          <cell r="I5365">
            <v>40780.389548611114</v>
          </cell>
          <cell r="J5365">
            <v>105.70000457763672</v>
          </cell>
        </row>
        <row r="5366">
          <cell r="G5366">
            <v>2107287.9999999655</v>
          </cell>
          <cell r="H5366">
            <v>40780.389907407407</v>
          </cell>
          <cell r="I5366">
            <v>40780.389907407407</v>
          </cell>
          <cell r="J5366">
            <v>121.59999847412109</v>
          </cell>
        </row>
        <row r="5367">
          <cell r="G5367">
            <v>2107447.0000000438</v>
          </cell>
          <cell r="H5367">
            <v>40780.391747685186</v>
          </cell>
          <cell r="I5367">
            <v>40780.391747685186</v>
          </cell>
          <cell r="J5367">
            <v>108.5</v>
          </cell>
        </row>
        <row r="5368">
          <cell r="G5368">
            <v>2107480.0000002142</v>
          </cell>
          <cell r="H5368">
            <v>40780.392129629632</v>
          </cell>
          <cell r="I5368">
            <v>40780.392129629632</v>
          </cell>
          <cell r="J5368">
            <v>128.40000915527344</v>
          </cell>
        </row>
        <row r="5369">
          <cell r="G5369">
            <v>2107499.9999998603</v>
          </cell>
          <cell r="H5369">
            <v>40780.392361111109</v>
          </cell>
          <cell r="I5369">
            <v>40780.392361111109</v>
          </cell>
          <cell r="J5369">
            <v>110.5</v>
          </cell>
        </row>
        <row r="5370">
          <cell r="G5370">
            <v>2107528.9999997243</v>
          </cell>
          <cell r="H5370">
            <v>40780.392696759256</v>
          </cell>
          <cell r="I5370">
            <v>40780.392696759256</v>
          </cell>
          <cell r="J5370">
            <v>125.20000457763672</v>
          </cell>
        </row>
        <row r="5371">
          <cell r="G5371">
            <v>2107631.0000003083</v>
          </cell>
          <cell r="H5371">
            <v>40780.393877314818</v>
          </cell>
          <cell r="I5371">
            <v>40780.393877314818</v>
          </cell>
          <cell r="J5371">
            <v>106.5</v>
          </cell>
        </row>
        <row r="5372">
          <cell r="G5372">
            <v>2107716.0000000615</v>
          </cell>
          <cell r="H5372">
            <v>40780.394861111112</v>
          </cell>
          <cell r="I5372">
            <v>40780.394861111112</v>
          </cell>
          <cell r="J5372">
            <v>126.30000305175781</v>
          </cell>
        </row>
        <row r="5373">
          <cell r="G5373">
            <v>2107733.0000002636</v>
          </cell>
          <cell r="H5373">
            <v>40780.395057870373</v>
          </cell>
          <cell r="I5373">
            <v>40780.395057870373</v>
          </cell>
          <cell r="J5373">
            <v>103</v>
          </cell>
        </row>
        <row r="5374">
          <cell r="G5374">
            <v>2107751.0000000708</v>
          </cell>
          <cell r="H5374">
            <v>40780.395266203705</v>
          </cell>
          <cell r="I5374">
            <v>40780.395266203705</v>
          </cell>
          <cell r="J5374">
            <v>131.90000915527344</v>
          </cell>
        </row>
        <row r="5375">
          <cell r="G5375">
            <v>2107783.0000000075</v>
          </cell>
          <cell r="H5375">
            <v>40780.395636574074</v>
          </cell>
          <cell r="I5375">
            <v>40780.395636574074</v>
          </cell>
          <cell r="J5375">
            <v>112.09999847412109</v>
          </cell>
        </row>
        <row r="5376">
          <cell r="G5376">
            <v>2107803.9999998873</v>
          </cell>
          <cell r="H5376">
            <v>40780.395879629628</v>
          </cell>
          <cell r="I5376">
            <v>40780.395879629628</v>
          </cell>
          <cell r="J5376">
            <v>129.69999694824219</v>
          </cell>
        </row>
        <row r="5377">
          <cell r="G5377">
            <v>2107824.9999997672</v>
          </cell>
          <cell r="H5377">
            <v>40780.396122685182</v>
          </cell>
          <cell r="I5377">
            <v>40780.396122685182</v>
          </cell>
          <cell r="J5377">
            <v>106.30000305175781</v>
          </cell>
        </row>
        <row r="5378">
          <cell r="G5378">
            <v>2107884.9999999627</v>
          </cell>
          <cell r="H5378">
            <v>40780.396817129629</v>
          </cell>
          <cell r="I5378">
            <v>40780.396817129629</v>
          </cell>
          <cell r="J5378">
            <v>125</v>
          </cell>
        </row>
        <row r="5379">
          <cell r="G5379">
            <v>2107919.9999999721</v>
          </cell>
          <cell r="H5379">
            <v>40780.397222222222</v>
          </cell>
          <cell r="I5379">
            <v>40780.397222222222</v>
          </cell>
          <cell r="J5379">
            <v>105.5</v>
          </cell>
        </row>
        <row r="5380">
          <cell r="G5380">
            <v>2107982.0000000065</v>
          </cell>
          <cell r="H5380">
            <v>40780.397939814815</v>
          </cell>
          <cell r="I5380">
            <v>40780.397939814815</v>
          </cell>
          <cell r="J5380">
            <v>118.09999847412109</v>
          </cell>
        </row>
        <row r="5381">
          <cell r="G5381">
            <v>2108160.9999997308</v>
          </cell>
          <cell r="H5381">
            <v>40780.400011574071</v>
          </cell>
          <cell r="I5381">
            <v>40780.400011574071</v>
          </cell>
          <cell r="J5381">
            <v>104.40000152587891</v>
          </cell>
        </row>
        <row r="5382">
          <cell r="G5382">
            <v>2108187.999999756</v>
          </cell>
          <cell r="H5382">
            <v>40780.400324074071</v>
          </cell>
          <cell r="I5382">
            <v>40780.400324074071</v>
          </cell>
          <cell r="J5382">
            <v>128</v>
          </cell>
        </row>
        <row r="5383">
          <cell r="G5383">
            <v>2108254.0000000969</v>
          </cell>
          <cell r="H5383">
            <v>40780.401087962964</v>
          </cell>
          <cell r="I5383">
            <v>40780.401087962964</v>
          </cell>
          <cell r="J5383">
            <v>109.80000305175781</v>
          </cell>
        </row>
        <row r="5384">
          <cell r="G5384">
            <v>2108273.999999743</v>
          </cell>
          <cell r="H5384">
            <v>40780.401319444441</v>
          </cell>
          <cell r="I5384">
            <v>40780.401319444441</v>
          </cell>
          <cell r="J5384">
            <v>134.19999694824219</v>
          </cell>
        </row>
        <row r="5385">
          <cell r="G5385">
            <v>2108338.0000002449</v>
          </cell>
          <cell r="H5385">
            <v>40780.402060185188</v>
          </cell>
          <cell r="I5385">
            <v>40780.402060185188</v>
          </cell>
          <cell r="J5385">
            <v>117.20000457763672</v>
          </cell>
        </row>
        <row r="5386">
          <cell r="G5386">
            <v>2108478.0000002822</v>
          </cell>
          <cell r="H5386">
            <v>40780.403680555559</v>
          </cell>
          <cell r="I5386">
            <v>40780.403680555559</v>
          </cell>
          <cell r="J5386">
            <v>133.5</v>
          </cell>
        </row>
        <row r="5387">
          <cell r="G5387">
            <v>2108489.9999999441</v>
          </cell>
          <cell r="H5387">
            <v>40780.403819444444</v>
          </cell>
          <cell r="I5387">
            <v>40780.403819444444</v>
          </cell>
          <cell r="J5387">
            <v>108.30000305175781</v>
          </cell>
        </row>
        <row r="5388">
          <cell r="G5388">
            <v>2108523.9999997197</v>
          </cell>
          <cell r="H5388">
            <v>40780.40421296296</v>
          </cell>
          <cell r="I5388">
            <v>40780.40421296296</v>
          </cell>
          <cell r="J5388">
            <v>124.5</v>
          </cell>
        </row>
        <row r="5389">
          <cell r="G5389">
            <v>2108574.9999996973</v>
          </cell>
          <cell r="H5389">
            <v>40780.404803240737</v>
          </cell>
          <cell r="I5389">
            <v>40780.404803240737</v>
          </cell>
          <cell r="J5389">
            <v>109.20000457763672</v>
          </cell>
        </row>
        <row r="5390">
          <cell r="G5390">
            <v>2108586.9999999879</v>
          </cell>
          <cell r="H5390">
            <v>40780.404942129629</v>
          </cell>
          <cell r="I5390">
            <v>40780.404942129629</v>
          </cell>
          <cell r="J5390">
            <v>127.40000152587891</v>
          </cell>
        </row>
        <row r="5391">
          <cell r="G5391">
            <v>2108615.0000002468</v>
          </cell>
          <cell r="H5391">
            <v>40780.405266203707</v>
          </cell>
          <cell r="I5391">
            <v>40780.405266203707</v>
          </cell>
          <cell r="J5391">
            <v>104.20000457763672</v>
          </cell>
        </row>
        <row r="5392">
          <cell r="G5392">
            <v>2108626.9999999087</v>
          </cell>
          <cell r="H5392">
            <v>40780.405405092592</v>
          </cell>
          <cell r="I5392">
            <v>40780.405405092592</v>
          </cell>
          <cell r="J5392">
            <v>128.60000610351562</v>
          </cell>
        </row>
        <row r="5393">
          <cell r="G5393">
            <v>2108672.9999999749</v>
          </cell>
          <cell r="H5393">
            <v>40780.4059375</v>
          </cell>
          <cell r="I5393">
            <v>40780.4059375</v>
          </cell>
          <cell r="J5393">
            <v>107.40000152587891</v>
          </cell>
        </row>
        <row r="5394">
          <cell r="G5394">
            <v>2108684.0000000317</v>
          </cell>
          <cell r="H5394">
            <v>40780.406064814815</v>
          </cell>
          <cell r="I5394">
            <v>40780.406064814815</v>
          </cell>
          <cell r="J5394">
            <v>133.30000305175781</v>
          </cell>
        </row>
        <row r="5395">
          <cell r="G5395">
            <v>2108695.0000000885</v>
          </cell>
          <cell r="H5395">
            <v>40780.406192129631</v>
          </cell>
          <cell r="I5395">
            <v>40780.406192129631</v>
          </cell>
          <cell r="J5395">
            <v>120.09999847412109</v>
          </cell>
        </row>
        <row r="5396">
          <cell r="G5396">
            <v>2108757.0000001229</v>
          </cell>
          <cell r="H5396">
            <v>40780.406909722224</v>
          </cell>
          <cell r="I5396">
            <v>40780.406909722224</v>
          </cell>
          <cell r="J5396">
            <v>106.20000457763672</v>
          </cell>
        </row>
        <row r="5397">
          <cell r="G5397">
            <v>2108766.999999946</v>
          </cell>
          <cell r="H5397">
            <v>40780.407025462962</v>
          </cell>
          <cell r="I5397">
            <v>40780.407025462962</v>
          </cell>
          <cell r="J5397">
            <v>130.80000305175781</v>
          </cell>
        </row>
        <row r="5398">
          <cell r="G5398">
            <v>2108787.9999998258</v>
          </cell>
          <cell r="H5398">
            <v>40780.407268518517</v>
          </cell>
          <cell r="I5398">
            <v>40780.407268518517</v>
          </cell>
          <cell r="J5398">
            <v>103.20000457763672</v>
          </cell>
        </row>
        <row r="5399">
          <cell r="G5399">
            <v>2108844.9999999488</v>
          </cell>
          <cell r="H5399">
            <v>40780.40792824074</v>
          </cell>
          <cell r="I5399">
            <v>40780.40792824074</v>
          </cell>
          <cell r="J5399">
            <v>119.90000152587891</v>
          </cell>
        </row>
        <row r="5400">
          <cell r="G5400">
            <v>2108876.9999998854</v>
          </cell>
          <cell r="H5400">
            <v>40780.40829861111</v>
          </cell>
          <cell r="I5400">
            <v>40780.40829861111</v>
          </cell>
          <cell r="J5400">
            <v>112.40000152587891</v>
          </cell>
        </row>
        <row r="5401">
          <cell r="G5401">
            <v>2108876.9999998854</v>
          </cell>
          <cell r="H5401">
            <v>40780.40829861111</v>
          </cell>
          <cell r="I5401">
            <v>40780.40829861111</v>
          </cell>
          <cell r="J5401">
            <v>127.20000457763672</v>
          </cell>
        </row>
        <row r="5402">
          <cell r="G5402">
            <v>2108935.0000002421</v>
          </cell>
          <cell r="H5402">
            <v>40780.40896990741</v>
          </cell>
          <cell r="I5402">
            <v>40780.40896990741</v>
          </cell>
          <cell r="J5402">
            <v>128.90000915527344</v>
          </cell>
        </row>
        <row r="5403">
          <cell r="G5403">
            <v>2108945.0000000652</v>
          </cell>
          <cell r="H5403">
            <v>40780.409085648149</v>
          </cell>
          <cell r="I5403">
            <v>40780.409085648149</v>
          </cell>
          <cell r="J5403">
            <v>107.70000457763672</v>
          </cell>
        </row>
        <row r="5404">
          <cell r="G5404">
            <v>2109042.9999997141</v>
          </cell>
          <cell r="H5404">
            <v>40780.410219907404</v>
          </cell>
          <cell r="I5404">
            <v>40780.410219907404</v>
          </cell>
          <cell r="J5404">
            <v>122.09999847412109</v>
          </cell>
        </row>
        <row r="5405">
          <cell r="G5405">
            <v>2109080.0000001909</v>
          </cell>
          <cell r="H5405">
            <v>40780.41064814815</v>
          </cell>
          <cell r="I5405">
            <v>40780.41064814815</v>
          </cell>
          <cell r="J5405">
            <v>106.80000305175781</v>
          </cell>
        </row>
        <row r="5406">
          <cell r="G5406">
            <v>2109220.0000002282</v>
          </cell>
          <cell r="H5406">
            <v>40780.412268518521</v>
          </cell>
          <cell r="I5406">
            <v>40780.412268518521</v>
          </cell>
          <cell r="J5406">
            <v>130.19999694824219</v>
          </cell>
        </row>
        <row r="5407">
          <cell r="G5407">
            <v>2109231.000000285</v>
          </cell>
          <cell r="H5407">
            <v>40780.412395833337</v>
          </cell>
          <cell r="I5407">
            <v>40780.412395833337</v>
          </cell>
          <cell r="J5407">
            <v>109.59999847412109</v>
          </cell>
        </row>
        <row r="5408">
          <cell r="G5408">
            <v>2109290.0000002468</v>
          </cell>
          <cell r="H5408">
            <v>40780.413078703707</v>
          </cell>
          <cell r="I5408">
            <v>40780.413078703707</v>
          </cell>
          <cell r="J5408">
            <v>127.70000457763672</v>
          </cell>
        </row>
        <row r="5409">
          <cell r="G5409">
            <v>2109335.0000000792</v>
          </cell>
          <cell r="H5409">
            <v>40780.413599537038</v>
          </cell>
          <cell r="I5409">
            <v>40780.413599537038</v>
          </cell>
          <cell r="J5409">
            <v>112.40000152587891</v>
          </cell>
        </row>
        <row r="5410">
          <cell r="G5410">
            <v>2109408.9999997756</v>
          </cell>
          <cell r="H5410">
            <v>40780.414456018516</v>
          </cell>
          <cell r="I5410">
            <v>40780.414456018516</v>
          </cell>
          <cell r="J5410">
            <v>129.30000305175781</v>
          </cell>
        </row>
        <row r="5411">
          <cell r="G5411">
            <v>2109421.0000000661</v>
          </cell>
          <cell r="H5411">
            <v>40780.414594907408</v>
          </cell>
          <cell r="I5411">
            <v>40780.414594907408</v>
          </cell>
          <cell r="J5411">
            <v>104.90000152587891</v>
          </cell>
        </row>
        <row r="5412">
          <cell r="G5412">
            <v>2109505.0000002142</v>
          </cell>
          <cell r="H5412">
            <v>40780.415567129632</v>
          </cell>
          <cell r="I5412">
            <v>40780.415567129632</v>
          </cell>
          <cell r="J5412">
            <v>127.40000152587891</v>
          </cell>
        </row>
        <row r="5413">
          <cell r="G5413">
            <v>2109546.9999999739</v>
          </cell>
          <cell r="H5413">
            <v>40780.41605324074</v>
          </cell>
          <cell r="I5413">
            <v>40780.41605324074</v>
          </cell>
          <cell r="J5413">
            <v>101.5</v>
          </cell>
        </row>
        <row r="5414">
          <cell r="G5414">
            <v>2109556.999999797</v>
          </cell>
          <cell r="H5414">
            <v>40780.416168981479</v>
          </cell>
          <cell r="I5414">
            <v>40780.416168981479</v>
          </cell>
          <cell r="J5414">
            <v>116.20000457763672</v>
          </cell>
        </row>
        <row r="5415">
          <cell r="G5415">
            <v>2109650.000000163</v>
          </cell>
          <cell r="H5415">
            <v>40780.417245370372</v>
          </cell>
          <cell r="I5415">
            <v>40780.417245370372</v>
          </cell>
          <cell r="J5415">
            <v>103.20000457763672</v>
          </cell>
        </row>
        <row r="5416">
          <cell r="G5416">
            <v>2109696.9999998342</v>
          </cell>
          <cell r="H5416">
            <v>40780.41778935185</v>
          </cell>
          <cell r="I5416">
            <v>40780.41778935185</v>
          </cell>
          <cell r="J5416">
            <v>118.70000457763672</v>
          </cell>
        </row>
        <row r="5417">
          <cell r="G5417">
            <v>2109728.9999997709</v>
          </cell>
          <cell r="H5417">
            <v>40780.41815972222</v>
          </cell>
          <cell r="I5417">
            <v>40780.41815972222</v>
          </cell>
          <cell r="J5417">
            <v>104.59999847412109</v>
          </cell>
        </row>
        <row r="5418">
          <cell r="G5418">
            <v>2109750.0000002794</v>
          </cell>
          <cell r="H5418">
            <v>40780.418402777781</v>
          </cell>
          <cell r="I5418">
            <v>40780.418402777781</v>
          </cell>
          <cell r="J5418">
            <v>126.90000152587891</v>
          </cell>
        </row>
        <row r="5419">
          <cell r="G5419">
            <v>2109771.9999997644</v>
          </cell>
          <cell r="H5419">
            <v>40780.418657407405</v>
          </cell>
          <cell r="I5419">
            <v>40780.418657407405</v>
          </cell>
          <cell r="J5419">
            <v>105.40000152587891</v>
          </cell>
        </row>
        <row r="5420">
          <cell r="G5420">
            <v>2109828.0000002822</v>
          </cell>
          <cell r="H5420">
            <v>40780.419305555559</v>
          </cell>
          <cell r="I5420">
            <v>40780.419305555559</v>
          </cell>
          <cell r="J5420">
            <v>122.30000305175781</v>
          </cell>
        </row>
        <row r="5421">
          <cell r="G5421">
            <v>2109841.999999783</v>
          </cell>
          <cell r="H5421">
            <v>40780.41946759259</v>
          </cell>
          <cell r="I5421">
            <v>40780.41946759259</v>
          </cell>
          <cell r="J5421">
            <v>105.59999847412109</v>
          </cell>
        </row>
        <row r="5422">
          <cell r="G5422">
            <v>2109890.9999999218</v>
          </cell>
          <cell r="H5422">
            <v>40780.420034722221</v>
          </cell>
          <cell r="I5422">
            <v>40780.420034722221</v>
          </cell>
          <cell r="J5422">
            <v>125.59999847412109</v>
          </cell>
        </row>
        <row r="5423">
          <cell r="G5423">
            <v>2109898.9999999059</v>
          </cell>
          <cell r="H5423">
            <v>40780.420127314814</v>
          </cell>
          <cell r="I5423">
            <v>40780.420127314814</v>
          </cell>
          <cell r="J5423">
            <v>104</v>
          </cell>
        </row>
        <row r="5424">
          <cell r="G5424">
            <v>2109909.9999999627</v>
          </cell>
          <cell r="H5424">
            <v>40780.420254629629</v>
          </cell>
          <cell r="I5424">
            <v>40780.420254629629</v>
          </cell>
          <cell r="J5424">
            <v>126.70000457763672</v>
          </cell>
        </row>
        <row r="5425">
          <cell r="G5425">
            <v>2109952.9999999562</v>
          </cell>
          <cell r="H5425">
            <v>40780.420752314814</v>
          </cell>
          <cell r="I5425">
            <v>40780.420752314814</v>
          </cell>
          <cell r="J5425">
            <v>106.80000305175781</v>
          </cell>
        </row>
        <row r="5426">
          <cell r="G5426">
            <v>2109976.0000003036</v>
          </cell>
          <cell r="H5426">
            <v>40780.421018518522</v>
          </cell>
          <cell r="I5426">
            <v>40780.421018518522</v>
          </cell>
          <cell r="J5426">
            <v>128.19999694824219</v>
          </cell>
        </row>
        <row r="5427">
          <cell r="G5427">
            <v>2109984.9999998929</v>
          </cell>
          <cell r="H5427">
            <v>40780.421122685184</v>
          </cell>
          <cell r="I5427">
            <v>40780.421122685184</v>
          </cell>
          <cell r="J5427">
            <v>112.30000305175781</v>
          </cell>
        </row>
        <row r="5428">
          <cell r="G5428">
            <v>2110032.0000001928</v>
          </cell>
          <cell r="H5428">
            <v>40780.421666666669</v>
          </cell>
          <cell r="I5428">
            <v>40780.421666666669</v>
          </cell>
          <cell r="J5428">
            <v>125.80000305175781</v>
          </cell>
        </row>
        <row r="5429">
          <cell r="G5429">
            <v>2110043.0000002496</v>
          </cell>
          <cell r="H5429">
            <v>40780.421793981484</v>
          </cell>
          <cell r="I5429">
            <v>40780.421793981484</v>
          </cell>
          <cell r="J5429">
            <v>107.70000457763672</v>
          </cell>
        </row>
        <row r="5430">
          <cell r="G5430">
            <v>2110061.0000000568</v>
          </cell>
          <cell r="H5430">
            <v>40780.422002314815</v>
          </cell>
          <cell r="I5430">
            <v>40780.422002314815</v>
          </cell>
          <cell r="J5430">
            <v>122.20000457763672</v>
          </cell>
        </row>
        <row r="5431">
          <cell r="G5431">
            <v>2110083.0000001704</v>
          </cell>
          <cell r="H5431">
            <v>40780.422256944446</v>
          </cell>
          <cell r="I5431">
            <v>40780.422256944446</v>
          </cell>
          <cell r="J5431">
            <v>103.70000457763672</v>
          </cell>
        </row>
        <row r="5432">
          <cell r="G5432">
            <v>2110094.0000002272</v>
          </cell>
          <cell r="H5432">
            <v>40780.422384259262</v>
          </cell>
          <cell r="I5432">
            <v>40780.422384259262</v>
          </cell>
          <cell r="J5432">
            <v>118.09999847412109</v>
          </cell>
        </row>
        <row r="5433">
          <cell r="G5433">
            <v>2110105.0000002841</v>
          </cell>
          <cell r="H5433">
            <v>40780.422511574077</v>
          </cell>
          <cell r="I5433">
            <v>40780.422511574077</v>
          </cell>
          <cell r="J5433">
            <v>103.59999847412109</v>
          </cell>
        </row>
        <row r="5434">
          <cell r="G5434">
            <v>2110118.9999997849</v>
          </cell>
          <cell r="H5434">
            <v>40780.422673611109</v>
          </cell>
          <cell r="I5434">
            <v>40780.422673611109</v>
          </cell>
          <cell r="J5434">
            <v>127.09999847412109</v>
          </cell>
        </row>
        <row r="5435">
          <cell r="G5435">
            <v>2110131.0000000754</v>
          </cell>
          <cell r="H5435">
            <v>40780.422812500001</v>
          </cell>
          <cell r="I5435">
            <v>40780.422812500001</v>
          </cell>
          <cell r="J5435">
            <v>105.80000305175781</v>
          </cell>
        </row>
        <row r="5436">
          <cell r="G5436">
            <v>2110164.0000002459</v>
          </cell>
          <cell r="H5436">
            <v>40780.423194444447</v>
          </cell>
          <cell r="I5436">
            <v>40780.423194444447</v>
          </cell>
          <cell r="J5436">
            <v>127.80000305175781</v>
          </cell>
        </row>
        <row r="5437">
          <cell r="G5437">
            <v>2110178.9999999804</v>
          </cell>
          <cell r="H5437">
            <v>40780.423368055555</v>
          </cell>
          <cell r="I5437">
            <v>40780.423368055555</v>
          </cell>
          <cell r="J5437">
            <v>104.5</v>
          </cell>
        </row>
        <row r="5438">
          <cell r="G5438">
            <v>2110191.9999998761</v>
          </cell>
          <cell r="H5438">
            <v>40780.423518518517</v>
          </cell>
          <cell r="I5438">
            <v>40780.423518518517</v>
          </cell>
          <cell r="J5438">
            <v>127.5</v>
          </cell>
        </row>
        <row r="5439">
          <cell r="G5439">
            <v>2110213.9999999898</v>
          </cell>
          <cell r="H5439">
            <v>40780.423773148148</v>
          </cell>
          <cell r="I5439">
            <v>40780.423773148148</v>
          </cell>
          <cell r="J5439">
            <v>104.20000457763672</v>
          </cell>
        </row>
        <row r="5440">
          <cell r="G5440">
            <v>2110225.0000000466</v>
          </cell>
          <cell r="H5440">
            <v>40780.423900462964</v>
          </cell>
          <cell r="I5440">
            <v>40780.423900462964</v>
          </cell>
          <cell r="J5440">
            <v>126.70000457763672</v>
          </cell>
        </row>
        <row r="5441">
          <cell r="G5441">
            <v>2110245.9999999264</v>
          </cell>
          <cell r="H5441">
            <v>40780.424143518518</v>
          </cell>
          <cell r="I5441">
            <v>40780.424143518518</v>
          </cell>
          <cell r="J5441">
            <v>109.5</v>
          </cell>
        </row>
        <row r="5442">
          <cell r="G5442">
            <v>2110256.9999999832</v>
          </cell>
          <cell r="H5442">
            <v>40780.424270833333</v>
          </cell>
          <cell r="I5442">
            <v>40780.424270833333</v>
          </cell>
          <cell r="J5442">
            <v>130.40000915527344</v>
          </cell>
        </row>
        <row r="5443">
          <cell r="G5443">
            <v>2110287.9999996861</v>
          </cell>
          <cell r="H5443">
            <v>40780.424629629626</v>
          </cell>
          <cell r="I5443">
            <v>40780.424629629626</v>
          </cell>
          <cell r="J5443">
            <v>103.90000152587891</v>
          </cell>
        </row>
        <row r="5444">
          <cell r="G5444">
            <v>2110334.999999986</v>
          </cell>
          <cell r="H5444">
            <v>40780.425173611111</v>
          </cell>
          <cell r="I5444">
            <v>40780.425173611111</v>
          </cell>
          <cell r="J5444">
            <v>117.59999847412109</v>
          </cell>
        </row>
        <row r="5445">
          <cell r="G5445">
            <v>2110360.0000001723</v>
          </cell>
          <cell r="H5445">
            <v>40780.425462962965</v>
          </cell>
          <cell r="I5445">
            <v>40780.425462962965</v>
          </cell>
          <cell r="J5445">
            <v>104.5</v>
          </cell>
        </row>
        <row r="5446">
          <cell r="G5446">
            <v>2110371.0000002291</v>
          </cell>
          <cell r="H5446">
            <v>40780.42559027778</v>
          </cell>
          <cell r="I5446">
            <v>40780.42559027778</v>
          </cell>
          <cell r="J5446">
            <v>118</v>
          </cell>
        </row>
        <row r="5447">
          <cell r="G5447">
            <v>2110392.9999997141</v>
          </cell>
          <cell r="H5447">
            <v>40780.425844907404</v>
          </cell>
          <cell r="I5447">
            <v>40780.425844907404</v>
          </cell>
          <cell r="J5447">
            <v>131.90000915527344</v>
          </cell>
        </row>
        <row r="5448">
          <cell r="G5448">
            <v>2110403.0000001658</v>
          </cell>
          <cell r="H5448">
            <v>40780.42596064815</v>
          </cell>
          <cell r="I5448">
            <v>40780.42596064815</v>
          </cell>
          <cell r="J5448">
            <v>104.90000152587891</v>
          </cell>
        </row>
        <row r="5449">
          <cell r="G5449">
            <v>2110481.0000001686</v>
          </cell>
          <cell r="H5449">
            <v>40780.426863425928</v>
          </cell>
          <cell r="I5449">
            <v>40780.426863425928</v>
          </cell>
          <cell r="J5449">
            <v>128.69999694824219</v>
          </cell>
        </row>
        <row r="5450">
          <cell r="G5450">
            <v>2110506.99999996</v>
          </cell>
          <cell r="H5450">
            <v>40780.427164351851</v>
          </cell>
          <cell r="I5450">
            <v>40780.427164351851</v>
          </cell>
          <cell r="J5450">
            <v>103.5</v>
          </cell>
        </row>
        <row r="5451">
          <cell r="G5451">
            <v>2110518.0000000168</v>
          </cell>
          <cell r="H5451">
            <v>40780.427291666667</v>
          </cell>
          <cell r="I5451">
            <v>40780.427291666667</v>
          </cell>
          <cell r="J5451">
            <v>130.5</v>
          </cell>
        </row>
        <row r="5452">
          <cell r="G5452">
            <v>2110527.9999998398</v>
          </cell>
          <cell r="H5452">
            <v>40780.427407407406</v>
          </cell>
          <cell r="I5452">
            <v>40780.427407407406</v>
          </cell>
          <cell r="J5452">
            <v>107.5</v>
          </cell>
        </row>
        <row r="5453">
          <cell r="G5453">
            <v>2110553.0000000261</v>
          </cell>
          <cell r="H5453">
            <v>40780.42769675926</v>
          </cell>
          <cell r="I5453">
            <v>40780.42769675926</v>
          </cell>
          <cell r="J5453">
            <v>121.70000457763672</v>
          </cell>
        </row>
        <row r="5454">
          <cell r="G5454">
            <v>2110645.9999997634</v>
          </cell>
          <cell r="H5454">
            <v>40780.428773148145</v>
          </cell>
          <cell r="I5454">
            <v>40780.428773148145</v>
          </cell>
          <cell r="J5454">
            <v>105.40000152587891</v>
          </cell>
        </row>
        <row r="5455">
          <cell r="G5455">
            <v>2110677.000000095</v>
          </cell>
          <cell r="H5455">
            <v>40780.429131944446</v>
          </cell>
          <cell r="I5455">
            <v>40780.429131944446</v>
          </cell>
          <cell r="J5455">
            <v>106.09999847412109</v>
          </cell>
        </row>
        <row r="5456">
          <cell r="G5456">
            <v>2110734.0000002179</v>
          </cell>
          <cell r="H5456">
            <v>40780.429791666669</v>
          </cell>
          <cell r="I5456">
            <v>40780.429791666669</v>
          </cell>
          <cell r="J5456">
            <v>120.59999847412109</v>
          </cell>
        </row>
        <row r="5457">
          <cell r="G5457">
            <v>2110744.000000041</v>
          </cell>
          <cell r="H5457">
            <v>40780.429907407408</v>
          </cell>
          <cell r="I5457">
            <v>40780.429907407408</v>
          </cell>
          <cell r="J5457">
            <v>105.59999847412109</v>
          </cell>
        </row>
        <row r="5458">
          <cell r="G5458">
            <v>2110796.0000002524</v>
          </cell>
          <cell r="H5458">
            <v>40780.430509259262</v>
          </cell>
          <cell r="I5458">
            <v>40780.430509259262</v>
          </cell>
          <cell r="J5458">
            <v>126.80000305175781</v>
          </cell>
        </row>
        <row r="5459">
          <cell r="G5459">
            <v>2110812.0000002207</v>
          </cell>
          <cell r="H5459">
            <v>40780.430694444447</v>
          </cell>
          <cell r="I5459">
            <v>40780.430694444447</v>
          </cell>
          <cell r="J5459">
            <v>105</v>
          </cell>
        </row>
        <row r="5460">
          <cell r="G5460">
            <v>2110884.0000000782</v>
          </cell>
          <cell r="H5460">
            <v>40780.431527777779</v>
          </cell>
          <cell r="I5460">
            <v>40780.431527777779</v>
          </cell>
          <cell r="J5460">
            <v>127.20000457763672</v>
          </cell>
        </row>
        <row r="5461">
          <cell r="G5461">
            <v>2110893.9999999013</v>
          </cell>
          <cell r="H5461">
            <v>40780.431643518517</v>
          </cell>
          <cell r="I5461">
            <v>40780.431643518517</v>
          </cell>
          <cell r="J5461">
            <v>107.30000305175781</v>
          </cell>
        </row>
        <row r="5462">
          <cell r="G5462">
            <v>2111060.9999999637</v>
          </cell>
          <cell r="H5462">
            <v>40780.433576388888</v>
          </cell>
          <cell r="I5462">
            <v>40780.433576388888</v>
          </cell>
          <cell r="J5462">
            <v>128.30000305175781</v>
          </cell>
        </row>
        <row r="5463">
          <cell r="G5463">
            <v>2111070.9999997867</v>
          </cell>
          <cell r="H5463">
            <v>40780.433692129627</v>
          </cell>
          <cell r="I5463">
            <v>40780.433692129627</v>
          </cell>
          <cell r="J5463">
            <v>103.70000457763672</v>
          </cell>
        </row>
        <row r="5464">
          <cell r="G5464">
            <v>2111083.0000000773</v>
          </cell>
          <cell r="H5464">
            <v>40780.433831018519</v>
          </cell>
          <cell r="I5464">
            <v>40780.433831018519</v>
          </cell>
          <cell r="J5464">
            <v>118.59999847412109</v>
          </cell>
        </row>
        <row r="5465">
          <cell r="G5465">
            <v>2111092.9999999003</v>
          </cell>
          <cell r="H5465">
            <v>40780.433946759258</v>
          </cell>
          <cell r="I5465">
            <v>40780.433946759258</v>
          </cell>
          <cell r="J5465">
            <v>106</v>
          </cell>
        </row>
        <row r="5466">
          <cell r="G5466">
            <v>2111118.0000000866</v>
          </cell>
          <cell r="H5466">
            <v>40780.434236111112</v>
          </cell>
          <cell r="I5466">
            <v>40780.434236111112</v>
          </cell>
          <cell r="J5466">
            <v>128.30000305175781</v>
          </cell>
        </row>
        <row r="5467">
          <cell r="G5467">
            <v>2111129.0000001434</v>
          </cell>
          <cell r="H5467">
            <v>40780.434363425928</v>
          </cell>
          <cell r="I5467">
            <v>40780.434363425928</v>
          </cell>
          <cell r="J5467">
            <v>112.40000152587891</v>
          </cell>
        </row>
        <row r="5468">
          <cell r="G5468">
            <v>2111207.9999997513</v>
          </cell>
          <cell r="H5468">
            <v>40780.435277777775</v>
          </cell>
          <cell r="I5468">
            <v>40780.435277777775</v>
          </cell>
          <cell r="J5468">
            <v>125.59999847412109</v>
          </cell>
        </row>
        <row r="5469">
          <cell r="G5469">
            <v>2111216.9999999693</v>
          </cell>
          <cell r="H5469">
            <v>40780.435381944444</v>
          </cell>
          <cell r="I5469">
            <v>40780.435381944444</v>
          </cell>
          <cell r="J5469">
            <v>112</v>
          </cell>
        </row>
        <row r="5470">
          <cell r="G5470">
            <v>2111239.999999688</v>
          </cell>
          <cell r="H5470">
            <v>40780.435648148145</v>
          </cell>
          <cell r="I5470">
            <v>40780.435648148145</v>
          </cell>
          <cell r="J5470">
            <v>129</v>
          </cell>
        </row>
        <row r="5471">
          <cell r="G5471">
            <v>2111250.9999997448</v>
          </cell>
          <cell r="H5471">
            <v>40780.43577546296</v>
          </cell>
          <cell r="I5471">
            <v>40780.43577546296</v>
          </cell>
          <cell r="J5471">
            <v>111.5</v>
          </cell>
        </row>
        <row r="5472">
          <cell r="G5472">
            <v>2111328.9999997476</v>
          </cell>
          <cell r="H5472">
            <v>40780.436678240738</v>
          </cell>
          <cell r="I5472">
            <v>40780.436678240738</v>
          </cell>
          <cell r="J5472">
            <v>126</v>
          </cell>
        </row>
        <row r="5473">
          <cell r="G5473">
            <v>2111364.9999999907</v>
          </cell>
          <cell r="H5473">
            <v>40780.437094907407</v>
          </cell>
          <cell r="I5473">
            <v>40780.437094907407</v>
          </cell>
          <cell r="J5473">
            <v>101.30000305175781</v>
          </cell>
        </row>
        <row r="5474">
          <cell r="G5474">
            <v>2111409.0000002179</v>
          </cell>
          <cell r="H5474">
            <v>40780.437604166669</v>
          </cell>
          <cell r="I5474">
            <v>40780.437604166669</v>
          </cell>
          <cell r="J5474">
            <v>123.20000457763672</v>
          </cell>
        </row>
        <row r="5475">
          <cell r="G5475">
            <v>2111422.0000001136</v>
          </cell>
          <cell r="H5475">
            <v>40780.437754629631</v>
          </cell>
          <cell r="I5475">
            <v>40780.437754629631</v>
          </cell>
          <cell r="J5475">
            <v>107.09999847412109</v>
          </cell>
        </row>
        <row r="5476">
          <cell r="G5476">
            <v>2111455.0000002841</v>
          </cell>
          <cell r="H5476">
            <v>40780.438136574077</v>
          </cell>
          <cell r="I5476">
            <v>40780.438136574077</v>
          </cell>
          <cell r="J5476">
            <v>124.20000457763672</v>
          </cell>
        </row>
        <row r="5477">
          <cell r="G5477">
            <v>2111463.0000002682</v>
          </cell>
          <cell r="H5477">
            <v>40780.43822916667</v>
          </cell>
          <cell r="I5477">
            <v>40780.43822916667</v>
          </cell>
          <cell r="J5477">
            <v>103.80000305175781</v>
          </cell>
        </row>
        <row r="5478">
          <cell r="G5478">
            <v>2111508.9999997057</v>
          </cell>
          <cell r="H5478">
            <v>40780.438761574071</v>
          </cell>
          <cell r="I5478">
            <v>40780.438761574071</v>
          </cell>
          <cell r="J5478">
            <v>123.09999847412109</v>
          </cell>
        </row>
        <row r="5479">
          <cell r="G5479">
            <v>2111522.00000023</v>
          </cell>
          <cell r="H5479">
            <v>40780.43891203704</v>
          </cell>
          <cell r="I5479">
            <v>40780.43891203704</v>
          </cell>
          <cell r="J5479">
            <v>106.80000305175781</v>
          </cell>
        </row>
        <row r="5480">
          <cell r="G5480">
            <v>2111578.9999997243</v>
          </cell>
          <cell r="H5480">
            <v>40780.439571759256</v>
          </cell>
          <cell r="I5480">
            <v>40780.439571759256</v>
          </cell>
          <cell r="J5480">
            <v>121.70000457763672</v>
          </cell>
        </row>
        <row r="5481">
          <cell r="G5481">
            <v>2111627.000000258</v>
          </cell>
          <cell r="H5481">
            <v>40780.440127314818</v>
          </cell>
          <cell r="I5481">
            <v>40780.440127314818</v>
          </cell>
          <cell r="J5481">
            <v>102</v>
          </cell>
        </row>
        <row r="5482">
          <cell r="G5482">
            <v>2111656.000000122</v>
          </cell>
          <cell r="H5482">
            <v>40780.440462962964</v>
          </cell>
          <cell r="I5482">
            <v>40780.440462962964</v>
          </cell>
          <cell r="J5482">
            <v>114.90000152587891</v>
          </cell>
        </row>
        <row r="5483">
          <cell r="G5483">
            <v>2111731.0000000522</v>
          </cell>
          <cell r="H5483">
            <v>40780.441331018519</v>
          </cell>
          <cell r="I5483">
            <v>40780.441331018519</v>
          </cell>
          <cell r="J5483">
            <v>128.60000610351562</v>
          </cell>
        </row>
        <row r="5484">
          <cell r="G5484">
            <v>2111742.000000109</v>
          </cell>
          <cell r="H5484">
            <v>40780.441458333335</v>
          </cell>
          <cell r="I5484">
            <v>40780.441458333335</v>
          </cell>
          <cell r="J5484">
            <v>108.80000305175781</v>
          </cell>
        </row>
        <row r="5485">
          <cell r="G5485">
            <v>2111794.9999999255</v>
          </cell>
          <cell r="H5485">
            <v>40780.442071759258</v>
          </cell>
          <cell r="I5485">
            <v>40780.442071759258</v>
          </cell>
          <cell r="J5485">
            <v>122.70000457763672</v>
          </cell>
        </row>
        <row r="5486">
          <cell r="G5486">
            <v>2111826.9999998622</v>
          </cell>
          <cell r="H5486">
            <v>40780.442442129628</v>
          </cell>
          <cell r="I5486">
            <v>40780.442442129628</v>
          </cell>
          <cell r="J5486">
            <v>106.5</v>
          </cell>
        </row>
        <row r="5487">
          <cell r="G5487">
            <v>2111879.0000000736</v>
          </cell>
          <cell r="H5487">
            <v>40780.443043981482</v>
          </cell>
          <cell r="I5487">
            <v>40780.443043981482</v>
          </cell>
          <cell r="J5487">
            <v>121</v>
          </cell>
        </row>
        <row r="5488">
          <cell r="G5488">
            <v>2111901.0000001872</v>
          </cell>
          <cell r="H5488">
            <v>40780.443298611113</v>
          </cell>
          <cell r="I5488">
            <v>40780.443298611113</v>
          </cell>
          <cell r="J5488">
            <v>105.20000457763672</v>
          </cell>
        </row>
        <row r="5489">
          <cell r="G5489">
            <v>2111942.9999999469</v>
          </cell>
          <cell r="H5489">
            <v>40780.443784722222</v>
          </cell>
          <cell r="I5489">
            <v>40780.443784722222</v>
          </cell>
          <cell r="J5489">
            <v>118.70000457763672</v>
          </cell>
        </row>
        <row r="5490">
          <cell r="G5490">
            <v>2112030.9999997728</v>
          </cell>
          <cell r="H5490">
            <v>40780.444803240738</v>
          </cell>
          <cell r="I5490">
            <v>40780.444803240738</v>
          </cell>
          <cell r="J5490">
            <v>102.70000457763672</v>
          </cell>
        </row>
        <row r="5491">
          <cell r="G5491">
            <v>2112041.0000002244</v>
          </cell>
          <cell r="H5491">
            <v>40780.444918981484</v>
          </cell>
          <cell r="I5491">
            <v>40780.444918981484</v>
          </cell>
          <cell r="J5491">
            <v>115.59999847412109</v>
          </cell>
        </row>
        <row r="5492">
          <cell r="G5492">
            <v>2112052.9999998864</v>
          </cell>
          <cell r="H5492">
            <v>40780.445057870369</v>
          </cell>
          <cell r="I5492">
            <v>40780.445057870369</v>
          </cell>
          <cell r="J5492">
            <v>103</v>
          </cell>
        </row>
        <row r="5493">
          <cell r="G5493">
            <v>2112135.0000001956</v>
          </cell>
          <cell r="H5493">
            <v>40780.446006944447</v>
          </cell>
          <cell r="I5493">
            <v>40780.446006944447</v>
          </cell>
          <cell r="J5493">
            <v>128.40000915527344</v>
          </cell>
        </row>
        <row r="5494">
          <cell r="G5494">
            <v>2112167.0000001322</v>
          </cell>
          <cell r="H5494">
            <v>40780.446377314816</v>
          </cell>
          <cell r="I5494">
            <v>40780.446377314816</v>
          </cell>
          <cell r="J5494">
            <v>107.30000305175781</v>
          </cell>
        </row>
        <row r="5495">
          <cell r="G5495">
            <v>2112210.9999997308</v>
          </cell>
          <cell r="H5495">
            <v>40780.446886574071</v>
          </cell>
          <cell r="I5495">
            <v>40780.446886574071</v>
          </cell>
          <cell r="J5495">
            <v>127.20000457763672</v>
          </cell>
        </row>
        <row r="5496">
          <cell r="G5496">
            <v>2112221.9999997877</v>
          </cell>
          <cell r="H5496">
            <v>40780.447013888886</v>
          </cell>
          <cell r="I5496">
            <v>40780.447013888886</v>
          </cell>
          <cell r="J5496">
            <v>104.30000305175781</v>
          </cell>
        </row>
        <row r="5497">
          <cell r="G5497">
            <v>2112235.9999999171</v>
          </cell>
          <cell r="H5497">
            <v>40780.447175925925</v>
          </cell>
          <cell r="I5497">
            <v>40780.447175925925</v>
          </cell>
          <cell r="J5497">
            <v>117.70000457763672</v>
          </cell>
        </row>
        <row r="5498">
          <cell r="G5498">
            <v>2112251.9999998854</v>
          </cell>
          <cell r="H5498">
            <v>40780.44736111111</v>
          </cell>
          <cell r="I5498">
            <v>40780.44736111111</v>
          </cell>
          <cell r="J5498">
            <v>105</v>
          </cell>
        </row>
        <row r="5499">
          <cell r="G5499">
            <v>2112272.0000001602</v>
          </cell>
          <cell r="H5499">
            <v>40780.447592592594</v>
          </cell>
          <cell r="I5499">
            <v>40780.447592592594</v>
          </cell>
          <cell r="J5499">
            <v>118.5</v>
          </cell>
        </row>
        <row r="5500">
          <cell r="G5500">
            <v>2112283.000000217</v>
          </cell>
          <cell r="H5500">
            <v>40780.44771990741</v>
          </cell>
          <cell r="I5500">
            <v>40780.44771990741</v>
          </cell>
          <cell r="J5500">
            <v>105.30000305175781</v>
          </cell>
        </row>
        <row r="5501">
          <cell r="G5501">
            <v>2112293.00000004</v>
          </cell>
          <cell r="H5501">
            <v>40780.447835648149</v>
          </cell>
          <cell r="I5501">
            <v>40780.447835648149</v>
          </cell>
          <cell r="J5501">
            <v>124</v>
          </cell>
        </row>
        <row r="5502">
          <cell r="G5502">
            <v>2112326.9999998156</v>
          </cell>
          <cell r="H5502">
            <v>40780.448229166665</v>
          </cell>
          <cell r="I5502">
            <v>40780.448229166665</v>
          </cell>
          <cell r="J5502">
            <v>109.90000152587891</v>
          </cell>
        </row>
        <row r="5503">
          <cell r="G5503">
            <v>2112337.9999998724</v>
          </cell>
          <cell r="H5503">
            <v>40780.44835648148</v>
          </cell>
          <cell r="I5503">
            <v>40780.44835648148</v>
          </cell>
          <cell r="J5503">
            <v>128.40000915527344</v>
          </cell>
        </row>
        <row r="5504">
          <cell r="G5504">
            <v>2112380.9999998659</v>
          </cell>
          <cell r="H5504">
            <v>40780.448854166665</v>
          </cell>
          <cell r="I5504">
            <v>40780.448854166665</v>
          </cell>
          <cell r="J5504">
            <v>104.59999847412109</v>
          </cell>
        </row>
        <row r="5505">
          <cell r="G5505">
            <v>2112406.0000000522</v>
          </cell>
          <cell r="H5505">
            <v>40780.449143518519</v>
          </cell>
          <cell r="I5505">
            <v>40780.449143518519</v>
          </cell>
          <cell r="J5505">
            <v>127.59999847412109</v>
          </cell>
        </row>
        <row r="5506">
          <cell r="G5506">
            <v>2112417.9999997141</v>
          </cell>
          <cell r="H5506">
            <v>40780.449282407404</v>
          </cell>
          <cell r="I5506">
            <v>40780.449282407404</v>
          </cell>
          <cell r="J5506">
            <v>106.40000152587891</v>
          </cell>
        </row>
        <row r="5507">
          <cell r="G5507">
            <v>2112430.0000000047</v>
          </cell>
          <cell r="H5507">
            <v>40780.449421296296</v>
          </cell>
          <cell r="I5507">
            <v>40780.449421296296</v>
          </cell>
          <cell r="J5507">
            <v>127.59999847412109</v>
          </cell>
        </row>
        <row r="5508">
          <cell r="G5508">
            <v>2112469.9999999255</v>
          </cell>
          <cell r="H5508">
            <v>40780.449884259258</v>
          </cell>
          <cell r="I5508">
            <v>40780.449884259258</v>
          </cell>
          <cell r="J5508">
            <v>101.80000305175781</v>
          </cell>
        </row>
        <row r="5509">
          <cell r="G5509">
            <v>2112477.0000003045</v>
          </cell>
          <cell r="H5509">
            <v>40780.449965277781</v>
          </cell>
          <cell r="I5509">
            <v>40780.449965277781</v>
          </cell>
          <cell r="J5509">
            <v>101.80000305175781</v>
          </cell>
        </row>
        <row r="5510">
          <cell r="G5510">
            <v>2112479.0000001434</v>
          </cell>
          <cell r="H5510">
            <v>40780.449988425928</v>
          </cell>
          <cell r="I5510">
            <v>40780.449988425928</v>
          </cell>
          <cell r="J5510">
            <v>119.30000305175781</v>
          </cell>
        </row>
        <row r="5511">
          <cell r="G5511">
            <v>2112515.9999999916</v>
          </cell>
          <cell r="H5511">
            <v>40780.450416666667</v>
          </cell>
          <cell r="I5511">
            <v>40780.450416666667</v>
          </cell>
          <cell r="J5511">
            <v>106.20000457763672</v>
          </cell>
        </row>
        <row r="5512">
          <cell r="G5512">
            <v>2112584.9999997765</v>
          </cell>
          <cell r="H5512">
            <v>40780.451215277775</v>
          </cell>
          <cell r="I5512">
            <v>40780.451215277775</v>
          </cell>
          <cell r="J5512">
            <v>125.59999847412109</v>
          </cell>
        </row>
        <row r="5513">
          <cell r="G5513">
            <v>2112605.0000000512</v>
          </cell>
          <cell r="H5513">
            <v>40780.45144675926</v>
          </cell>
          <cell r="I5513">
            <v>40780.45144675926</v>
          </cell>
          <cell r="J5513">
            <v>103.5</v>
          </cell>
        </row>
        <row r="5514">
          <cell r="G5514">
            <v>2112624.0000000922</v>
          </cell>
          <cell r="H5514">
            <v>40780.451666666668</v>
          </cell>
          <cell r="I5514">
            <v>40780.451666666668</v>
          </cell>
          <cell r="J5514">
            <v>130.69999694824219</v>
          </cell>
        </row>
        <row r="5515">
          <cell r="G5515">
            <v>2112633.9999999152</v>
          </cell>
          <cell r="H5515">
            <v>40780.451782407406</v>
          </cell>
          <cell r="I5515">
            <v>40780.451782407406</v>
          </cell>
          <cell r="J5515">
            <v>102.5</v>
          </cell>
        </row>
        <row r="5516">
          <cell r="G5516">
            <v>2112654.9999997951</v>
          </cell>
          <cell r="H5516">
            <v>40780.452025462961</v>
          </cell>
          <cell r="I5516">
            <v>40780.452025462961</v>
          </cell>
          <cell r="J5516">
            <v>125.09999847412109</v>
          </cell>
        </row>
        <row r="5517">
          <cell r="G5517">
            <v>2112668.9999999246</v>
          </cell>
          <cell r="H5517">
            <v>40780.452187499999</v>
          </cell>
          <cell r="I5517">
            <v>40780.452187499999</v>
          </cell>
          <cell r="J5517">
            <v>110.40000152587891</v>
          </cell>
        </row>
        <row r="5518">
          <cell r="G5518">
            <v>2112679.9999999814</v>
          </cell>
          <cell r="H5518">
            <v>40780.452314814815</v>
          </cell>
          <cell r="I5518">
            <v>40780.452314814815</v>
          </cell>
          <cell r="J5518">
            <v>128.10000610351562</v>
          </cell>
        </row>
        <row r="5519">
          <cell r="G5519">
            <v>2112689.9999998044</v>
          </cell>
          <cell r="H5519">
            <v>40780.452430555553</v>
          </cell>
          <cell r="I5519">
            <v>40780.452430555553</v>
          </cell>
          <cell r="J5519">
            <v>107.5</v>
          </cell>
        </row>
        <row r="5520">
          <cell r="G5520">
            <v>2112719.0000002971</v>
          </cell>
          <cell r="H5520">
            <v>40780.452766203707</v>
          </cell>
          <cell r="I5520">
            <v>40780.452766203707</v>
          </cell>
          <cell r="J5520">
            <v>130.90000915527344</v>
          </cell>
        </row>
        <row r="5521">
          <cell r="G5521">
            <v>2112737.9999997094</v>
          </cell>
          <cell r="H5521">
            <v>40780.452986111108</v>
          </cell>
          <cell r="I5521">
            <v>40780.452986111108</v>
          </cell>
          <cell r="J5521">
            <v>108.90000152587891</v>
          </cell>
        </row>
        <row r="5522">
          <cell r="G5522">
            <v>2112794.0000002272</v>
          </cell>
          <cell r="H5522">
            <v>40780.453634259262</v>
          </cell>
          <cell r="I5522">
            <v>40780.453634259262</v>
          </cell>
          <cell r="J5522">
            <v>128.90000915527344</v>
          </cell>
        </row>
        <row r="5523">
          <cell r="G5523">
            <v>2112829.9999998417</v>
          </cell>
          <cell r="H5523">
            <v>40780.454050925924</v>
          </cell>
          <cell r="I5523">
            <v>40780.454050925924</v>
          </cell>
          <cell r="J5523">
            <v>108.70000457763672</v>
          </cell>
        </row>
        <row r="5524">
          <cell r="G5524">
            <v>2112842.0000001322</v>
          </cell>
          <cell r="H5524">
            <v>40780.454189814816</v>
          </cell>
          <cell r="I5524">
            <v>40780.454189814816</v>
          </cell>
          <cell r="J5524">
            <v>127.70000457763672</v>
          </cell>
        </row>
        <row r="5525">
          <cell r="G5525">
            <v>2112863.0000000121</v>
          </cell>
          <cell r="H5525">
            <v>40780.454432870371</v>
          </cell>
          <cell r="I5525">
            <v>40780.454432870371</v>
          </cell>
          <cell r="J5525">
            <v>109.20000457763672</v>
          </cell>
        </row>
        <row r="5526">
          <cell r="G5526">
            <v>2112907.9999998445</v>
          </cell>
          <cell r="H5526">
            <v>40780.454953703702</v>
          </cell>
          <cell r="I5526">
            <v>40780.454953703702</v>
          </cell>
          <cell r="J5526">
            <v>125.30000305175781</v>
          </cell>
        </row>
        <row r="5527">
          <cell r="G5527">
            <v>2112939.9999997811</v>
          </cell>
          <cell r="H5527">
            <v>40780.455324074072</v>
          </cell>
          <cell r="I5527">
            <v>40780.455324074072</v>
          </cell>
          <cell r="J5527">
            <v>107.70000457763672</v>
          </cell>
        </row>
        <row r="5528">
          <cell r="G5528">
            <v>2113017.9999997839</v>
          </cell>
          <cell r="H5528">
            <v>40780.456226851849</v>
          </cell>
          <cell r="I5528">
            <v>40780.456226851849</v>
          </cell>
          <cell r="J5528">
            <v>129.90000915527344</v>
          </cell>
        </row>
        <row r="5529">
          <cell r="G5529">
            <v>2113028.0000002356</v>
          </cell>
          <cell r="H5529">
            <v>40780.456342592595</v>
          </cell>
          <cell r="I5529">
            <v>40780.456342592595</v>
          </cell>
          <cell r="J5529">
            <v>104.20000457763672</v>
          </cell>
        </row>
        <row r="5530">
          <cell r="G5530">
            <v>2113063.0000002449</v>
          </cell>
          <cell r="H5530">
            <v>40780.456747685188</v>
          </cell>
          <cell r="I5530">
            <v>40780.456747685188</v>
          </cell>
          <cell r="J5530">
            <v>126.20000457763672</v>
          </cell>
        </row>
        <row r="5531">
          <cell r="G5531">
            <v>2113073.000000068</v>
          </cell>
          <cell r="H5531">
            <v>40780.456863425927</v>
          </cell>
          <cell r="I5531">
            <v>40780.456863425927</v>
          </cell>
          <cell r="J5531">
            <v>104.80000305175781</v>
          </cell>
        </row>
        <row r="5532">
          <cell r="G5532">
            <v>2113092.9999997141</v>
          </cell>
          <cell r="H5532">
            <v>40780.457094907404</v>
          </cell>
          <cell r="I5532">
            <v>40780.457094907404</v>
          </cell>
          <cell r="J5532">
            <v>125.40000152587891</v>
          </cell>
        </row>
        <row r="5533">
          <cell r="G5533">
            <v>2113108.0000000773</v>
          </cell>
          <cell r="H5533">
            <v>40780.457268518519</v>
          </cell>
          <cell r="I5533">
            <v>40780.457268518519</v>
          </cell>
          <cell r="J5533">
            <v>111.30000305175781</v>
          </cell>
        </row>
        <row r="5534">
          <cell r="G5534">
            <v>2113122.9999998119</v>
          </cell>
          <cell r="H5534">
            <v>40780.457442129627</v>
          </cell>
          <cell r="I5534">
            <v>40780.457442129627</v>
          </cell>
          <cell r="J5534">
            <v>131.69999694824219</v>
          </cell>
        </row>
        <row r="5535">
          <cell r="G5535">
            <v>2113133.9999998687</v>
          </cell>
          <cell r="H5535">
            <v>40780.457569444443</v>
          </cell>
          <cell r="I5535">
            <v>40780.457569444443</v>
          </cell>
          <cell r="J5535">
            <v>111.80000305175781</v>
          </cell>
        </row>
        <row r="5536">
          <cell r="G5536">
            <v>2113154.9999997485</v>
          </cell>
          <cell r="H5536">
            <v>40780.457812499997</v>
          </cell>
          <cell r="I5536">
            <v>40780.457812499997</v>
          </cell>
          <cell r="J5536">
            <v>131</v>
          </cell>
        </row>
        <row r="5537">
          <cell r="G5537">
            <v>2113165.9999998054</v>
          </cell>
          <cell r="H5537">
            <v>40780.457939814813</v>
          </cell>
          <cell r="I5537">
            <v>40780.457939814813</v>
          </cell>
          <cell r="J5537">
            <v>112.80000305175781</v>
          </cell>
        </row>
        <row r="5538">
          <cell r="G5538">
            <v>2113184.9999998463</v>
          </cell>
          <cell r="H5538">
            <v>40780.45815972222</v>
          </cell>
          <cell r="I5538">
            <v>40780.45815972222</v>
          </cell>
          <cell r="J5538">
            <v>127.90000152587891</v>
          </cell>
        </row>
        <row r="5539">
          <cell r="G5539">
            <v>2113195.000000298</v>
          </cell>
          <cell r="H5539">
            <v>40780.458275462966</v>
          </cell>
          <cell r="I5539">
            <v>40780.458275462966</v>
          </cell>
          <cell r="J5539">
            <v>107.59999847412109</v>
          </cell>
        </row>
        <row r="5540">
          <cell r="G5540">
            <v>2113221.0000000894</v>
          </cell>
          <cell r="H5540">
            <v>40780.45857638889</v>
          </cell>
          <cell r="I5540">
            <v>40780.45857638889</v>
          </cell>
          <cell r="J5540">
            <v>131.10000610351562</v>
          </cell>
        </row>
        <row r="5541">
          <cell r="G5541">
            <v>2113273.9999999059</v>
          </cell>
          <cell r="H5541">
            <v>40780.459189814814</v>
          </cell>
          <cell r="I5541">
            <v>40780.459189814814</v>
          </cell>
          <cell r="J5541">
            <v>106.40000152587891</v>
          </cell>
        </row>
        <row r="5542">
          <cell r="G5542">
            <v>2113294.0000001807</v>
          </cell>
          <cell r="H5542">
            <v>40780.459421296298</v>
          </cell>
          <cell r="I5542">
            <v>40780.459421296298</v>
          </cell>
          <cell r="J5542">
            <v>121.20000457763672</v>
          </cell>
        </row>
        <row r="5543">
          <cell r="G5543">
            <v>2113429.0000003064</v>
          </cell>
          <cell r="H5543">
            <v>40780.4609837963</v>
          </cell>
          <cell r="I5543">
            <v>40780.4609837963</v>
          </cell>
          <cell r="J5543">
            <v>105.20000457763672</v>
          </cell>
        </row>
        <row r="5544">
          <cell r="G5544">
            <v>2113442.0000002021</v>
          </cell>
          <cell r="H5544">
            <v>40780.461134259262</v>
          </cell>
          <cell r="I5544">
            <v>40780.461134259262</v>
          </cell>
          <cell r="J5544">
            <v>127.40000152587891</v>
          </cell>
        </row>
        <row r="5545">
          <cell r="G5545">
            <v>2113450.0000001863</v>
          </cell>
          <cell r="H5545">
            <v>40780.461226851854</v>
          </cell>
          <cell r="I5545">
            <v>40780.461226851854</v>
          </cell>
          <cell r="J5545">
            <v>102.30000305175781</v>
          </cell>
        </row>
        <row r="5546">
          <cell r="G5546">
            <v>2113471.0000000661</v>
          </cell>
          <cell r="H5546">
            <v>40780.461469907408</v>
          </cell>
          <cell r="I5546">
            <v>40780.461469907408</v>
          </cell>
          <cell r="J5546">
            <v>124.40000152587891</v>
          </cell>
        </row>
        <row r="5547">
          <cell r="G5547">
            <v>2113544.0000001574</v>
          </cell>
          <cell r="H5547">
            <v>40780.462314814817</v>
          </cell>
          <cell r="I5547">
            <v>40780.462314814817</v>
          </cell>
          <cell r="J5547">
            <v>110.80000305175781</v>
          </cell>
        </row>
        <row r="5548">
          <cell r="G5548">
            <v>2113565.0000000373</v>
          </cell>
          <cell r="H5548">
            <v>40780.462557870371</v>
          </cell>
          <cell r="I5548">
            <v>40780.462557870371</v>
          </cell>
          <cell r="J5548">
            <v>125.90000152587891</v>
          </cell>
        </row>
        <row r="5549">
          <cell r="G5549">
            <v>2113612.9999999423</v>
          </cell>
          <cell r="H5549">
            <v>40780.463113425925</v>
          </cell>
          <cell r="I5549">
            <v>40780.463113425925</v>
          </cell>
          <cell r="J5549">
            <v>103.40000152587891</v>
          </cell>
        </row>
        <row r="5550">
          <cell r="G5550">
            <v>2113628.0000003055</v>
          </cell>
          <cell r="H5550">
            <v>40780.463287037041</v>
          </cell>
          <cell r="I5550">
            <v>40780.463287037041</v>
          </cell>
          <cell r="J5550">
            <v>126.30000305175781</v>
          </cell>
        </row>
        <row r="5551">
          <cell r="G5551">
            <v>2113681.000000122</v>
          </cell>
          <cell r="H5551">
            <v>40780.463900462964</v>
          </cell>
          <cell r="I5551">
            <v>40780.463900462964</v>
          </cell>
          <cell r="J5551">
            <v>92</v>
          </cell>
        </row>
        <row r="5552">
          <cell r="G5552">
            <v>2113692.9999997839</v>
          </cell>
          <cell r="H5552">
            <v>40780.464039351849</v>
          </cell>
          <cell r="I5552">
            <v>40780.464039351849</v>
          </cell>
          <cell r="J5552">
            <v>118.40000152587891</v>
          </cell>
        </row>
        <row r="5553">
          <cell r="G5553">
            <v>2113762.9999998026</v>
          </cell>
          <cell r="H5553">
            <v>40780.464849537035</v>
          </cell>
          <cell r="I5553">
            <v>40780.464849537035</v>
          </cell>
          <cell r="J5553">
            <v>131.69999694824219</v>
          </cell>
        </row>
        <row r="5554">
          <cell r="G5554">
            <v>2113813.9999997802</v>
          </cell>
          <cell r="H5554">
            <v>40780.465439814812</v>
          </cell>
          <cell r="I5554">
            <v>40780.465439814812</v>
          </cell>
          <cell r="J5554">
            <v>107.5</v>
          </cell>
        </row>
        <row r="5555">
          <cell r="G5555">
            <v>2113840.0000002002</v>
          </cell>
          <cell r="H5555">
            <v>40780.465740740743</v>
          </cell>
          <cell r="I5555">
            <v>40780.465740740743</v>
          </cell>
          <cell r="J5555">
            <v>126.70000457763672</v>
          </cell>
        </row>
        <row r="5556">
          <cell r="G5556">
            <v>2113861.0000000801</v>
          </cell>
          <cell r="H5556">
            <v>40780.465983796297</v>
          </cell>
          <cell r="I5556">
            <v>40780.465983796297</v>
          </cell>
          <cell r="J5556">
            <v>109.59999847412109</v>
          </cell>
        </row>
        <row r="5557">
          <cell r="G5557">
            <v>2113896.0000000894</v>
          </cell>
          <cell r="H5557">
            <v>40780.46638888889</v>
          </cell>
          <cell r="I5557">
            <v>40780.46638888889</v>
          </cell>
          <cell r="J5557">
            <v>126.59999847412109</v>
          </cell>
        </row>
        <row r="5558">
          <cell r="G5558">
            <v>2113907.9999997513</v>
          </cell>
          <cell r="H5558">
            <v>40780.466527777775</v>
          </cell>
          <cell r="I5558">
            <v>40780.466527777775</v>
          </cell>
          <cell r="J5558">
            <v>102.09999847412109</v>
          </cell>
        </row>
        <row r="5559">
          <cell r="G5559">
            <v>2113918.000000203</v>
          </cell>
          <cell r="H5559">
            <v>40780.466643518521</v>
          </cell>
          <cell r="I5559">
            <v>40780.466643518521</v>
          </cell>
          <cell r="J5559">
            <v>125.09999847412109</v>
          </cell>
        </row>
        <row r="5560">
          <cell r="G5560">
            <v>2113974.9999996973</v>
          </cell>
          <cell r="H5560">
            <v>40780.467303240737</v>
          </cell>
          <cell r="I5560">
            <v>40780.467303240737</v>
          </cell>
          <cell r="J5560">
            <v>107.80000305175781</v>
          </cell>
        </row>
        <row r="5561">
          <cell r="G5561">
            <v>2113991.0000002943</v>
          </cell>
          <cell r="H5561">
            <v>40780.467488425929</v>
          </cell>
          <cell r="I5561">
            <v>40780.467488425929</v>
          </cell>
          <cell r="J5561">
            <v>126.70000457763672</v>
          </cell>
        </row>
        <row r="5562">
          <cell r="G5562">
            <v>2113999.9999998836</v>
          </cell>
          <cell r="H5562">
            <v>40780.467592592591</v>
          </cell>
          <cell r="I5562">
            <v>40780.467592592591</v>
          </cell>
          <cell r="J5562">
            <v>104.59999847412109</v>
          </cell>
        </row>
        <row r="5563">
          <cell r="G5563">
            <v>2114010.9999999404</v>
          </cell>
          <cell r="H5563">
            <v>40780.467719907407</v>
          </cell>
          <cell r="I5563">
            <v>40780.467719907407</v>
          </cell>
          <cell r="J5563">
            <v>123.80000305175781</v>
          </cell>
        </row>
        <row r="5564">
          <cell r="G5564">
            <v>2114033.000000054</v>
          </cell>
          <cell r="H5564">
            <v>40780.467974537038</v>
          </cell>
          <cell r="I5564">
            <v>40780.467974537038</v>
          </cell>
          <cell r="J5564">
            <v>104.40000152587891</v>
          </cell>
        </row>
        <row r="5565">
          <cell r="G5565">
            <v>2114080.999999959</v>
          </cell>
          <cell r="H5565">
            <v>40780.468530092592</v>
          </cell>
          <cell r="I5565">
            <v>40780.468530092592</v>
          </cell>
          <cell r="J5565">
            <v>130.69999694824219</v>
          </cell>
        </row>
        <row r="5566">
          <cell r="G5566">
            <v>2114090.000000177</v>
          </cell>
          <cell r="H5566">
            <v>40780.468634259261</v>
          </cell>
          <cell r="I5566">
            <v>40780.468634259261</v>
          </cell>
          <cell r="J5566">
            <v>110.59999847412109</v>
          </cell>
        </row>
        <row r="5567">
          <cell r="G5567">
            <v>2114138.000000082</v>
          </cell>
          <cell r="H5567">
            <v>40780.469189814816</v>
          </cell>
          <cell r="I5567">
            <v>40780.469189814816</v>
          </cell>
          <cell r="J5567">
            <v>128.10000610351562</v>
          </cell>
        </row>
        <row r="5568">
          <cell r="G5568">
            <v>2114147.999999905</v>
          </cell>
          <cell r="H5568">
            <v>40780.469305555554</v>
          </cell>
          <cell r="I5568">
            <v>40780.469305555554</v>
          </cell>
          <cell r="J5568">
            <v>103.30000305175781</v>
          </cell>
        </row>
        <row r="5569">
          <cell r="G5569">
            <v>2114158.9999999618</v>
          </cell>
          <cell r="H5569">
            <v>40780.46943287037</v>
          </cell>
          <cell r="I5569">
            <v>40780.46943287037</v>
          </cell>
          <cell r="J5569">
            <v>130.40000915527344</v>
          </cell>
        </row>
        <row r="5570">
          <cell r="G5570">
            <v>2114170.0000000186</v>
          </cell>
          <cell r="H5570">
            <v>40780.469560185185</v>
          </cell>
          <cell r="I5570">
            <v>40780.469560185185</v>
          </cell>
          <cell r="J5570">
            <v>105.90000152587891</v>
          </cell>
        </row>
        <row r="5571">
          <cell r="G5571">
            <v>2114205.0000000279</v>
          </cell>
          <cell r="H5571">
            <v>40780.469965277778</v>
          </cell>
          <cell r="I5571">
            <v>40780.469965277778</v>
          </cell>
          <cell r="J5571">
            <v>125.5</v>
          </cell>
        </row>
        <row r="5572">
          <cell r="G5572">
            <v>2114257.0000002393</v>
          </cell>
          <cell r="H5572">
            <v>40780.470567129632</v>
          </cell>
          <cell r="I5572">
            <v>40780.470567129632</v>
          </cell>
          <cell r="J5572">
            <v>111.20000457763672</v>
          </cell>
        </row>
        <row r="5573">
          <cell r="G5573">
            <v>2114276.9999998854</v>
          </cell>
          <cell r="H5573">
            <v>40780.47079861111</v>
          </cell>
          <cell r="I5573">
            <v>40780.47079861111</v>
          </cell>
          <cell r="J5573">
            <v>110.59999847412109</v>
          </cell>
        </row>
        <row r="5574">
          <cell r="G5574">
            <v>2114281.0000001919</v>
          </cell>
          <cell r="H5574">
            <v>40780.47084490741</v>
          </cell>
          <cell r="I5574">
            <v>40780.47084490741</v>
          </cell>
          <cell r="J5574">
            <v>125.90000152587891</v>
          </cell>
        </row>
        <row r="5575">
          <cell r="G5575">
            <v>2114359.0000001946</v>
          </cell>
          <cell r="H5575">
            <v>40780.471747685187</v>
          </cell>
          <cell r="I5575">
            <v>40780.471747685187</v>
          </cell>
          <cell r="J5575">
            <v>108.59999847412109</v>
          </cell>
        </row>
        <row r="5576">
          <cell r="G5576">
            <v>2114369.0000000177</v>
          </cell>
          <cell r="H5576">
            <v>40780.471863425926</v>
          </cell>
          <cell r="I5576">
            <v>40780.471863425926</v>
          </cell>
          <cell r="J5576">
            <v>124.09999847412109</v>
          </cell>
        </row>
        <row r="5577">
          <cell r="G5577">
            <v>2114394.9999998091</v>
          </cell>
          <cell r="H5577">
            <v>40780.47216435185</v>
          </cell>
          <cell r="I5577">
            <v>40780.47216435185</v>
          </cell>
          <cell r="J5577">
            <v>107.5</v>
          </cell>
        </row>
        <row r="5578">
          <cell r="G5578">
            <v>2114415.0000000838</v>
          </cell>
          <cell r="H5578">
            <v>40780.472395833334</v>
          </cell>
          <cell r="I5578">
            <v>40780.472395833334</v>
          </cell>
          <cell r="J5578">
            <v>125.59999847412109</v>
          </cell>
        </row>
        <row r="5579">
          <cell r="G5579">
            <v>2114447.0000000205</v>
          </cell>
          <cell r="H5579">
            <v>40780.472766203704</v>
          </cell>
          <cell r="I5579">
            <v>40780.472766203704</v>
          </cell>
          <cell r="J5579">
            <v>105.20000457763672</v>
          </cell>
        </row>
        <row r="5580">
          <cell r="G5580">
            <v>2114459.0000003111</v>
          </cell>
          <cell r="H5580">
            <v>40780.472905092596</v>
          </cell>
          <cell r="I5580">
            <v>40780.472905092596</v>
          </cell>
          <cell r="J5580">
            <v>126.70000457763672</v>
          </cell>
        </row>
        <row r="5581">
          <cell r="G5581">
            <v>2114469.0000001341</v>
          </cell>
          <cell r="H5581">
            <v>40780.473020833335</v>
          </cell>
          <cell r="I5581">
            <v>40780.473020833335</v>
          </cell>
          <cell r="J5581">
            <v>107</v>
          </cell>
        </row>
        <row r="5582">
          <cell r="G5582">
            <v>2114501.0000000708</v>
          </cell>
          <cell r="H5582">
            <v>40780.473391203705</v>
          </cell>
          <cell r="I5582">
            <v>40780.473391203705</v>
          </cell>
          <cell r="J5582">
            <v>128.69999694824219</v>
          </cell>
        </row>
        <row r="5583">
          <cell r="G5583">
            <v>2114533.0000000075</v>
          </cell>
          <cell r="H5583">
            <v>40780.473761574074</v>
          </cell>
          <cell r="I5583">
            <v>40780.473761574074</v>
          </cell>
          <cell r="J5583">
            <v>111.80000305175781</v>
          </cell>
        </row>
        <row r="5584">
          <cell r="G5584">
            <v>2114606.9999997038</v>
          </cell>
          <cell r="H5584">
            <v>40780.474618055552</v>
          </cell>
          <cell r="I5584">
            <v>40780.474618055552</v>
          </cell>
          <cell r="J5584">
            <v>125.80000305175781</v>
          </cell>
        </row>
        <row r="5585">
          <cell r="G5585">
            <v>2114617.9999997607</v>
          </cell>
          <cell r="H5585">
            <v>40780.474745370368</v>
          </cell>
          <cell r="I5585">
            <v>40780.474745370368</v>
          </cell>
          <cell r="J5585">
            <v>102.59999847412109</v>
          </cell>
        </row>
        <row r="5586">
          <cell r="G5586">
            <v>2114628.9999998175</v>
          </cell>
          <cell r="H5586">
            <v>40780.474872685183</v>
          </cell>
          <cell r="I5586">
            <v>40780.474872685183</v>
          </cell>
          <cell r="J5586">
            <v>116.09999847412109</v>
          </cell>
        </row>
        <row r="5587">
          <cell r="G5587">
            <v>2114819.9999998324</v>
          </cell>
          <cell r="H5587">
            <v>40780.477083333331</v>
          </cell>
          <cell r="I5587">
            <v>40780.477083333331</v>
          </cell>
          <cell r="J5587">
            <v>129.69999694824219</v>
          </cell>
        </row>
        <row r="5588">
          <cell r="G5588">
            <v>2114840.9999997122</v>
          </cell>
          <cell r="H5588">
            <v>40780.477326388886</v>
          </cell>
          <cell r="I5588">
            <v>40780.477326388886</v>
          </cell>
          <cell r="J5588">
            <v>111.5</v>
          </cell>
        </row>
        <row r="5589">
          <cell r="G5589">
            <v>2114884.9999999395</v>
          </cell>
          <cell r="H5589">
            <v>40780.477835648147</v>
          </cell>
          <cell r="I5589">
            <v>40780.477835648147</v>
          </cell>
          <cell r="J5589">
            <v>129</v>
          </cell>
        </row>
        <row r="5590">
          <cell r="G5590">
            <v>2114894.9999997625</v>
          </cell>
          <cell r="H5590">
            <v>40780.477951388886</v>
          </cell>
          <cell r="I5590">
            <v>40780.477951388886</v>
          </cell>
          <cell r="J5590">
            <v>108.40000152587891</v>
          </cell>
        </row>
        <row r="5591">
          <cell r="G5591">
            <v>2114931.0000000056</v>
          </cell>
          <cell r="H5591">
            <v>40780.478368055556</v>
          </cell>
          <cell r="I5591">
            <v>40780.478368055556</v>
          </cell>
          <cell r="J5591">
            <v>127.20000457763672</v>
          </cell>
        </row>
        <row r="5592">
          <cell r="G5592">
            <v>2114946.9999999739</v>
          </cell>
          <cell r="H5592">
            <v>40780.47855324074</v>
          </cell>
          <cell r="I5592">
            <v>40780.47855324074</v>
          </cell>
          <cell r="J5592">
            <v>105.90000152587891</v>
          </cell>
        </row>
        <row r="5593">
          <cell r="G5593">
            <v>2114959.9999998696</v>
          </cell>
          <cell r="H5593">
            <v>40780.478703703702</v>
          </cell>
          <cell r="I5593">
            <v>40780.478703703702</v>
          </cell>
          <cell r="J5593">
            <v>126.30000305175781</v>
          </cell>
        </row>
        <row r="5594">
          <cell r="G5594">
            <v>2114975.0000002328</v>
          </cell>
          <cell r="H5594">
            <v>40780.478877314818</v>
          </cell>
          <cell r="I5594">
            <v>40780.478877314818</v>
          </cell>
          <cell r="J5594">
            <v>110.5</v>
          </cell>
        </row>
        <row r="5595">
          <cell r="G5595">
            <v>2115002.000000258</v>
          </cell>
          <cell r="H5595">
            <v>40780.479189814818</v>
          </cell>
          <cell r="I5595">
            <v>40780.479189814818</v>
          </cell>
          <cell r="J5595">
            <v>129.90000915527344</v>
          </cell>
        </row>
        <row r="5596">
          <cell r="G5596">
            <v>2115012.9999996861</v>
          </cell>
          <cell r="H5596">
            <v>40780.479317129626</v>
          </cell>
          <cell r="I5596">
            <v>40780.479317129626</v>
          </cell>
          <cell r="J5596">
            <v>111.70000457763672</v>
          </cell>
        </row>
        <row r="5597">
          <cell r="G5597">
            <v>2115120.0000001816</v>
          </cell>
          <cell r="H5597">
            <v>40780.480555555558</v>
          </cell>
          <cell r="I5597">
            <v>40780.480555555558</v>
          </cell>
          <cell r="J5597">
            <v>127.5</v>
          </cell>
        </row>
        <row r="5598">
          <cell r="G5598">
            <v>2115131.9999998435</v>
          </cell>
          <cell r="H5598">
            <v>40780.480694444443</v>
          </cell>
          <cell r="I5598">
            <v>40780.480694444443</v>
          </cell>
          <cell r="J5598">
            <v>108.20000457763672</v>
          </cell>
        </row>
        <row r="5599">
          <cell r="G5599">
            <v>2115220.9999999031</v>
          </cell>
          <cell r="H5599">
            <v>40780.481724537036</v>
          </cell>
          <cell r="I5599">
            <v>40780.481724537036</v>
          </cell>
          <cell r="J5599">
            <v>121.90000152587891</v>
          </cell>
        </row>
        <row r="5600">
          <cell r="G5600">
            <v>2115230.9999997262</v>
          </cell>
          <cell r="H5600">
            <v>40780.481840277775</v>
          </cell>
          <cell r="I5600">
            <v>40780.481840277775</v>
          </cell>
          <cell r="J5600">
            <v>108.90000152587891</v>
          </cell>
        </row>
        <row r="5601">
          <cell r="G5601">
            <v>2115317.9999999469</v>
          </cell>
          <cell r="H5601">
            <v>40780.482847222222</v>
          </cell>
          <cell r="I5601">
            <v>40780.482847222222</v>
          </cell>
          <cell r="J5601">
            <v>125.5</v>
          </cell>
        </row>
        <row r="5602">
          <cell r="G5602">
            <v>2115340.0000000605</v>
          </cell>
          <cell r="H5602">
            <v>40780.483101851853</v>
          </cell>
          <cell r="I5602">
            <v>40780.483101851853</v>
          </cell>
          <cell r="J5602">
            <v>112</v>
          </cell>
        </row>
        <row r="5603">
          <cell r="G5603">
            <v>2115371.9999999972</v>
          </cell>
          <cell r="H5603">
            <v>40780.483472222222</v>
          </cell>
          <cell r="I5603">
            <v>40780.483472222222</v>
          </cell>
          <cell r="J5603">
            <v>126</v>
          </cell>
        </row>
        <row r="5604">
          <cell r="G5604">
            <v>2115405.0000001676</v>
          </cell>
          <cell r="H5604">
            <v>40780.483854166669</v>
          </cell>
          <cell r="I5604">
            <v>40780.483854166669</v>
          </cell>
          <cell r="J5604">
            <v>109.20000457763672</v>
          </cell>
        </row>
        <row r="5605">
          <cell r="G5605">
            <v>2115429.9999997253</v>
          </cell>
          <cell r="H5605">
            <v>40780.484143518515</v>
          </cell>
          <cell r="I5605">
            <v>40780.484143518515</v>
          </cell>
          <cell r="J5605">
            <v>128.69999694824219</v>
          </cell>
        </row>
        <row r="5606">
          <cell r="G5606">
            <v>2115488.000000082</v>
          </cell>
          <cell r="H5606">
            <v>40780.484814814816</v>
          </cell>
          <cell r="I5606">
            <v>40780.484814814816</v>
          </cell>
          <cell r="J5606">
            <v>109.59999847412109</v>
          </cell>
        </row>
        <row r="5607">
          <cell r="G5607">
            <v>2115508.9999999618</v>
          </cell>
          <cell r="H5607">
            <v>40780.48505787037</v>
          </cell>
          <cell r="I5607">
            <v>40780.48505787037</v>
          </cell>
          <cell r="J5607">
            <v>125.70000457763672</v>
          </cell>
        </row>
        <row r="5608">
          <cell r="G5608">
            <v>2115540.9999998985</v>
          </cell>
          <cell r="H5608">
            <v>40780.48542824074</v>
          </cell>
          <cell r="I5608">
            <v>40780.48542824074</v>
          </cell>
          <cell r="J5608">
            <v>105.70000457763672</v>
          </cell>
        </row>
        <row r="5609">
          <cell r="G5609">
            <v>2115556.0000002617</v>
          </cell>
          <cell r="H5609">
            <v>40780.485601851855</v>
          </cell>
          <cell r="I5609">
            <v>40780.485601851855</v>
          </cell>
          <cell r="J5609">
            <v>126.40000152587891</v>
          </cell>
        </row>
        <row r="5610">
          <cell r="G5610">
            <v>2115623.0000002077</v>
          </cell>
          <cell r="H5610">
            <v>40780.486377314817</v>
          </cell>
          <cell r="I5610">
            <v>40780.486377314817</v>
          </cell>
          <cell r="J5610">
            <v>107.09999847412109</v>
          </cell>
        </row>
        <row r="5611">
          <cell r="G5611">
            <v>2115647.9999997653</v>
          </cell>
          <cell r="H5611">
            <v>40780.486666666664</v>
          </cell>
          <cell r="I5611">
            <v>40780.486666666664</v>
          </cell>
          <cell r="J5611">
            <v>127.70000457763672</v>
          </cell>
        </row>
        <row r="5612">
          <cell r="G5612">
            <v>2115660.0000000559</v>
          </cell>
          <cell r="H5612">
            <v>40780.486805555556</v>
          </cell>
          <cell r="I5612">
            <v>40780.486805555556</v>
          </cell>
          <cell r="J5612">
            <v>106.80000305175781</v>
          </cell>
        </row>
        <row r="5613">
          <cell r="G5613">
            <v>2115671.0000001127</v>
          </cell>
          <cell r="H5613">
            <v>40780.486932870372</v>
          </cell>
          <cell r="I5613">
            <v>40780.486932870372</v>
          </cell>
          <cell r="J5613">
            <v>124.90000152587891</v>
          </cell>
        </row>
        <row r="5614">
          <cell r="G5614">
            <v>2115684.0000000084</v>
          </cell>
          <cell r="H5614">
            <v>40780.487083333333</v>
          </cell>
          <cell r="I5614">
            <v>40780.487083333333</v>
          </cell>
          <cell r="J5614">
            <v>106.5</v>
          </cell>
        </row>
        <row r="5615">
          <cell r="G5615">
            <v>2115709.0000001946</v>
          </cell>
          <cell r="H5615">
            <v>40780.487372685187</v>
          </cell>
          <cell r="I5615">
            <v>40780.487372685187</v>
          </cell>
          <cell r="J5615">
            <v>128.40000915527344</v>
          </cell>
        </row>
        <row r="5616">
          <cell r="G5616">
            <v>2115720.9999998566</v>
          </cell>
          <cell r="H5616">
            <v>40780.487511574072</v>
          </cell>
          <cell r="I5616">
            <v>40780.487511574072</v>
          </cell>
          <cell r="J5616">
            <v>104.20000457763672</v>
          </cell>
        </row>
        <row r="5617">
          <cell r="G5617">
            <v>2115755.9999998659</v>
          </cell>
          <cell r="H5617">
            <v>40780.487916666665</v>
          </cell>
          <cell r="I5617">
            <v>40780.487916666665</v>
          </cell>
          <cell r="J5617">
            <v>124.59999847412109</v>
          </cell>
        </row>
        <row r="5618">
          <cell r="G5618">
            <v>2115851.0000000708</v>
          </cell>
          <cell r="H5618">
            <v>40780.489016203705</v>
          </cell>
          <cell r="I5618">
            <v>40780.489016203705</v>
          </cell>
          <cell r="J5618">
            <v>103.70000457763672</v>
          </cell>
        </row>
        <row r="5619">
          <cell r="G5619">
            <v>2115865.0000002002</v>
          </cell>
          <cell r="H5619">
            <v>40780.489178240743</v>
          </cell>
          <cell r="I5619">
            <v>40780.489178240743</v>
          </cell>
          <cell r="J5619">
            <v>125.20000457763672</v>
          </cell>
        </row>
        <row r="5620">
          <cell r="G5620">
            <v>2115918.0000000168</v>
          </cell>
          <cell r="H5620">
            <v>40780.489791666667</v>
          </cell>
          <cell r="I5620">
            <v>40780.489791666667</v>
          </cell>
          <cell r="J5620">
            <v>108.40000152587891</v>
          </cell>
        </row>
        <row r="5621">
          <cell r="G5621">
            <v>2115932.0000001462</v>
          </cell>
          <cell r="H5621">
            <v>40780.489953703705</v>
          </cell>
          <cell r="I5621">
            <v>40780.489953703705</v>
          </cell>
          <cell r="J5621">
            <v>131.5</v>
          </cell>
        </row>
        <row r="5622">
          <cell r="G5622">
            <v>2115951.0000001872</v>
          </cell>
          <cell r="H5622">
            <v>40780.490173611113</v>
          </cell>
          <cell r="I5622">
            <v>40780.490173611113</v>
          </cell>
          <cell r="J5622">
            <v>104.20000457763672</v>
          </cell>
        </row>
        <row r="5623">
          <cell r="G5623">
            <v>2115962.000000244</v>
          </cell>
          <cell r="H5623">
            <v>40780.490300925929</v>
          </cell>
          <cell r="I5623">
            <v>40780.490300925929</v>
          </cell>
          <cell r="J5623">
            <v>127.80000305175781</v>
          </cell>
        </row>
        <row r="5624">
          <cell r="G5624">
            <v>2115994.9999997858</v>
          </cell>
          <cell r="H5624">
            <v>40780.490682870368</v>
          </cell>
          <cell r="I5624">
            <v>40780.490682870368</v>
          </cell>
          <cell r="J5624">
            <v>111.40000152587891</v>
          </cell>
        </row>
        <row r="5625">
          <cell r="G5625">
            <v>2116005.0000002375</v>
          </cell>
          <cell r="H5625">
            <v>40780.490798611114</v>
          </cell>
          <cell r="I5625">
            <v>40780.490798611114</v>
          </cell>
          <cell r="J5625">
            <v>130</v>
          </cell>
        </row>
        <row r="5626">
          <cell r="G5626">
            <v>2116018.9999997383</v>
          </cell>
          <cell r="H5626">
            <v>40780.490960648145</v>
          </cell>
          <cell r="I5626">
            <v>40780.490960648145</v>
          </cell>
          <cell r="J5626">
            <v>106.30000305175781</v>
          </cell>
        </row>
        <row r="5627">
          <cell r="G5627">
            <v>2116029.9999997951</v>
          </cell>
          <cell r="H5627">
            <v>40780.491087962961</v>
          </cell>
          <cell r="I5627">
            <v>40780.491087962961</v>
          </cell>
          <cell r="J5627">
            <v>126.40000152587891</v>
          </cell>
        </row>
        <row r="5628">
          <cell r="G5628">
            <v>2116077.000000095</v>
          </cell>
          <cell r="H5628">
            <v>40780.491631944446</v>
          </cell>
          <cell r="I5628">
            <v>40780.491631944446</v>
          </cell>
          <cell r="J5628">
            <v>125.30000305175781</v>
          </cell>
        </row>
        <row r="5629">
          <cell r="G5629">
            <v>2116083.0000002403</v>
          </cell>
          <cell r="H5629">
            <v>40780.491701388892</v>
          </cell>
          <cell r="I5629">
            <v>40780.491701388892</v>
          </cell>
          <cell r="J5629">
            <v>108.20000457763672</v>
          </cell>
        </row>
        <row r="5630">
          <cell r="G5630">
            <v>2116104.0000001201</v>
          </cell>
          <cell r="H5630">
            <v>40780.491944444446</v>
          </cell>
          <cell r="I5630">
            <v>40780.491944444446</v>
          </cell>
          <cell r="J5630">
            <v>129.40000915527344</v>
          </cell>
        </row>
        <row r="5631">
          <cell r="G5631">
            <v>2116115.000000177</v>
          </cell>
          <cell r="H5631">
            <v>40780.492071759261</v>
          </cell>
          <cell r="I5631">
            <v>40780.492071759261</v>
          </cell>
          <cell r="J5631">
            <v>113.40000152587891</v>
          </cell>
        </row>
        <row r="5632">
          <cell r="G5632">
            <v>2116125</v>
          </cell>
          <cell r="H5632">
            <v>40780.4921875</v>
          </cell>
          <cell r="I5632">
            <v>40780.4921875</v>
          </cell>
          <cell r="J5632">
            <v>127.5</v>
          </cell>
        </row>
        <row r="5633">
          <cell r="G5633">
            <v>2116136.0000000568</v>
          </cell>
          <cell r="H5633">
            <v>40780.492314814815</v>
          </cell>
          <cell r="I5633">
            <v>40780.492314814815</v>
          </cell>
          <cell r="J5633">
            <v>105.20000457763672</v>
          </cell>
        </row>
        <row r="5634">
          <cell r="G5634">
            <v>2116147.0000001136</v>
          </cell>
          <cell r="H5634">
            <v>40780.492442129631</v>
          </cell>
          <cell r="I5634">
            <v>40780.492442129631</v>
          </cell>
          <cell r="J5634">
            <v>121.59999847412109</v>
          </cell>
        </row>
        <row r="5635">
          <cell r="G5635">
            <v>2116214.0000000596</v>
          </cell>
          <cell r="H5635">
            <v>40780.493217592593</v>
          </cell>
          <cell r="I5635">
            <v>40780.493217592593</v>
          </cell>
          <cell r="J5635">
            <v>104.20000457763672</v>
          </cell>
        </row>
        <row r="5636">
          <cell r="G5636">
            <v>2116223.9999998827</v>
          </cell>
          <cell r="H5636">
            <v>40780.493333333332</v>
          </cell>
          <cell r="I5636">
            <v>40780.493333333332</v>
          </cell>
          <cell r="J5636">
            <v>128.19999694824219</v>
          </cell>
        </row>
        <row r="5637">
          <cell r="G5637">
            <v>2116247.00000023</v>
          </cell>
          <cell r="H5637">
            <v>40780.49359953704</v>
          </cell>
          <cell r="I5637">
            <v>40780.49359953704</v>
          </cell>
          <cell r="J5637">
            <v>108.80000305175781</v>
          </cell>
        </row>
        <row r="5638">
          <cell r="G5638">
            <v>2116273.0000000214</v>
          </cell>
          <cell r="H5638">
            <v>40780.493900462963</v>
          </cell>
          <cell r="I5638">
            <v>40780.493900462963</v>
          </cell>
          <cell r="J5638">
            <v>123.90000152587891</v>
          </cell>
        </row>
        <row r="5639">
          <cell r="G5639">
            <v>2116373.0000001378</v>
          </cell>
          <cell r="H5639">
            <v>40780.495057870372</v>
          </cell>
          <cell r="I5639">
            <v>40780.495057870372</v>
          </cell>
          <cell r="J5639">
            <v>109.30000305175781</v>
          </cell>
        </row>
        <row r="5640">
          <cell r="G5640">
            <v>2116384.0000001946</v>
          </cell>
          <cell r="H5640">
            <v>40780.495185185187</v>
          </cell>
          <cell r="I5640">
            <v>40780.495185185187</v>
          </cell>
          <cell r="J5640">
            <v>124.80000305175781</v>
          </cell>
        </row>
        <row r="5641">
          <cell r="G5641">
            <v>2116405.0000000745</v>
          </cell>
          <cell r="H5641">
            <v>40780.495428240742</v>
          </cell>
          <cell r="I5641">
            <v>40780.495428240742</v>
          </cell>
          <cell r="J5641">
            <v>106.80000305175781</v>
          </cell>
        </row>
        <row r="5642">
          <cell r="G5642">
            <v>2116430.9999998659</v>
          </cell>
          <cell r="H5642">
            <v>40780.495729166665</v>
          </cell>
          <cell r="I5642">
            <v>40780.495729166665</v>
          </cell>
          <cell r="J5642">
            <v>129.5</v>
          </cell>
        </row>
        <row r="5643">
          <cell r="G5643">
            <v>2116440.9999996889</v>
          </cell>
          <cell r="H5643">
            <v>40780.495844907404</v>
          </cell>
          <cell r="I5643">
            <v>40780.495844907404</v>
          </cell>
          <cell r="J5643">
            <v>107.30000305175781</v>
          </cell>
        </row>
        <row r="5644">
          <cell r="G5644">
            <v>2116535.0000002887</v>
          </cell>
          <cell r="H5644">
            <v>40780.496932870374</v>
          </cell>
          <cell r="I5644">
            <v>40780.496932870374</v>
          </cell>
          <cell r="J5644">
            <v>120</v>
          </cell>
        </row>
        <row r="5645">
          <cell r="G5645">
            <v>2116588.9999997104</v>
          </cell>
          <cell r="H5645">
            <v>40780.497557870367</v>
          </cell>
          <cell r="I5645">
            <v>40780.497557870367</v>
          </cell>
          <cell r="J5645">
            <v>103.20000457763672</v>
          </cell>
        </row>
        <row r="5646">
          <cell r="G5646">
            <v>2116621.0000002757</v>
          </cell>
          <cell r="H5646">
            <v>40780.497928240744</v>
          </cell>
          <cell r="I5646">
            <v>40780.497928240744</v>
          </cell>
          <cell r="J5646">
            <v>119.80000305175781</v>
          </cell>
        </row>
        <row r="5647">
          <cell r="G5647">
            <v>2116636.0000000102</v>
          </cell>
          <cell r="H5647">
            <v>40780.498101851852</v>
          </cell>
          <cell r="I5647">
            <v>40780.498101851852</v>
          </cell>
          <cell r="J5647">
            <v>106.90000152587891</v>
          </cell>
        </row>
        <row r="5648">
          <cell r="G5648">
            <v>2116647.0000000671</v>
          </cell>
          <cell r="H5648">
            <v>40780.498229166667</v>
          </cell>
          <cell r="I5648">
            <v>40780.498229166667</v>
          </cell>
          <cell r="J5648">
            <v>127.20000457763672</v>
          </cell>
        </row>
        <row r="5649">
          <cell r="G5649">
            <v>2116688.9999998268</v>
          </cell>
          <cell r="H5649">
            <v>40780.498715277776</v>
          </cell>
          <cell r="I5649">
            <v>40780.498715277776</v>
          </cell>
          <cell r="J5649">
            <v>102</v>
          </cell>
        </row>
        <row r="5650">
          <cell r="G5650">
            <v>2116699.9999998836</v>
          </cell>
          <cell r="H5650">
            <v>40780.498842592591</v>
          </cell>
          <cell r="I5650">
            <v>40780.498842592591</v>
          </cell>
          <cell r="J5650">
            <v>126.30000305175781</v>
          </cell>
        </row>
        <row r="5651">
          <cell r="G5651">
            <v>2116814.0000001295</v>
          </cell>
          <cell r="H5651">
            <v>40780.500162037039</v>
          </cell>
          <cell r="I5651">
            <v>40780.500162037039</v>
          </cell>
          <cell r="J5651">
            <v>112</v>
          </cell>
        </row>
        <row r="5652">
          <cell r="G5652">
            <v>2116849.0000001388</v>
          </cell>
          <cell r="H5652">
            <v>40780.500567129631</v>
          </cell>
          <cell r="I5652">
            <v>40780.500567129631</v>
          </cell>
          <cell r="J5652">
            <v>129.19999694824219</v>
          </cell>
        </row>
        <row r="5653">
          <cell r="G5653">
            <v>2116924.0000000689</v>
          </cell>
          <cell r="H5653">
            <v>40780.501435185186</v>
          </cell>
          <cell r="I5653">
            <v>40780.501435185186</v>
          </cell>
          <cell r="J5653">
            <v>108.70000457763672</v>
          </cell>
        </row>
        <row r="5654">
          <cell r="G5654">
            <v>2116946.0000001825</v>
          </cell>
          <cell r="H5654">
            <v>40780.501689814817</v>
          </cell>
          <cell r="I5654">
            <v>40780.501689814817</v>
          </cell>
          <cell r="J5654">
            <v>131.30000305175781</v>
          </cell>
        </row>
        <row r="5655">
          <cell r="G5655">
            <v>2116957.0000002393</v>
          </cell>
          <cell r="H5655">
            <v>40780.501817129632</v>
          </cell>
          <cell r="I5655">
            <v>40780.501817129632</v>
          </cell>
          <cell r="J5655">
            <v>117</v>
          </cell>
        </row>
        <row r="5656">
          <cell r="G5656">
            <v>2117045.0000000652</v>
          </cell>
          <cell r="H5656">
            <v>40780.502835648149</v>
          </cell>
          <cell r="I5656">
            <v>40780.502835648149</v>
          </cell>
          <cell r="J5656">
            <v>102.80000305175781</v>
          </cell>
        </row>
        <row r="5657">
          <cell r="G5657">
            <v>2117078.9999998407</v>
          </cell>
          <cell r="H5657">
            <v>40780.503229166665</v>
          </cell>
          <cell r="I5657">
            <v>40780.503229166665</v>
          </cell>
          <cell r="J5657">
            <v>127.90000152587891</v>
          </cell>
        </row>
        <row r="5658">
          <cell r="G5658">
            <v>2117099.0000001155</v>
          </cell>
          <cell r="H5658">
            <v>40780.503460648149</v>
          </cell>
          <cell r="I5658">
            <v>40780.503460648149</v>
          </cell>
          <cell r="J5658">
            <v>110</v>
          </cell>
        </row>
        <row r="5659">
          <cell r="G5659">
            <v>2117132.0000002859</v>
          </cell>
          <cell r="H5659">
            <v>40780.503842592596</v>
          </cell>
          <cell r="I5659">
            <v>40780.503842592596</v>
          </cell>
          <cell r="J5659">
            <v>124.70000457763672</v>
          </cell>
        </row>
        <row r="5660">
          <cell r="G5660">
            <v>2117177.9999997234</v>
          </cell>
          <cell r="H5660">
            <v>40780.504374999997</v>
          </cell>
          <cell r="I5660">
            <v>40780.504374999997</v>
          </cell>
          <cell r="J5660">
            <v>111.09999847412109</v>
          </cell>
        </row>
        <row r="5661">
          <cell r="G5661">
            <v>2117202.0000003045</v>
          </cell>
          <cell r="H5661">
            <v>40780.504652777781</v>
          </cell>
          <cell r="I5661">
            <v>40780.504652777781</v>
          </cell>
          <cell r="J5661">
            <v>130.69999694824219</v>
          </cell>
        </row>
        <row r="5662">
          <cell r="G5662">
            <v>2117240.9999999916</v>
          </cell>
          <cell r="H5662">
            <v>40780.505104166667</v>
          </cell>
          <cell r="I5662">
            <v>40780.505104166667</v>
          </cell>
          <cell r="J5662">
            <v>108.09999847412109</v>
          </cell>
        </row>
        <row r="5663">
          <cell r="G5663">
            <v>2117282.9999997513</v>
          </cell>
          <cell r="H5663">
            <v>40780.505590277775</v>
          </cell>
          <cell r="I5663">
            <v>40780.505590277775</v>
          </cell>
          <cell r="J5663">
            <v>131.10000610351562</v>
          </cell>
        </row>
        <row r="5664">
          <cell r="G5664">
            <v>2117304.0000002598</v>
          </cell>
          <cell r="H5664">
            <v>40780.505833333336</v>
          </cell>
          <cell r="I5664">
            <v>40780.505833333336</v>
          </cell>
          <cell r="J5664">
            <v>117.90000152587891</v>
          </cell>
        </row>
        <row r="5665">
          <cell r="G5665">
            <v>2117357.0000000764</v>
          </cell>
          <cell r="H5665">
            <v>40780.50644675926</v>
          </cell>
          <cell r="I5665">
            <v>40780.50644675926</v>
          </cell>
          <cell r="J5665">
            <v>104.59999847412109</v>
          </cell>
        </row>
        <row r="5666">
          <cell r="G5666">
            <v>2117366.9999998994</v>
          </cell>
          <cell r="H5666">
            <v>40780.506562499999</v>
          </cell>
          <cell r="I5666">
            <v>40780.506562499999</v>
          </cell>
          <cell r="J5666">
            <v>118.30000305175781</v>
          </cell>
        </row>
        <row r="5667">
          <cell r="G5667">
            <v>2117419.0000001108</v>
          </cell>
          <cell r="H5667">
            <v>40780.507164351853</v>
          </cell>
          <cell r="I5667">
            <v>40780.507164351853</v>
          </cell>
          <cell r="J5667">
            <v>105</v>
          </cell>
        </row>
        <row r="5668">
          <cell r="G5668">
            <v>2117432.0000000065</v>
          </cell>
          <cell r="H5668">
            <v>40780.507314814815</v>
          </cell>
          <cell r="I5668">
            <v>40780.507314814815</v>
          </cell>
          <cell r="J5668">
            <v>131.5</v>
          </cell>
        </row>
        <row r="5669">
          <cell r="G5669">
            <v>2117524.9999997439</v>
          </cell>
          <cell r="H5669">
            <v>40780.508391203701</v>
          </cell>
          <cell r="I5669">
            <v>40780.508391203701</v>
          </cell>
          <cell r="J5669">
            <v>106.90000152587891</v>
          </cell>
        </row>
        <row r="5670">
          <cell r="G5670">
            <v>2117535.9999998007</v>
          </cell>
          <cell r="H5670">
            <v>40780.508518518516</v>
          </cell>
          <cell r="I5670">
            <v>40780.508518518516</v>
          </cell>
          <cell r="J5670">
            <v>121.90000152587891</v>
          </cell>
        </row>
        <row r="5671">
          <cell r="G5671">
            <v>2117681.9999999832</v>
          </cell>
          <cell r="H5671">
            <v>40780.510208333333</v>
          </cell>
          <cell r="I5671">
            <v>40780.510208333333</v>
          </cell>
          <cell r="J5671">
            <v>109.20000457763672</v>
          </cell>
        </row>
        <row r="5672">
          <cell r="G5672">
            <v>2117691.9999998063</v>
          </cell>
          <cell r="H5672">
            <v>40780.510324074072</v>
          </cell>
          <cell r="I5672">
            <v>40780.510324074072</v>
          </cell>
          <cell r="J5672">
            <v>130.10000610351562</v>
          </cell>
        </row>
        <row r="5673">
          <cell r="G5673">
            <v>2117783.9999999385</v>
          </cell>
          <cell r="H5673">
            <v>40780.511388888888</v>
          </cell>
          <cell r="I5673">
            <v>40780.511388888888</v>
          </cell>
          <cell r="J5673">
            <v>103</v>
          </cell>
        </row>
        <row r="5674">
          <cell r="G5674">
            <v>2117804.0000002133</v>
          </cell>
          <cell r="H5674">
            <v>40780.511620370373</v>
          </cell>
          <cell r="I5674">
            <v>40780.511620370373</v>
          </cell>
          <cell r="J5674">
            <v>128.80000305175781</v>
          </cell>
        </row>
        <row r="5675">
          <cell r="G5675">
            <v>2117839.9999998277</v>
          </cell>
          <cell r="H5675">
            <v>40780.512037037035</v>
          </cell>
          <cell r="I5675">
            <v>40780.512037037035</v>
          </cell>
          <cell r="J5675">
            <v>108.90000152587891</v>
          </cell>
        </row>
        <row r="5676">
          <cell r="G5676">
            <v>2117850.0000002794</v>
          </cell>
          <cell r="H5676">
            <v>40780.512152777781</v>
          </cell>
          <cell r="I5676">
            <v>40780.512152777781</v>
          </cell>
          <cell r="J5676">
            <v>121.5</v>
          </cell>
        </row>
        <row r="5677">
          <cell r="G5677">
            <v>2117877.9999999097</v>
          </cell>
          <cell r="H5677">
            <v>40780.512476851851</v>
          </cell>
          <cell r="I5677">
            <v>40780.512476851851</v>
          </cell>
          <cell r="J5677">
            <v>128.80000305175781</v>
          </cell>
        </row>
        <row r="5678">
          <cell r="G5678">
            <v>2117941.0000001779</v>
          </cell>
          <cell r="H5678">
            <v>40780.513206018521</v>
          </cell>
          <cell r="I5678">
            <v>40780.513206018521</v>
          </cell>
          <cell r="J5678">
            <v>113.20000457763672</v>
          </cell>
        </row>
        <row r="5679">
          <cell r="G5679">
            <v>2117960.999999824</v>
          </cell>
          <cell r="H5679">
            <v>40780.513437499998</v>
          </cell>
          <cell r="I5679">
            <v>40780.513437499998</v>
          </cell>
          <cell r="J5679">
            <v>127.90000152587891</v>
          </cell>
        </row>
        <row r="5680">
          <cell r="G5680">
            <v>2117984.0000001714</v>
          </cell>
          <cell r="H5680">
            <v>40780.513703703706</v>
          </cell>
          <cell r="I5680">
            <v>40780.513703703706</v>
          </cell>
          <cell r="J5680">
            <v>103.90000152587891</v>
          </cell>
        </row>
        <row r="5681">
          <cell r="G5681">
            <v>2117998.0000003008</v>
          </cell>
          <cell r="H5681">
            <v>40780.513865740744</v>
          </cell>
          <cell r="I5681">
            <v>40780.513865740744</v>
          </cell>
          <cell r="J5681">
            <v>130.5</v>
          </cell>
        </row>
        <row r="5682">
          <cell r="G5682">
            <v>2118049.0000002785</v>
          </cell>
          <cell r="H5682">
            <v>40780.514456018522</v>
          </cell>
          <cell r="I5682">
            <v>40780.514456018522</v>
          </cell>
          <cell r="J5682">
            <v>108.90000152587891</v>
          </cell>
        </row>
        <row r="5683">
          <cell r="G5683">
            <v>2118065.0000002468</v>
          </cell>
          <cell r="H5683">
            <v>40780.514641203707</v>
          </cell>
          <cell r="I5683">
            <v>40780.514641203707</v>
          </cell>
          <cell r="J5683">
            <v>122.80000305175781</v>
          </cell>
        </row>
        <row r="5684">
          <cell r="G5684">
            <v>2118220.0000000186</v>
          </cell>
          <cell r="H5684">
            <v>40780.516435185185</v>
          </cell>
          <cell r="I5684">
            <v>40780.516435185185</v>
          </cell>
          <cell r="J5684">
            <v>104.40000152587891</v>
          </cell>
        </row>
        <row r="5685">
          <cell r="G5685">
            <v>2118231.0000000754</v>
          </cell>
          <cell r="H5685">
            <v>40780.516562500001</v>
          </cell>
          <cell r="I5685">
            <v>40780.516562500001</v>
          </cell>
          <cell r="J5685">
            <v>125.40000152587891</v>
          </cell>
        </row>
        <row r="5686">
          <cell r="G5686">
            <v>2118256.0000002617</v>
          </cell>
          <cell r="H5686">
            <v>40780.516851851855</v>
          </cell>
          <cell r="I5686">
            <v>40780.516851851855</v>
          </cell>
          <cell r="J5686">
            <v>103.30000305175781</v>
          </cell>
        </row>
        <row r="5687">
          <cell r="G5687">
            <v>2118267.9999999236</v>
          </cell>
          <cell r="H5687">
            <v>40780.51699074074</v>
          </cell>
          <cell r="I5687">
            <v>40780.51699074074</v>
          </cell>
          <cell r="J5687">
            <v>126.90000152587891</v>
          </cell>
        </row>
        <row r="5688">
          <cell r="G5688">
            <v>2118304.9999997718</v>
          </cell>
          <cell r="H5688">
            <v>40780.517418981479</v>
          </cell>
          <cell r="I5688">
            <v>40780.517418981479</v>
          </cell>
          <cell r="J5688">
            <v>109.30000305175781</v>
          </cell>
        </row>
        <row r="5689">
          <cell r="G5689">
            <v>2118326.9999998854</v>
          </cell>
          <cell r="H5689">
            <v>40780.51767361111</v>
          </cell>
          <cell r="I5689">
            <v>40780.51767361111</v>
          </cell>
          <cell r="J5689">
            <v>126.59999847412109</v>
          </cell>
        </row>
        <row r="5690">
          <cell r="G5690">
            <v>2118347.9999997653</v>
          </cell>
          <cell r="H5690">
            <v>40780.517916666664</v>
          </cell>
          <cell r="I5690">
            <v>40780.517916666664</v>
          </cell>
          <cell r="J5690">
            <v>105</v>
          </cell>
        </row>
        <row r="5691">
          <cell r="G5691">
            <v>2118358.000000217</v>
          </cell>
          <cell r="H5691">
            <v>40780.51803240741</v>
          </cell>
          <cell r="I5691">
            <v>40780.51803240741</v>
          </cell>
          <cell r="J5691">
            <v>125.80000305175781</v>
          </cell>
        </row>
        <row r="5692">
          <cell r="G5692">
            <v>2118369.0000002738</v>
          </cell>
          <cell r="H5692">
            <v>40780.518159722225</v>
          </cell>
          <cell r="I5692">
            <v>40780.518159722225</v>
          </cell>
          <cell r="J5692">
            <v>108.5</v>
          </cell>
        </row>
        <row r="5693">
          <cell r="G5693">
            <v>2118380.9999999357</v>
          </cell>
          <cell r="H5693">
            <v>40780.51829861111</v>
          </cell>
          <cell r="I5693">
            <v>40780.51829861111</v>
          </cell>
          <cell r="J5693">
            <v>127.59999847412109</v>
          </cell>
        </row>
        <row r="5694">
          <cell r="G5694">
            <v>2118393.9999998314</v>
          </cell>
          <cell r="H5694">
            <v>40780.518449074072</v>
          </cell>
          <cell r="I5694">
            <v>40780.518449074072</v>
          </cell>
          <cell r="J5694">
            <v>103.80000305175781</v>
          </cell>
        </row>
        <row r="5695">
          <cell r="G5695">
            <v>2118404.9999998882</v>
          </cell>
          <cell r="H5695">
            <v>40780.518576388888</v>
          </cell>
          <cell r="I5695">
            <v>40780.518576388888</v>
          </cell>
          <cell r="J5695">
            <v>126.90000152587891</v>
          </cell>
        </row>
        <row r="5696">
          <cell r="G5696">
            <v>2118458.9999999385</v>
          </cell>
          <cell r="H5696">
            <v>40780.519201388888</v>
          </cell>
          <cell r="I5696">
            <v>40780.519201388888</v>
          </cell>
          <cell r="J5696">
            <v>103.90000152587891</v>
          </cell>
        </row>
        <row r="5697">
          <cell r="G5697">
            <v>2118468.9999997616</v>
          </cell>
          <cell r="H5697">
            <v>40780.519317129627</v>
          </cell>
          <cell r="I5697">
            <v>40780.519317129627</v>
          </cell>
          <cell r="J5697">
            <v>129</v>
          </cell>
        </row>
        <row r="5698">
          <cell r="G5698">
            <v>2118511.9999997551</v>
          </cell>
          <cell r="H5698">
            <v>40780.519814814812</v>
          </cell>
          <cell r="I5698">
            <v>40780.519814814812</v>
          </cell>
          <cell r="J5698">
            <v>102.59999847412109</v>
          </cell>
        </row>
        <row r="5699">
          <cell r="G5699">
            <v>2118570.0000001118</v>
          </cell>
          <cell r="H5699">
            <v>40780.520486111112</v>
          </cell>
          <cell r="I5699">
            <v>40780.520486111112</v>
          </cell>
          <cell r="J5699">
            <v>128.30000305175781</v>
          </cell>
        </row>
        <row r="5700">
          <cell r="G5700">
            <v>2118656.0000000987</v>
          </cell>
          <cell r="H5700">
            <v>40780.521481481483</v>
          </cell>
          <cell r="I5700">
            <v>40780.521481481483</v>
          </cell>
          <cell r="J5700">
            <v>105.40000152587891</v>
          </cell>
        </row>
        <row r="5701">
          <cell r="G5701">
            <v>2118667.9999997607</v>
          </cell>
          <cell r="H5701">
            <v>40780.521620370368</v>
          </cell>
          <cell r="I5701">
            <v>40780.521620370368</v>
          </cell>
          <cell r="J5701">
            <v>130</v>
          </cell>
        </row>
        <row r="5702">
          <cell r="G5702">
            <v>2118777.000000095</v>
          </cell>
          <cell r="H5702">
            <v>40780.522881944446</v>
          </cell>
          <cell r="I5702">
            <v>40780.522881944446</v>
          </cell>
          <cell r="J5702">
            <v>114.30000305175781</v>
          </cell>
        </row>
        <row r="5703">
          <cell r="G5703">
            <v>2118786.999999918</v>
          </cell>
          <cell r="H5703">
            <v>40780.522997685184</v>
          </cell>
          <cell r="I5703">
            <v>40780.522997685184</v>
          </cell>
          <cell r="J5703">
            <v>131.69999694824219</v>
          </cell>
        </row>
        <row r="5704">
          <cell r="G5704">
            <v>2118797.9999999749</v>
          </cell>
          <cell r="H5704">
            <v>40780.523125</v>
          </cell>
          <cell r="I5704">
            <v>40780.523125</v>
          </cell>
          <cell r="J5704">
            <v>101.59999847412109</v>
          </cell>
        </row>
        <row r="5705">
          <cell r="G5705">
            <v>2118809.0000000317</v>
          </cell>
          <cell r="H5705">
            <v>40780.523252314815</v>
          </cell>
          <cell r="I5705">
            <v>40780.523252314815</v>
          </cell>
          <cell r="J5705">
            <v>129.69999694824219</v>
          </cell>
        </row>
        <row r="5706">
          <cell r="G5706">
            <v>2118820.9999996936</v>
          </cell>
          <cell r="H5706">
            <v>40780.5233912037</v>
          </cell>
          <cell r="I5706">
            <v>40780.5233912037</v>
          </cell>
          <cell r="J5706">
            <v>113.80000305175781</v>
          </cell>
        </row>
        <row r="5707">
          <cell r="G5707">
            <v>2118831.0000001453</v>
          </cell>
          <cell r="H5707">
            <v>40780.523506944446</v>
          </cell>
          <cell r="I5707">
            <v>40780.523506944446</v>
          </cell>
          <cell r="J5707">
            <v>130</v>
          </cell>
        </row>
        <row r="5708">
          <cell r="G5708">
            <v>2118850.9999997914</v>
          </cell>
          <cell r="H5708">
            <v>40780.523738425924</v>
          </cell>
          <cell r="I5708">
            <v>40780.523738425924</v>
          </cell>
          <cell r="J5708">
            <v>116.20000457763672</v>
          </cell>
        </row>
        <row r="5709">
          <cell r="G5709">
            <v>2118861.9999998482</v>
          </cell>
          <cell r="H5709">
            <v>40780.523865740739</v>
          </cell>
          <cell r="I5709">
            <v>40780.523865740739</v>
          </cell>
          <cell r="J5709">
            <v>128.90000915527344</v>
          </cell>
        </row>
        <row r="5710">
          <cell r="G5710">
            <v>2118888.0000002682</v>
          </cell>
          <cell r="H5710">
            <v>40780.52416666667</v>
          </cell>
          <cell r="I5710">
            <v>40780.52416666667</v>
          </cell>
          <cell r="J5710">
            <v>107</v>
          </cell>
        </row>
        <row r="5711">
          <cell r="G5711">
            <v>2118907.9999999143</v>
          </cell>
          <cell r="H5711">
            <v>40780.524398148147</v>
          </cell>
          <cell r="I5711">
            <v>40780.524398148147</v>
          </cell>
          <cell r="J5711">
            <v>132.90000915527344</v>
          </cell>
        </row>
        <row r="5712">
          <cell r="G5712">
            <v>2118923.0000002775</v>
          </cell>
          <cell r="H5712">
            <v>40780.524571759262</v>
          </cell>
          <cell r="I5712">
            <v>40780.524571759262</v>
          </cell>
          <cell r="J5712">
            <v>108.30000305175781</v>
          </cell>
        </row>
        <row r="5713">
          <cell r="G5713">
            <v>2118944.9999997625</v>
          </cell>
          <cell r="H5713">
            <v>40780.524826388886</v>
          </cell>
          <cell r="I5713">
            <v>40780.524826388886</v>
          </cell>
          <cell r="J5713">
            <v>128.19999694824219</v>
          </cell>
        </row>
        <row r="5714">
          <cell r="G5714">
            <v>2119046.9999997178</v>
          </cell>
          <cell r="H5714">
            <v>40780.526006944441</v>
          </cell>
          <cell r="I5714">
            <v>40780.526006944441</v>
          </cell>
          <cell r="J5714">
            <v>108.30000305175781</v>
          </cell>
        </row>
        <row r="5715">
          <cell r="G5715">
            <v>2119057.0000001695</v>
          </cell>
          <cell r="H5715">
            <v>40780.526122685187</v>
          </cell>
          <cell r="I5715">
            <v>40780.526122685187</v>
          </cell>
          <cell r="J5715">
            <v>129.80000305175781</v>
          </cell>
        </row>
        <row r="5716">
          <cell r="G5716">
            <v>2119202.0000001183</v>
          </cell>
          <cell r="H5716">
            <v>40780.527800925927</v>
          </cell>
          <cell r="I5716">
            <v>40780.527800925927</v>
          </cell>
          <cell r="J5716">
            <v>112.09999847412109</v>
          </cell>
        </row>
        <row r="5717">
          <cell r="G5717">
            <v>2119242.0000000391</v>
          </cell>
          <cell r="H5717">
            <v>40780.528263888889</v>
          </cell>
          <cell r="I5717">
            <v>40780.528263888889</v>
          </cell>
          <cell r="J5717">
            <v>128.5</v>
          </cell>
        </row>
        <row r="5718">
          <cell r="G5718">
            <v>2119269.0000000643</v>
          </cell>
          <cell r="H5718">
            <v>40780.52857638889</v>
          </cell>
          <cell r="I5718">
            <v>40780.52857638889</v>
          </cell>
          <cell r="J5718">
            <v>108.5</v>
          </cell>
        </row>
        <row r="5719">
          <cell r="G5719">
            <v>2119278.9999998873</v>
          </cell>
          <cell r="H5719">
            <v>40780.528692129628</v>
          </cell>
          <cell r="I5719">
            <v>40780.528692129628</v>
          </cell>
          <cell r="J5719">
            <v>126.59999847412109</v>
          </cell>
        </row>
        <row r="5720">
          <cell r="G5720">
            <v>2119310.999999824</v>
          </cell>
          <cell r="H5720">
            <v>40780.529062499998</v>
          </cell>
          <cell r="I5720">
            <v>40780.529062499998</v>
          </cell>
          <cell r="J5720">
            <v>111.5</v>
          </cell>
        </row>
        <row r="5721">
          <cell r="G5721">
            <v>2119321.9999998808</v>
          </cell>
          <cell r="H5721">
            <v>40780.529189814813</v>
          </cell>
          <cell r="I5721">
            <v>40780.529189814813</v>
          </cell>
          <cell r="J5721">
            <v>129.69999694824219</v>
          </cell>
        </row>
        <row r="5722">
          <cell r="G5722">
            <v>2119331.9999997038</v>
          </cell>
          <cell r="H5722">
            <v>40780.529305555552</v>
          </cell>
          <cell r="I5722">
            <v>40780.529305555552</v>
          </cell>
          <cell r="J5722">
            <v>108.80000305175781</v>
          </cell>
        </row>
        <row r="5723">
          <cell r="G5723">
            <v>2119356.9999998901</v>
          </cell>
          <cell r="H5723">
            <v>40780.529594907406</v>
          </cell>
          <cell r="I5723">
            <v>40780.529594907406</v>
          </cell>
          <cell r="J5723">
            <v>127</v>
          </cell>
        </row>
        <row r="5724">
          <cell r="G5724">
            <v>2119420.9999997634</v>
          </cell>
          <cell r="H5724">
            <v>40780.530335648145</v>
          </cell>
          <cell r="I5724">
            <v>40780.530335648145</v>
          </cell>
          <cell r="J5724">
            <v>108.40000152587891</v>
          </cell>
        </row>
        <row r="5725">
          <cell r="G5725">
            <v>2119431.9999998203</v>
          </cell>
          <cell r="H5725">
            <v>40780.530462962961</v>
          </cell>
          <cell r="I5725">
            <v>40780.530462962961</v>
          </cell>
          <cell r="J5725">
            <v>128.5</v>
          </cell>
        </row>
        <row r="5726">
          <cell r="G5726">
            <v>2119563.0000002682</v>
          </cell>
          <cell r="H5726">
            <v>40780.53197916667</v>
          </cell>
          <cell r="I5726">
            <v>40780.53197916667</v>
          </cell>
          <cell r="J5726">
            <v>114.20000457763672</v>
          </cell>
        </row>
        <row r="5727">
          <cell r="G5727">
            <v>2119622.00000023</v>
          </cell>
          <cell r="H5727">
            <v>40780.53266203704</v>
          </cell>
          <cell r="I5727">
            <v>40780.53266203704</v>
          </cell>
          <cell r="J5727">
            <v>128.19999694824219</v>
          </cell>
        </row>
        <row r="5728">
          <cell r="G5728">
            <v>2119678.0000001192</v>
          </cell>
          <cell r="H5728">
            <v>40780.533310185187</v>
          </cell>
          <cell r="I5728">
            <v>40780.533310185187</v>
          </cell>
          <cell r="J5728">
            <v>128.5</v>
          </cell>
        </row>
        <row r="5729">
          <cell r="G5729">
            <v>2119818.9999997616</v>
          </cell>
          <cell r="H5729">
            <v>40780.534942129627</v>
          </cell>
          <cell r="I5729">
            <v>40780.534942129627</v>
          </cell>
          <cell r="J5729">
            <v>103.70000457763672</v>
          </cell>
        </row>
        <row r="5730">
          <cell r="G5730">
            <v>2119840.9999998752</v>
          </cell>
          <cell r="H5730">
            <v>40780.535196759258</v>
          </cell>
          <cell r="I5730">
            <v>40780.535196759258</v>
          </cell>
          <cell r="J5730">
            <v>127</v>
          </cell>
        </row>
        <row r="5731">
          <cell r="G5731">
            <v>2119856.9999998435</v>
          </cell>
          <cell r="H5731">
            <v>40780.535381944443</v>
          </cell>
          <cell r="I5731">
            <v>40780.535381944443</v>
          </cell>
          <cell r="J5731">
            <v>108.80000305175781</v>
          </cell>
        </row>
        <row r="5732">
          <cell r="G5732">
            <v>2119867.0000002952</v>
          </cell>
          <cell r="H5732">
            <v>40780.535497685189</v>
          </cell>
          <cell r="I5732">
            <v>40780.535497685189</v>
          </cell>
          <cell r="J5732">
            <v>129.5</v>
          </cell>
        </row>
        <row r="5733">
          <cell r="G5733">
            <v>2119880.999999796</v>
          </cell>
          <cell r="H5733">
            <v>40780.53565972222</v>
          </cell>
          <cell r="I5733">
            <v>40780.53565972222</v>
          </cell>
          <cell r="J5733">
            <v>107</v>
          </cell>
        </row>
        <row r="5734">
          <cell r="G5734">
            <v>2119897.9999999981</v>
          </cell>
          <cell r="H5734">
            <v>40780.535856481481</v>
          </cell>
          <cell r="I5734">
            <v>40780.535856481481</v>
          </cell>
          <cell r="J5734">
            <v>124</v>
          </cell>
        </row>
        <row r="5735">
          <cell r="G5735">
            <v>2119990.0000001304</v>
          </cell>
          <cell r="H5735">
            <v>40780.536921296298</v>
          </cell>
          <cell r="I5735">
            <v>40780.536921296298</v>
          </cell>
          <cell r="J5735">
            <v>108.20000457763672</v>
          </cell>
        </row>
        <row r="5736">
          <cell r="G5736">
            <v>2120011.0000000102</v>
          </cell>
          <cell r="H5736">
            <v>40780.537164351852</v>
          </cell>
          <cell r="I5736">
            <v>40780.537164351852</v>
          </cell>
          <cell r="J5736">
            <v>128.40000915527344</v>
          </cell>
        </row>
        <row r="5737">
          <cell r="G5737">
            <v>2120084.0000001015</v>
          </cell>
          <cell r="H5737">
            <v>40780.53800925926</v>
          </cell>
          <cell r="I5737">
            <v>40780.53800925926</v>
          </cell>
          <cell r="J5737">
            <v>115.90000152587891</v>
          </cell>
        </row>
        <row r="5738">
          <cell r="G5738">
            <v>2120114.9999998044</v>
          </cell>
          <cell r="H5738">
            <v>40780.538368055553</v>
          </cell>
          <cell r="I5738">
            <v>40780.538368055553</v>
          </cell>
          <cell r="J5738">
            <v>130.40000915527344</v>
          </cell>
        </row>
        <row r="5739">
          <cell r="G5739">
            <v>2120178.0000000726</v>
          </cell>
          <cell r="H5739">
            <v>40780.539097222223</v>
          </cell>
          <cell r="I5739">
            <v>40780.539097222223</v>
          </cell>
          <cell r="J5739">
            <v>113</v>
          </cell>
        </row>
        <row r="5740">
          <cell r="G5740">
            <v>2120208.9999997756</v>
          </cell>
          <cell r="H5740">
            <v>40780.539456018516</v>
          </cell>
          <cell r="I5740">
            <v>40780.539456018516</v>
          </cell>
          <cell r="J5740">
            <v>128.69999694824219</v>
          </cell>
        </row>
        <row r="5741">
          <cell r="G5741">
            <v>2120276.9999999553</v>
          </cell>
          <cell r="H5741">
            <v>40780.540243055555</v>
          </cell>
          <cell r="I5741">
            <v>40780.540243055555</v>
          </cell>
          <cell r="J5741">
            <v>107.40000152587891</v>
          </cell>
        </row>
        <row r="5742">
          <cell r="G5742">
            <v>2120299.0000000689</v>
          </cell>
          <cell r="H5742">
            <v>40780.540497685186</v>
          </cell>
          <cell r="I5742">
            <v>40780.540497685186</v>
          </cell>
          <cell r="J5742">
            <v>128.30000305175781</v>
          </cell>
        </row>
        <row r="5743">
          <cell r="G5743">
            <v>2120308.999999892</v>
          </cell>
          <cell r="H5743">
            <v>40780.540613425925</v>
          </cell>
          <cell r="I5743">
            <v>40780.540613425925</v>
          </cell>
          <cell r="J5743">
            <v>112.40000152587891</v>
          </cell>
        </row>
        <row r="5744">
          <cell r="G5744">
            <v>2120318.999999715</v>
          </cell>
          <cell r="H5744">
            <v>40780.540729166663</v>
          </cell>
          <cell r="I5744">
            <v>40780.540729166663</v>
          </cell>
          <cell r="J5744">
            <v>125.30000305175781</v>
          </cell>
        </row>
        <row r="5745">
          <cell r="G5745">
            <v>2120391.9999998063</v>
          </cell>
          <cell r="H5745">
            <v>40780.541574074072</v>
          </cell>
          <cell r="I5745">
            <v>40780.541574074072</v>
          </cell>
          <cell r="J5745">
            <v>112.09999847412109</v>
          </cell>
        </row>
        <row r="5746">
          <cell r="G5746">
            <v>2120402.9999998631</v>
          </cell>
          <cell r="H5746">
            <v>40780.541701388887</v>
          </cell>
          <cell r="I5746">
            <v>40780.541701388887</v>
          </cell>
          <cell r="J5746">
            <v>127</v>
          </cell>
        </row>
        <row r="5747">
          <cell r="G5747">
            <v>2120412.9999996861</v>
          </cell>
          <cell r="H5747">
            <v>40780.541817129626</v>
          </cell>
          <cell r="I5747">
            <v>40780.541817129626</v>
          </cell>
          <cell r="J5747">
            <v>110.5</v>
          </cell>
        </row>
        <row r="5748">
          <cell r="G5748">
            <v>2120436.0000000335</v>
          </cell>
          <cell r="H5748">
            <v>40780.542083333334</v>
          </cell>
          <cell r="I5748">
            <v>40780.542083333334</v>
          </cell>
          <cell r="J5748">
            <v>126.80000305175781</v>
          </cell>
        </row>
        <row r="5749">
          <cell r="G5749">
            <v>2120482.0000000997</v>
          </cell>
          <cell r="H5749">
            <v>40780.542615740742</v>
          </cell>
          <cell r="I5749">
            <v>40780.542615740742</v>
          </cell>
          <cell r="J5749">
            <v>110.90000152587891</v>
          </cell>
        </row>
        <row r="5750">
          <cell r="G5750">
            <v>2120507.0000002859</v>
          </cell>
          <cell r="H5750">
            <v>40780.542905092596</v>
          </cell>
          <cell r="I5750">
            <v>40780.542905092596</v>
          </cell>
          <cell r="J5750">
            <v>124.5</v>
          </cell>
        </row>
        <row r="5751">
          <cell r="G5751">
            <v>2120517.000000109</v>
          </cell>
          <cell r="H5751">
            <v>40780.543020833335</v>
          </cell>
          <cell r="I5751">
            <v>40780.543020833335</v>
          </cell>
          <cell r="J5751">
            <v>106.09999847412109</v>
          </cell>
        </row>
        <row r="5752">
          <cell r="G5752">
            <v>2120539.9999998277</v>
          </cell>
          <cell r="H5752">
            <v>40780.543287037035</v>
          </cell>
          <cell r="I5752">
            <v>40780.543287037035</v>
          </cell>
          <cell r="J5752">
            <v>127.09999847412109</v>
          </cell>
        </row>
        <row r="5753">
          <cell r="G5753">
            <v>2120630.9999997262</v>
          </cell>
          <cell r="H5753">
            <v>40780.544340277775</v>
          </cell>
          <cell r="I5753">
            <v>40780.544340277775</v>
          </cell>
          <cell r="J5753">
            <v>106.40000152587891</v>
          </cell>
        </row>
        <row r="5754">
          <cell r="G5754">
            <v>2120643.0000000168</v>
          </cell>
          <cell r="H5754">
            <v>40780.544479166667</v>
          </cell>
          <cell r="I5754">
            <v>40780.544479166667</v>
          </cell>
          <cell r="J5754">
            <v>130.69999694824219</v>
          </cell>
        </row>
        <row r="5755">
          <cell r="G5755">
            <v>2120655.9999999125</v>
          </cell>
          <cell r="H5755">
            <v>40780.544629629629</v>
          </cell>
          <cell r="I5755">
            <v>40780.544629629629</v>
          </cell>
          <cell r="J5755">
            <v>110.59999847412109</v>
          </cell>
        </row>
        <row r="5756">
          <cell r="G5756">
            <v>2120665.0000001304</v>
          </cell>
          <cell r="H5756">
            <v>40780.544733796298</v>
          </cell>
          <cell r="I5756">
            <v>40780.544733796298</v>
          </cell>
          <cell r="J5756">
            <v>128.10000610351562</v>
          </cell>
        </row>
        <row r="5757">
          <cell r="G5757">
            <v>2120986.9999999646</v>
          </cell>
          <cell r="H5757">
            <v>40780.548460648148</v>
          </cell>
          <cell r="I5757">
            <v>40780.548460648148</v>
          </cell>
          <cell r="J5757">
            <v>113.40000152587891</v>
          </cell>
        </row>
        <row r="5758">
          <cell r="G5758">
            <v>2121007.0000002393</v>
          </cell>
          <cell r="H5758">
            <v>40780.548692129632</v>
          </cell>
          <cell r="I5758">
            <v>40780.548692129632</v>
          </cell>
          <cell r="J5758">
            <v>128.10000610351562</v>
          </cell>
        </row>
        <row r="5759">
          <cell r="G5759">
            <v>2121039.000000176</v>
          </cell>
          <cell r="H5759">
            <v>40780.549062500002</v>
          </cell>
          <cell r="I5759">
            <v>40780.549062500002</v>
          </cell>
          <cell r="J5759">
            <v>112.80000305175781</v>
          </cell>
        </row>
        <row r="5760">
          <cell r="G5760">
            <v>2121050.9999998379</v>
          </cell>
          <cell r="H5760">
            <v>40780.549201388887</v>
          </cell>
          <cell r="I5760">
            <v>40780.549201388887</v>
          </cell>
          <cell r="J5760">
            <v>130.69999694824219</v>
          </cell>
        </row>
        <row r="5761">
          <cell r="G5761">
            <v>2121060.0000000559</v>
          </cell>
          <cell r="H5761">
            <v>40780.549305555556</v>
          </cell>
          <cell r="I5761">
            <v>40780.549305555556</v>
          </cell>
          <cell r="J5761">
            <v>105</v>
          </cell>
        </row>
        <row r="5762">
          <cell r="G5762">
            <v>2121122.0000000903</v>
          </cell>
          <cell r="H5762">
            <v>40780.550023148149</v>
          </cell>
          <cell r="I5762">
            <v>40780.550023148149</v>
          </cell>
          <cell r="J5762">
            <v>132.60000610351562</v>
          </cell>
        </row>
        <row r="5763">
          <cell r="G5763">
            <v>2121144.000000204</v>
          </cell>
          <cell r="H5763">
            <v>40780.55027777778</v>
          </cell>
          <cell r="I5763">
            <v>40780.55027777778</v>
          </cell>
          <cell r="J5763">
            <v>106.59999847412109</v>
          </cell>
        </row>
        <row r="5764">
          <cell r="G5764">
            <v>2121192.000000109</v>
          </cell>
          <cell r="H5764">
            <v>40780.550833333335</v>
          </cell>
          <cell r="I5764">
            <v>40780.550833333335</v>
          </cell>
          <cell r="J5764">
            <v>122.90000152587891</v>
          </cell>
        </row>
        <row r="5765">
          <cell r="G5765">
            <v>2121211.9999997551</v>
          </cell>
          <cell r="H5765">
            <v>40780.551064814812</v>
          </cell>
          <cell r="I5765">
            <v>40780.551064814812</v>
          </cell>
          <cell r="J5765">
            <v>105.80000305175781</v>
          </cell>
        </row>
        <row r="5766">
          <cell r="G5766">
            <v>2121244.9999999255</v>
          </cell>
          <cell r="H5766">
            <v>40780.551446759258</v>
          </cell>
          <cell r="I5766">
            <v>40780.551446759258</v>
          </cell>
          <cell r="J5766">
            <v>124.59999847412109</v>
          </cell>
        </row>
        <row r="5767">
          <cell r="G5767">
            <v>2121305.9999997262</v>
          </cell>
          <cell r="H5767">
            <v>40780.552152777775</v>
          </cell>
          <cell r="I5767">
            <v>40780.552152777775</v>
          </cell>
          <cell r="J5767">
            <v>106.20000457763672</v>
          </cell>
        </row>
        <row r="5768">
          <cell r="G5768">
            <v>2121361.0000000102</v>
          </cell>
          <cell r="H5768">
            <v>40780.552789351852</v>
          </cell>
          <cell r="I5768">
            <v>40780.552789351852</v>
          </cell>
          <cell r="J5768">
            <v>128.60000610351562</v>
          </cell>
        </row>
        <row r="5769">
          <cell r="G5769">
            <v>2121386.0000001965</v>
          </cell>
          <cell r="H5769">
            <v>40780.553078703706</v>
          </cell>
          <cell r="I5769">
            <v>40780.553078703706</v>
          </cell>
          <cell r="J5769">
            <v>105.70000457763672</v>
          </cell>
        </row>
        <row r="5770">
          <cell r="G5770">
            <v>2121397.9999998584</v>
          </cell>
          <cell r="H5770">
            <v>40780.553217592591</v>
          </cell>
          <cell r="I5770">
            <v>40780.553217592591</v>
          </cell>
          <cell r="J5770">
            <v>129.60000610351562</v>
          </cell>
        </row>
        <row r="5771">
          <cell r="G5771">
            <v>2121461.0000001267</v>
          </cell>
          <cell r="H5771">
            <v>40780.553946759261</v>
          </cell>
          <cell r="I5771">
            <v>40780.553946759261</v>
          </cell>
          <cell r="J5771">
            <v>108.40000152587891</v>
          </cell>
        </row>
        <row r="5772">
          <cell r="G5772">
            <v>2121477.9999997001</v>
          </cell>
          <cell r="H5772">
            <v>40780.554143518515</v>
          </cell>
          <cell r="I5772">
            <v>40780.554143518515</v>
          </cell>
          <cell r="J5772">
            <v>115.09999847412109</v>
          </cell>
        </row>
        <row r="5773">
          <cell r="G5773">
            <v>2121779.0000002831</v>
          </cell>
          <cell r="H5773">
            <v>40780.557627314818</v>
          </cell>
          <cell r="I5773">
            <v>40780.557627314818</v>
          </cell>
          <cell r="J5773">
            <v>128.80000305175781</v>
          </cell>
        </row>
        <row r="5774">
          <cell r="G5774">
            <v>2121800.000000163</v>
          </cell>
          <cell r="H5774">
            <v>40780.557870370372</v>
          </cell>
          <cell r="I5774">
            <v>40780.557870370372</v>
          </cell>
          <cell r="J5774">
            <v>109.80000305175781</v>
          </cell>
        </row>
        <row r="5775">
          <cell r="G5775">
            <v>2121846.9999998342</v>
          </cell>
          <cell r="H5775">
            <v>40780.55841435185</v>
          </cell>
          <cell r="I5775">
            <v>40780.55841435185</v>
          </cell>
          <cell r="J5775">
            <v>129</v>
          </cell>
        </row>
        <row r="5776">
          <cell r="G5776">
            <v>2121857.999999891</v>
          </cell>
          <cell r="H5776">
            <v>40780.558541666665</v>
          </cell>
          <cell r="I5776">
            <v>40780.558541666665</v>
          </cell>
          <cell r="J5776">
            <v>107.59999847412109</v>
          </cell>
        </row>
        <row r="5777">
          <cell r="G5777">
            <v>2121905.999999796</v>
          </cell>
          <cell r="H5777">
            <v>40780.55909722222</v>
          </cell>
          <cell r="I5777">
            <v>40780.55909722222</v>
          </cell>
          <cell r="J5777">
            <v>120.30000305175781</v>
          </cell>
        </row>
        <row r="5778">
          <cell r="G5778">
            <v>2121929.0000001434</v>
          </cell>
          <cell r="H5778">
            <v>40780.559363425928</v>
          </cell>
          <cell r="I5778">
            <v>40780.559363425928</v>
          </cell>
          <cell r="J5778">
            <v>105.5</v>
          </cell>
        </row>
        <row r="5779">
          <cell r="G5779">
            <v>2121945.9999997169</v>
          </cell>
          <cell r="H5779">
            <v>40780.559560185182</v>
          </cell>
          <cell r="I5779">
            <v>40780.559560185182</v>
          </cell>
          <cell r="J5779">
            <v>124.90000152587891</v>
          </cell>
        </row>
        <row r="5780">
          <cell r="G5780">
            <v>2121959.9999998463</v>
          </cell>
          <cell r="H5780">
            <v>40780.55972222222</v>
          </cell>
          <cell r="I5780">
            <v>40780.55972222222</v>
          </cell>
          <cell r="J5780">
            <v>105.5</v>
          </cell>
        </row>
        <row r="5781">
          <cell r="G5781">
            <v>2121975.9999998147</v>
          </cell>
          <cell r="H5781">
            <v>40780.559907407405</v>
          </cell>
          <cell r="I5781">
            <v>40780.559907407405</v>
          </cell>
          <cell r="J5781">
            <v>119.30000305175781</v>
          </cell>
        </row>
        <row r="5782">
          <cell r="G5782">
            <v>2121986.9999998715</v>
          </cell>
          <cell r="H5782">
            <v>40780.560034722221</v>
          </cell>
          <cell r="I5782">
            <v>40780.560034722221</v>
          </cell>
          <cell r="J5782">
            <v>100.59999847412109</v>
          </cell>
        </row>
        <row r="5783">
          <cell r="G5783">
            <v>2122001.0000000009</v>
          </cell>
          <cell r="H5783">
            <v>40780.560196759259</v>
          </cell>
          <cell r="I5783">
            <v>40780.560196759259</v>
          </cell>
          <cell r="J5783">
            <v>128.80000305175781</v>
          </cell>
        </row>
        <row r="5784">
          <cell r="G5784">
            <v>2122032.9999999376</v>
          </cell>
          <cell r="H5784">
            <v>40780.560567129629</v>
          </cell>
          <cell r="I5784">
            <v>40780.560567129629</v>
          </cell>
          <cell r="J5784">
            <v>113.90000152587891</v>
          </cell>
        </row>
        <row r="5785">
          <cell r="G5785">
            <v>2122153.9999999339</v>
          </cell>
          <cell r="H5785">
            <v>40780.561967592592</v>
          </cell>
          <cell r="I5785">
            <v>40780.561967592592</v>
          </cell>
          <cell r="J5785">
            <v>128.19999694824219</v>
          </cell>
        </row>
        <row r="5786">
          <cell r="G5786">
            <v>2122168.0000000633</v>
          </cell>
          <cell r="H5786">
            <v>40780.56212962963</v>
          </cell>
          <cell r="I5786">
            <v>40780.56212962963</v>
          </cell>
          <cell r="J5786">
            <v>104.70000457763672</v>
          </cell>
        </row>
        <row r="5787">
          <cell r="G5787">
            <v>2122185.0000002654</v>
          </cell>
          <cell r="H5787">
            <v>40780.562326388892</v>
          </cell>
          <cell r="I5787">
            <v>40780.562326388892</v>
          </cell>
          <cell r="J5787">
            <v>128.69999694824219</v>
          </cell>
        </row>
        <row r="5788">
          <cell r="G5788">
            <v>2122198.9999997662</v>
          </cell>
          <cell r="H5788">
            <v>40780.562488425923</v>
          </cell>
          <cell r="I5788">
            <v>40780.562488425923</v>
          </cell>
          <cell r="J5788">
            <v>105.90000152587891</v>
          </cell>
        </row>
        <row r="5789">
          <cell r="G5789">
            <v>2122249.0000001388</v>
          </cell>
          <cell r="H5789">
            <v>40780.563067129631</v>
          </cell>
          <cell r="I5789">
            <v>40780.563067129631</v>
          </cell>
          <cell r="J5789">
            <v>124.90000152587891</v>
          </cell>
        </row>
        <row r="5790">
          <cell r="G5790">
            <v>2122276.0000001639</v>
          </cell>
          <cell r="H5790">
            <v>40780.563379629632</v>
          </cell>
          <cell r="I5790">
            <v>40780.563379629632</v>
          </cell>
          <cell r="J5790">
            <v>108.80000305175781</v>
          </cell>
        </row>
        <row r="5791">
          <cell r="G5791">
            <v>2122330.9999998193</v>
          </cell>
          <cell r="H5791">
            <v>40780.564016203702</v>
          </cell>
          <cell r="I5791">
            <v>40780.564016203702</v>
          </cell>
          <cell r="J5791">
            <v>126.70000457763672</v>
          </cell>
        </row>
        <row r="5792">
          <cell r="G5792">
            <v>2122357.0000002393</v>
          </cell>
          <cell r="H5792">
            <v>40780.564317129632</v>
          </cell>
          <cell r="I5792">
            <v>40780.564317129632</v>
          </cell>
          <cell r="J5792">
            <v>106.09999847412109</v>
          </cell>
        </row>
        <row r="5793">
          <cell r="G5793">
            <v>2122394.9999996927</v>
          </cell>
          <cell r="H5793">
            <v>40780.564756944441</v>
          </cell>
          <cell r="I5793">
            <v>40780.564756944441</v>
          </cell>
          <cell r="J5793">
            <v>130.5</v>
          </cell>
        </row>
        <row r="5794">
          <cell r="G5794">
            <v>2122419.0000002738</v>
          </cell>
          <cell r="H5794">
            <v>40780.565034722225</v>
          </cell>
          <cell r="I5794">
            <v>40780.565034722225</v>
          </cell>
          <cell r="J5794">
            <v>104.40000152587891</v>
          </cell>
        </row>
        <row r="5795">
          <cell r="G5795">
            <v>2122464.9999997113</v>
          </cell>
          <cell r="H5795">
            <v>40780.565567129626</v>
          </cell>
          <cell r="I5795">
            <v>40780.565567129626</v>
          </cell>
          <cell r="J5795">
            <v>121.30000305175781</v>
          </cell>
        </row>
        <row r="5796">
          <cell r="G5796">
            <v>2122537.9999998026</v>
          </cell>
          <cell r="H5796">
            <v>40780.566412037035</v>
          </cell>
          <cell r="I5796">
            <v>40780.566412037035</v>
          </cell>
          <cell r="J5796">
            <v>105.30000305175781</v>
          </cell>
        </row>
        <row r="5797">
          <cell r="G5797">
            <v>2122602.9999999097</v>
          </cell>
          <cell r="H5797">
            <v>40780.567164351851</v>
          </cell>
          <cell r="I5797">
            <v>40780.567164351851</v>
          </cell>
          <cell r="J5797">
            <v>124.20000457763672</v>
          </cell>
        </row>
        <row r="5798">
          <cell r="G5798">
            <v>2122613.9999999665</v>
          </cell>
          <cell r="H5798">
            <v>40780.567291666666</v>
          </cell>
          <cell r="I5798">
            <v>40780.567291666666</v>
          </cell>
          <cell r="J5798">
            <v>105.5</v>
          </cell>
        </row>
        <row r="5799">
          <cell r="G5799">
            <v>2122628.999999701</v>
          </cell>
          <cell r="H5799">
            <v>40780.567465277774</v>
          </cell>
          <cell r="I5799">
            <v>40780.567465277774</v>
          </cell>
          <cell r="J5799">
            <v>119.5</v>
          </cell>
        </row>
        <row r="5800">
          <cell r="G5800">
            <v>2122650.9999998147</v>
          </cell>
          <cell r="H5800">
            <v>40780.567719907405</v>
          </cell>
          <cell r="I5800">
            <v>40780.567719907405</v>
          </cell>
          <cell r="J5800">
            <v>103.59999847412109</v>
          </cell>
        </row>
        <row r="5801">
          <cell r="G5801">
            <v>2122671.0000000894</v>
          </cell>
          <cell r="H5801">
            <v>40780.56795138889</v>
          </cell>
          <cell r="I5801">
            <v>40780.56795138889</v>
          </cell>
          <cell r="J5801">
            <v>117.40000152587891</v>
          </cell>
        </row>
        <row r="5802">
          <cell r="G5802">
            <v>2122682.0000001462</v>
          </cell>
          <cell r="H5802">
            <v>40780.568078703705</v>
          </cell>
          <cell r="I5802">
            <v>40780.568078703705</v>
          </cell>
          <cell r="J5802">
            <v>101.70000457763672</v>
          </cell>
        </row>
        <row r="5803">
          <cell r="G5803">
            <v>2122728.0000002123</v>
          </cell>
          <cell r="H5803">
            <v>40780.568611111114</v>
          </cell>
          <cell r="I5803">
            <v>40780.568611111114</v>
          </cell>
          <cell r="J5803">
            <v>124.5</v>
          </cell>
        </row>
        <row r="5804">
          <cell r="G5804">
            <v>2122742.9999999469</v>
          </cell>
          <cell r="H5804">
            <v>40780.568784722222</v>
          </cell>
          <cell r="I5804">
            <v>40780.568784722222</v>
          </cell>
          <cell r="J5804">
            <v>104.70000457763672</v>
          </cell>
        </row>
        <row r="5805">
          <cell r="G5805">
            <v>2122752.99999977</v>
          </cell>
          <cell r="H5805">
            <v>40780.56890046296</v>
          </cell>
          <cell r="I5805">
            <v>40780.56890046296</v>
          </cell>
          <cell r="J5805">
            <v>123.70000457763672</v>
          </cell>
        </row>
        <row r="5806">
          <cell r="G5806">
            <v>2122774.9999998836</v>
          </cell>
          <cell r="H5806">
            <v>40780.569155092591</v>
          </cell>
          <cell r="I5806">
            <v>40780.569155092591</v>
          </cell>
          <cell r="J5806">
            <v>110</v>
          </cell>
        </row>
        <row r="5807">
          <cell r="G5807">
            <v>2122824.0000000224</v>
          </cell>
          <cell r="H5807">
            <v>40780.569722222222</v>
          </cell>
          <cell r="I5807">
            <v>40780.569722222222</v>
          </cell>
          <cell r="J5807">
            <v>131.40000915527344</v>
          </cell>
        </row>
        <row r="5808">
          <cell r="G5808">
            <v>2122832.0000000065</v>
          </cell>
          <cell r="H5808">
            <v>40780.569814814815</v>
          </cell>
          <cell r="I5808">
            <v>40780.569814814815</v>
          </cell>
          <cell r="J5808">
            <v>101.80000305175781</v>
          </cell>
        </row>
        <row r="5809">
          <cell r="G5809">
            <v>2122913.000000082</v>
          </cell>
          <cell r="H5809">
            <v>40780.570752314816</v>
          </cell>
          <cell r="I5809">
            <v>40780.570752314816</v>
          </cell>
          <cell r="J5809">
            <v>124.70000457763672</v>
          </cell>
        </row>
        <row r="5810">
          <cell r="G5810">
            <v>2122924.9999997439</v>
          </cell>
          <cell r="H5810">
            <v>40780.570891203701</v>
          </cell>
          <cell r="I5810">
            <v>40780.570891203701</v>
          </cell>
          <cell r="J5810">
            <v>110</v>
          </cell>
        </row>
        <row r="5811">
          <cell r="G5811">
            <v>2122967.0000001322</v>
          </cell>
          <cell r="H5811">
            <v>40780.571377314816</v>
          </cell>
          <cell r="I5811">
            <v>40780.571377314816</v>
          </cell>
          <cell r="J5811">
            <v>128.60000610351562</v>
          </cell>
        </row>
        <row r="5812">
          <cell r="G5812">
            <v>2122999.0000000689</v>
          </cell>
          <cell r="H5812">
            <v>40780.571747685186</v>
          </cell>
          <cell r="I5812">
            <v>40780.571747685186</v>
          </cell>
          <cell r="J5812">
            <v>112.90000152587891</v>
          </cell>
        </row>
        <row r="5813">
          <cell r="G5813">
            <v>2123051.0000002803</v>
          </cell>
          <cell r="H5813">
            <v>40780.57234953704</v>
          </cell>
          <cell r="I5813">
            <v>40780.57234953704</v>
          </cell>
          <cell r="J5813">
            <v>127.09999847412109</v>
          </cell>
        </row>
        <row r="5814">
          <cell r="G5814">
            <v>2123072.0000001602</v>
          </cell>
          <cell r="H5814">
            <v>40780.572592592594</v>
          </cell>
          <cell r="I5814">
            <v>40780.572592592594</v>
          </cell>
          <cell r="J5814">
            <v>104.5</v>
          </cell>
        </row>
        <row r="5815">
          <cell r="G5815">
            <v>2123093.00000004</v>
          </cell>
          <cell r="H5815">
            <v>40780.572835648149</v>
          </cell>
          <cell r="I5815">
            <v>40780.572835648149</v>
          </cell>
          <cell r="J5815">
            <v>117.80000305175781</v>
          </cell>
        </row>
        <row r="5816">
          <cell r="G5816">
            <v>2123104.999999702</v>
          </cell>
          <cell r="H5816">
            <v>40780.572974537034</v>
          </cell>
          <cell r="I5816">
            <v>40780.572974537034</v>
          </cell>
          <cell r="J5816">
            <v>103.20000457763672</v>
          </cell>
        </row>
        <row r="5817">
          <cell r="G5817">
            <v>2123147.0000000903</v>
          </cell>
          <cell r="H5817">
            <v>40780.573460648149</v>
          </cell>
          <cell r="I5817">
            <v>40780.573460648149</v>
          </cell>
          <cell r="J5817">
            <v>127.40000152587891</v>
          </cell>
        </row>
        <row r="5818">
          <cell r="G5818">
            <v>2123193.9999997616</v>
          </cell>
          <cell r="H5818">
            <v>40780.574004629627</v>
          </cell>
          <cell r="I5818">
            <v>40780.574004629627</v>
          </cell>
          <cell r="J5818">
            <v>110.70000457763672</v>
          </cell>
        </row>
        <row r="5819">
          <cell r="G5819">
            <v>2123204.9999998184</v>
          </cell>
          <cell r="H5819">
            <v>40780.574131944442</v>
          </cell>
          <cell r="I5819">
            <v>40780.574131944442</v>
          </cell>
          <cell r="J5819">
            <v>129.90000915527344</v>
          </cell>
        </row>
        <row r="5820">
          <cell r="G5820">
            <v>2123272.9999999981</v>
          </cell>
          <cell r="H5820">
            <v>40780.574918981481</v>
          </cell>
          <cell r="I5820">
            <v>40780.574918981481</v>
          </cell>
          <cell r="J5820">
            <v>106.20000457763672</v>
          </cell>
        </row>
        <row r="5821">
          <cell r="G5821">
            <v>2123277.9999999097</v>
          </cell>
          <cell r="H5821">
            <v>40780.574976851851</v>
          </cell>
          <cell r="I5821">
            <v>40780.574976851851</v>
          </cell>
          <cell r="J5821">
            <v>106.20000457763672</v>
          </cell>
        </row>
        <row r="5822">
          <cell r="G5822">
            <v>2123282.9999998212</v>
          </cell>
          <cell r="H5822">
            <v>40780.57503472222</v>
          </cell>
          <cell r="I5822">
            <v>40780.57503472222</v>
          </cell>
          <cell r="J5822">
            <v>130.69999694824219</v>
          </cell>
        </row>
        <row r="5823">
          <cell r="G5823">
            <v>2123349.9999997672</v>
          </cell>
          <cell r="H5823">
            <v>40780.575810185182</v>
          </cell>
          <cell r="I5823">
            <v>40780.575810185182</v>
          </cell>
          <cell r="J5823">
            <v>107.09999847412109</v>
          </cell>
        </row>
        <row r="5824">
          <cell r="G5824">
            <v>2123360.999999824</v>
          </cell>
          <cell r="H5824">
            <v>40780.575937499998</v>
          </cell>
          <cell r="I5824">
            <v>40780.575937499998</v>
          </cell>
          <cell r="J5824">
            <v>128.90000915527344</v>
          </cell>
        </row>
        <row r="5825">
          <cell r="G5825">
            <v>2123405.0000000512</v>
          </cell>
          <cell r="H5825">
            <v>40780.57644675926</v>
          </cell>
          <cell r="I5825">
            <v>40780.57644675926</v>
          </cell>
          <cell r="J5825">
            <v>105.80000305175781</v>
          </cell>
        </row>
        <row r="5826">
          <cell r="G5826">
            <v>2123417.9999999469</v>
          </cell>
          <cell r="H5826">
            <v>40780.576597222222</v>
          </cell>
          <cell r="I5826">
            <v>40780.576597222222</v>
          </cell>
          <cell r="J5826">
            <v>130.30000305175781</v>
          </cell>
        </row>
        <row r="5827">
          <cell r="G5827">
            <v>2123427.0000001648</v>
          </cell>
          <cell r="H5827">
            <v>40780.576701388891</v>
          </cell>
          <cell r="I5827">
            <v>40780.576701388891</v>
          </cell>
          <cell r="J5827">
            <v>109.30000305175781</v>
          </cell>
        </row>
        <row r="5828">
          <cell r="G5828">
            <v>2123457.9999998678</v>
          </cell>
          <cell r="H5828">
            <v>40780.577060185184</v>
          </cell>
          <cell r="I5828">
            <v>40780.577060185184</v>
          </cell>
          <cell r="J5828">
            <v>124.20000457763672</v>
          </cell>
        </row>
        <row r="5829">
          <cell r="G5829">
            <v>2123471.9999999972</v>
          </cell>
          <cell r="H5829">
            <v>40780.577222222222</v>
          </cell>
          <cell r="I5829">
            <v>40780.577222222222</v>
          </cell>
          <cell r="J5829">
            <v>110.20000457763672</v>
          </cell>
        </row>
        <row r="5830">
          <cell r="G5830">
            <v>2123479.9999999814</v>
          </cell>
          <cell r="H5830">
            <v>40780.577314814815</v>
          </cell>
          <cell r="I5830">
            <v>40780.577314814815</v>
          </cell>
          <cell r="J5830">
            <v>123.70000457763672</v>
          </cell>
        </row>
        <row r="5831">
          <cell r="G5831">
            <v>2123516.9999998296</v>
          </cell>
          <cell r="H5831">
            <v>40780.577743055554</v>
          </cell>
          <cell r="I5831">
            <v>40780.577743055554</v>
          </cell>
          <cell r="J5831">
            <v>106.40000152587891</v>
          </cell>
        </row>
        <row r="5832">
          <cell r="G5832">
            <v>2123532.0000001928</v>
          </cell>
          <cell r="H5832">
            <v>40780.577916666669</v>
          </cell>
          <cell r="I5832">
            <v>40780.577916666669</v>
          </cell>
          <cell r="J5832">
            <v>126.20000457763672</v>
          </cell>
        </row>
        <row r="5833">
          <cell r="G5833">
            <v>2123585.0000000093</v>
          </cell>
          <cell r="H5833">
            <v>40780.578530092593</v>
          </cell>
          <cell r="I5833">
            <v>40780.578530092593</v>
          </cell>
          <cell r="J5833">
            <v>103.70000457763672</v>
          </cell>
        </row>
        <row r="5834">
          <cell r="G5834">
            <v>2123610.9999998007</v>
          </cell>
          <cell r="H5834">
            <v>40780.578831018516</v>
          </cell>
          <cell r="I5834">
            <v>40780.578831018516</v>
          </cell>
          <cell r="J5834">
            <v>127</v>
          </cell>
        </row>
        <row r="5835">
          <cell r="G5835">
            <v>2123621.0000002524</v>
          </cell>
          <cell r="H5835">
            <v>40780.578946759262</v>
          </cell>
          <cell r="I5835">
            <v>40780.578946759262</v>
          </cell>
          <cell r="J5835">
            <v>113.70000457763672</v>
          </cell>
        </row>
        <row r="5836">
          <cell r="G5836">
            <v>2123656.9999998668</v>
          </cell>
          <cell r="H5836">
            <v>40780.579363425924</v>
          </cell>
          <cell r="I5836">
            <v>40780.579363425924</v>
          </cell>
          <cell r="J5836">
            <v>126.30000305175781</v>
          </cell>
        </row>
        <row r="5837">
          <cell r="G5837">
            <v>2123667.9999999236</v>
          </cell>
          <cell r="H5837">
            <v>40780.57949074074</v>
          </cell>
          <cell r="I5837">
            <v>40780.57949074074</v>
          </cell>
          <cell r="J5837">
            <v>103</v>
          </cell>
        </row>
        <row r="5838">
          <cell r="G5838">
            <v>2123680.0000002142</v>
          </cell>
          <cell r="H5838">
            <v>40780.579629629632</v>
          </cell>
          <cell r="I5838">
            <v>40780.579629629632</v>
          </cell>
          <cell r="J5838">
            <v>131</v>
          </cell>
        </row>
        <row r="5839">
          <cell r="G5839">
            <v>2123688.9999998035</v>
          </cell>
          <cell r="H5839">
            <v>40780.579733796294</v>
          </cell>
          <cell r="I5839">
            <v>40780.579733796294</v>
          </cell>
          <cell r="J5839">
            <v>102.09999847412109</v>
          </cell>
        </row>
        <row r="5840">
          <cell r="G5840">
            <v>2123764.9999999674</v>
          </cell>
          <cell r="H5840">
            <v>40780.580613425926</v>
          </cell>
          <cell r="I5840">
            <v>40780.580613425926</v>
          </cell>
          <cell r="J5840">
            <v>118</v>
          </cell>
        </row>
        <row r="5841">
          <cell r="G5841">
            <v>2123776.0000000242</v>
          </cell>
          <cell r="H5841">
            <v>40780.580740740741</v>
          </cell>
          <cell r="I5841">
            <v>40780.580740740741</v>
          </cell>
          <cell r="J5841">
            <v>103.40000152587891</v>
          </cell>
        </row>
        <row r="5842">
          <cell r="G5842">
            <v>2123806.9999997271</v>
          </cell>
          <cell r="H5842">
            <v>40780.581099537034</v>
          </cell>
          <cell r="I5842">
            <v>40780.581099537034</v>
          </cell>
          <cell r="J5842">
            <v>125.5</v>
          </cell>
        </row>
        <row r="5843">
          <cell r="G5843">
            <v>2123817.9999997839</v>
          </cell>
          <cell r="H5843">
            <v>40780.581226851849</v>
          </cell>
          <cell r="I5843">
            <v>40780.581226851849</v>
          </cell>
          <cell r="J5843">
            <v>109.30000305175781</v>
          </cell>
        </row>
        <row r="5844">
          <cell r="G5844">
            <v>2123833.0000001471</v>
          </cell>
          <cell r="H5844">
            <v>40780.581400462965</v>
          </cell>
          <cell r="I5844">
            <v>40780.581400462965</v>
          </cell>
          <cell r="J5844">
            <v>128.69999694824219</v>
          </cell>
        </row>
        <row r="5845">
          <cell r="G5845">
            <v>2123844.000000204</v>
          </cell>
          <cell r="H5845">
            <v>40780.58152777778</v>
          </cell>
          <cell r="I5845">
            <v>40780.58152777778</v>
          </cell>
          <cell r="J5845">
            <v>105.90000152587891</v>
          </cell>
        </row>
        <row r="5846">
          <cell r="G5846">
            <v>2123892.000000109</v>
          </cell>
          <cell r="H5846">
            <v>40780.582083333335</v>
          </cell>
          <cell r="I5846">
            <v>40780.582083333335</v>
          </cell>
          <cell r="J5846">
            <v>131.80000305175781</v>
          </cell>
        </row>
        <row r="5847">
          <cell r="G5847">
            <v>2123900.9999996983</v>
          </cell>
          <cell r="H5847">
            <v>40780.582187499997</v>
          </cell>
          <cell r="I5847">
            <v>40780.582187499997</v>
          </cell>
          <cell r="J5847">
            <v>103.59999847412109</v>
          </cell>
        </row>
        <row r="5848">
          <cell r="G5848">
            <v>2123922.0000002068</v>
          </cell>
          <cell r="H5848">
            <v>40780.582430555558</v>
          </cell>
          <cell r="I5848">
            <v>40780.582430555558</v>
          </cell>
          <cell r="J5848">
            <v>129.80000305175781</v>
          </cell>
        </row>
        <row r="5849">
          <cell r="G5849">
            <v>2123933.0000002636</v>
          </cell>
          <cell r="H5849">
            <v>40780.582557870373</v>
          </cell>
          <cell r="I5849">
            <v>40780.582557870373</v>
          </cell>
          <cell r="J5849">
            <v>104.40000152587891</v>
          </cell>
        </row>
        <row r="5850">
          <cell r="G5850">
            <v>2123955.9999999823</v>
          </cell>
          <cell r="H5850">
            <v>40780.582824074074</v>
          </cell>
          <cell r="I5850">
            <v>40780.582824074074</v>
          </cell>
          <cell r="J5850">
            <v>123.20000457763672</v>
          </cell>
        </row>
        <row r="5851">
          <cell r="G5851">
            <v>2124054.0000002598</v>
          </cell>
          <cell r="H5851">
            <v>40780.583958333336</v>
          </cell>
          <cell r="I5851">
            <v>40780.583958333336</v>
          </cell>
          <cell r="J5851">
            <v>105.40000152587891</v>
          </cell>
        </row>
        <row r="5852">
          <cell r="G5852">
            <v>2124097.9999998584</v>
          </cell>
          <cell r="H5852">
            <v>40780.584467592591</v>
          </cell>
          <cell r="I5852">
            <v>40780.584467592591</v>
          </cell>
          <cell r="J5852">
            <v>126.09999847412109</v>
          </cell>
        </row>
        <row r="5853">
          <cell r="G5853">
            <v>2124123.0000000447</v>
          </cell>
          <cell r="H5853">
            <v>40780.584756944445</v>
          </cell>
          <cell r="I5853">
            <v>40780.584756944445</v>
          </cell>
          <cell r="J5853">
            <v>106.20000457763672</v>
          </cell>
        </row>
        <row r="5854">
          <cell r="G5854">
            <v>2124145.0000001583</v>
          </cell>
          <cell r="H5854">
            <v>40780.585011574076</v>
          </cell>
          <cell r="I5854">
            <v>40780.585011574076</v>
          </cell>
          <cell r="J5854">
            <v>121.70000457763672</v>
          </cell>
        </row>
        <row r="5855">
          <cell r="G5855">
            <v>2124175.9999998612</v>
          </cell>
          <cell r="H5855">
            <v>40780.585370370369</v>
          </cell>
          <cell r="I5855">
            <v>40780.585370370369</v>
          </cell>
          <cell r="J5855">
            <v>104.90000152587891</v>
          </cell>
        </row>
        <row r="5856">
          <cell r="G5856">
            <v>2124191.9999998296</v>
          </cell>
          <cell r="H5856">
            <v>40780.585555555554</v>
          </cell>
          <cell r="I5856">
            <v>40780.585555555554</v>
          </cell>
          <cell r="J5856">
            <v>127.80000305175781</v>
          </cell>
        </row>
        <row r="5857">
          <cell r="G5857">
            <v>2124213.9999999432</v>
          </cell>
          <cell r="H5857">
            <v>40780.585810185185</v>
          </cell>
          <cell r="I5857">
            <v>40780.585810185185</v>
          </cell>
          <cell r="J5857">
            <v>107.5</v>
          </cell>
        </row>
        <row r="5858">
          <cell r="G5858">
            <v>2124236.0000000568</v>
          </cell>
          <cell r="H5858">
            <v>40780.586064814815</v>
          </cell>
          <cell r="I5858">
            <v>40780.586064814815</v>
          </cell>
          <cell r="J5858">
            <v>128.5</v>
          </cell>
        </row>
        <row r="5859">
          <cell r="G5859">
            <v>2124271.0000000661</v>
          </cell>
          <cell r="H5859">
            <v>40780.586469907408</v>
          </cell>
          <cell r="I5859">
            <v>40780.586469907408</v>
          </cell>
          <cell r="J5859">
            <v>108.30000305175781</v>
          </cell>
        </row>
        <row r="5860">
          <cell r="G5860">
            <v>2124301.999999769</v>
          </cell>
          <cell r="H5860">
            <v>40780.586828703701</v>
          </cell>
          <cell r="I5860">
            <v>40780.586828703701</v>
          </cell>
          <cell r="J5860">
            <v>128.80000305175781</v>
          </cell>
        </row>
        <row r="5861">
          <cell r="G5861">
            <v>2124314.0000000596</v>
          </cell>
          <cell r="H5861">
            <v>40780.586967592593</v>
          </cell>
          <cell r="I5861">
            <v>40780.586967592593</v>
          </cell>
          <cell r="J5861">
            <v>111</v>
          </cell>
        </row>
        <row r="5862">
          <cell r="G5862">
            <v>2124323.9999998827</v>
          </cell>
          <cell r="H5862">
            <v>40780.587083333332</v>
          </cell>
          <cell r="I5862">
            <v>40780.587083333332</v>
          </cell>
          <cell r="J5862">
            <v>128.10000610351562</v>
          </cell>
        </row>
        <row r="5863">
          <cell r="G5863">
            <v>2124334.9999999395</v>
          </cell>
          <cell r="H5863">
            <v>40780.587210648147</v>
          </cell>
          <cell r="I5863">
            <v>40780.587210648147</v>
          </cell>
          <cell r="J5863">
            <v>106</v>
          </cell>
        </row>
        <row r="5864">
          <cell r="G5864">
            <v>2124349.0000000689</v>
          </cell>
          <cell r="H5864">
            <v>40780.587372685186</v>
          </cell>
          <cell r="I5864">
            <v>40780.587372685186</v>
          </cell>
          <cell r="J5864">
            <v>129.5</v>
          </cell>
        </row>
        <row r="5865">
          <cell r="G5865">
            <v>2124371.0000001825</v>
          </cell>
          <cell r="H5865">
            <v>40780.587627314817</v>
          </cell>
          <cell r="I5865">
            <v>40780.587627314817</v>
          </cell>
          <cell r="J5865">
            <v>110.30000305175781</v>
          </cell>
        </row>
        <row r="5866">
          <cell r="G5866">
            <v>2124381.0000000056</v>
          </cell>
          <cell r="H5866">
            <v>40780.587743055556</v>
          </cell>
          <cell r="I5866">
            <v>40780.587743055556</v>
          </cell>
          <cell r="J5866">
            <v>127.59999847412109</v>
          </cell>
        </row>
        <row r="5867">
          <cell r="G5867">
            <v>2124419.9999996927</v>
          </cell>
          <cell r="H5867">
            <v>40780.588194444441</v>
          </cell>
          <cell r="I5867">
            <v>40780.588194444441</v>
          </cell>
          <cell r="J5867">
            <v>109.80000305175781</v>
          </cell>
        </row>
        <row r="5868">
          <cell r="G5868">
            <v>2124476.0000002105</v>
          </cell>
          <cell r="H5868">
            <v>40780.588842592595</v>
          </cell>
          <cell r="I5868">
            <v>40780.588842592595</v>
          </cell>
          <cell r="J5868">
            <v>131.69999694824219</v>
          </cell>
        </row>
        <row r="5869">
          <cell r="G5869">
            <v>2124487.9999998724</v>
          </cell>
          <cell r="H5869">
            <v>40780.58898148148</v>
          </cell>
          <cell r="I5869">
            <v>40780.58898148148</v>
          </cell>
          <cell r="J5869">
            <v>116.09999847412109</v>
          </cell>
        </row>
        <row r="5870">
          <cell r="G5870">
            <v>2124500.000000163</v>
          </cell>
          <cell r="H5870">
            <v>40780.589120370372</v>
          </cell>
          <cell r="I5870">
            <v>40780.589120370372</v>
          </cell>
          <cell r="J5870">
            <v>131</v>
          </cell>
        </row>
        <row r="5871">
          <cell r="G5871">
            <v>2124508.0000001471</v>
          </cell>
          <cell r="H5871">
            <v>40780.589212962965</v>
          </cell>
          <cell r="I5871">
            <v>40780.589212962965</v>
          </cell>
          <cell r="J5871">
            <v>108.20000457763672</v>
          </cell>
        </row>
        <row r="5872">
          <cell r="G5872">
            <v>2124535.9999997774</v>
          </cell>
          <cell r="H5872">
            <v>40780.589537037034</v>
          </cell>
          <cell r="I5872">
            <v>40780.589537037034</v>
          </cell>
          <cell r="J5872">
            <v>124.70000457763672</v>
          </cell>
        </row>
        <row r="5873">
          <cell r="G5873">
            <v>2124592.0000002952</v>
          </cell>
          <cell r="H5873">
            <v>40780.590185185189</v>
          </cell>
          <cell r="I5873">
            <v>40780.590185185189</v>
          </cell>
          <cell r="J5873">
            <v>107.59999847412109</v>
          </cell>
        </row>
        <row r="5874">
          <cell r="G5874">
            <v>2124607.0000000298</v>
          </cell>
          <cell r="H5874">
            <v>40780.590358796297</v>
          </cell>
          <cell r="I5874">
            <v>40780.590358796297</v>
          </cell>
          <cell r="J5874">
            <v>128.90000915527344</v>
          </cell>
        </row>
        <row r="5875">
          <cell r="G5875">
            <v>2124621.0000001593</v>
          </cell>
          <cell r="H5875">
            <v>40780.590520833335</v>
          </cell>
          <cell r="I5875">
            <v>40780.590520833335</v>
          </cell>
          <cell r="J5875">
            <v>115.5</v>
          </cell>
        </row>
        <row r="5876">
          <cell r="G5876">
            <v>2124645.0000001118</v>
          </cell>
          <cell r="H5876">
            <v>40780.590798611112</v>
          </cell>
          <cell r="I5876">
            <v>40780.590798611112</v>
          </cell>
          <cell r="J5876">
            <v>128.80000305175781</v>
          </cell>
        </row>
        <row r="5877">
          <cell r="G5877">
            <v>2124656.0000001686</v>
          </cell>
          <cell r="H5877">
            <v>40780.590925925928</v>
          </cell>
          <cell r="I5877">
            <v>40780.590925925928</v>
          </cell>
          <cell r="J5877">
            <v>113.20000457763672</v>
          </cell>
        </row>
        <row r="5878">
          <cell r="G5878">
            <v>2124710.999999824</v>
          </cell>
          <cell r="H5878">
            <v>40780.591562499998</v>
          </cell>
          <cell r="I5878">
            <v>40780.591562499998</v>
          </cell>
          <cell r="J5878">
            <v>128</v>
          </cell>
        </row>
        <row r="5879">
          <cell r="G5879">
            <v>2124747.0000000671</v>
          </cell>
          <cell r="H5879">
            <v>40780.591979166667</v>
          </cell>
          <cell r="I5879">
            <v>40780.591979166667</v>
          </cell>
          <cell r="J5879">
            <v>111.09999847412109</v>
          </cell>
        </row>
        <row r="5880">
          <cell r="G5880">
            <v>2124758.0000001239</v>
          </cell>
          <cell r="H5880">
            <v>40780.592106481483</v>
          </cell>
          <cell r="I5880">
            <v>40780.592106481483</v>
          </cell>
          <cell r="J5880">
            <v>125.70000457763672</v>
          </cell>
        </row>
        <row r="5881">
          <cell r="G5881">
            <v>2124790.0000000605</v>
          </cell>
          <cell r="H5881">
            <v>40780.592476851853</v>
          </cell>
          <cell r="I5881">
            <v>40780.592476851853</v>
          </cell>
          <cell r="J5881">
            <v>110.40000152587891</v>
          </cell>
        </row>
        <row r="5882">
          <cell r="G5882">
            <v>2124799.9999998836</v>
          </cell>
          <cell r="H5882">
            <v>40780.592592592591</v>
          </cell>
          <cell r="I5882">
            <v>40780.592592592591</v>
          </cell>
          <cell r="J5882">
            <v>127.90000152587891</v>
          </cell>
        </row>
        <row r="5883">
          <cell r="G5883">
            <v>2124842.0000002719</v>
          </cell>
          <cell r="H5883">
            <v>40780.593078703707</v>
          </cell>
          <cell r="I5883">
            <v>40780.593078703707</v>
          </cell>
          <cell r="J5883">
            <v>107.90000152587891</v>
          </cell>
        </row>
        <row r="5884">
          <cell r="G5884">
            <v>2124852.9999997001</v>
          </cell>
          <cell r="H5884">
            <v>40780.593206018515</v>
          </cell>
          <cell r="I5884">
            <v>40780.593206018515</v>
          </cell>
          <cell r="J5884">
            <v>128</v>
          </cell>
        </row>
        <row r="5885">
          <cell r="G5885">
            <v>2124882.9999997979</v>
          </cell>
          <cell r="H5885">
            <v>40780.593553240738</v>
          </cell>
          <cell r="I5885">
            <v>40780.593553240738</v>
          </cell>
          <cell r="J5885">
            <v>115.09999847412109</v>
          </cell>
        </row>
        <row r="5886">
          <cell r="G5886">
            <v>2124893.0000002496</v>
          </cell>
          <cell r="H5886">
            <v>40780.593668981484</v>
          </cell>
          <cell r="I5886">
            <v>40780.593668981484</v>
          </cell>
          <cell r="J5886">
            <v>129</v>
          </cell>
        </row>
        <row r="5887">
          <cell r="G5887">
            <v>2124936.0000002431</v>
          </cell>
          <cell r="H5887">
            <v>40780.594166666669</v>
          </cell>
          <cell r="I5887">
            <v>40780.594166666669</v>
          </cell>
          <cell r="J5887">
            <v>106.59999847412109</v>
          </cell>
        </row>
        <row r="5888">
          <cell r="G5888">
            <v>2124952.0000002114</v>
          </cell>
          <cell r="H5888">
            <v>40780.594351851854</v>
          </cell>
          <cell r="I5888">
            <v>40780.594351851854</v>
          </cell>
          <cell r="J5888">
            <v>129</v>
          </cell>
        </row>
        <row r="5889">
          <cell r="G5889">
            <v>2125030.0000002142</v>
          </cell>
          <cell r="H5889">
            <v>40780.595254629632</v>
          </cell>
          <cell r="I5889">
            <v>40780.595254629632</v>
          </cell>
          <cell r="J5889">
            <v>110.40000152587891</v>
          </cell>
        </row>
        <row r="5890">
          <cell r="G5890">
            <v>2125041.000000271</v>
          </cell>
          <cell r="H5890">
            <v>40780.595381944448</v>
          </cell>
          <cell r="I5890">
            <v>40780.595381944448</v>
          </cell>
          <cell r="J5890">
            <v>129.19999694824219</v>
          </cell>
        </row>
        <row r="5891">
          <cell r="G5891">
            <v>2125078.0000001192</v>
          </cell>
          <cell r="H5891">
            <v>40780.595810185187</v>
          </cell>
          <cell r="I5891">
            <v>40780.595810185187</v>
          </cell>
          <cell r="J5891">
            <v>119</v>
          </cell>
        </row>
        <row r="5892">
          <cell r="G5892">
            <v>2125094.9999996927</v>
          </cell>
          <cell r="H5892">
            <v>40780.596006944441</v>
          </cell>
          <cell r="I5892">
            <v>40780.596006944441</v>
          </cell>
          <cell r="J5892">
            <v>133.19999694824219</v>
          </cell>
        </row>
        <row r="5893">
          <cell r="G5893">
            <v>2125105.0000001444</v>
          </cell>
          <cell r="H5893">
            <v>40780.596122685187</v>
          </cell>
          <cell r="I5893">
            <v>40780.596122685187</v>
          </cell>
          <cell r="J5893">
            <v>109.20000457763672</v>
          </cell>
        </row>
        <row r="5894">
          <cell r="G5894">
            <v>2125116.9999998063</v>
          </cell>
          <cell r="H5894">
            <v>40780.596261574072</v>
          </cell>
          <cell r="I5894">
            <v>40780.596261574072</v>
          </cell>
          <cell r="J5894">
            <v>126.80000305175781</v>
          </cell>
        </row>
        <row r="5895">
          <cell r="G5895">
            <v>2125159.9999997998</v>
          </cell>
          <cell r="H5895">
            <v>40780.596759259257</v>
          </cell>
          <cell r="I5895">
            <v>40780.596759259257</v>
          </cell>
          <cell r="J5895">
            <v>109.30000305175781</v>
          </cell>
        </row>
        <row r="5896">
          <cell r="G5896">
            <v>2125183.9999997523</v>
          </cell>
          <cell r="H5896">
            <v>40780.597037037034</v>
          </cell>
          <cell r="I5896">
            <v>40780.597037037034</v>
          </cell>
          <cell r="J5896">
            <v>128.5</v>
          </cell>
        </row>
        <row r="5897">
          <cell r="G5897">
            <v>2125196.0000000428</v>
          </cell>
          <cell r="H5897">
            <v>40780.597175925926</v>
          </cell>
          <cell r="I5897">
            <v>40780.597175925926</v>
          </cell>
          <cell r="J5897">
            <v>104</v>
          </cell>
        </row>
        <row r="5898">
          <cell r="G5898">
            <v>2125210.0000001723</v>
          </cell>
          <cell r="H5898">
            <v>40780.597337962965</v>
          </cell>
          <cell r="I5898">
            <v>40780.597337962965</v>
          </cell>
          <cell r="J5898">
            <v>128.10000610351562</v>
          </cell>
        </row>
        <row r="5899">
          <cell r="G5899">
            <v>2125245.9999997867</v>
          </cell>
          <cell r="H5899">
            <v>40780.597754629627</v>
          </cell>
          <cell r="I5899">
            <v>40780.597754629627</v>
          </cell>
          <cell r="J5899">
            <v>101.09999847412109</v>
          </cell>
        </row>
        <row r="5900">
          <cell r="G5900">
            <v>2125272.9999998119</v>
          </cell>
          <cell r="H5900">
            <v>40780.598067129627</v>
          </cell>
          <cell r="I5900">
            <v>40780.598067129627</v>
          </cell>
          <cell r="J5900">
            <v>130.69999694824219</v>
          </cell>
        </row>
        <row r="5901">
          <cell r="G5901">
            <v>2125283.9999998687</v>
          </cell>
          <cell r="H5901">
            <v>40780.598194444443</v>
          </cell>
          <cell r="I5901">
            <v>40780.598194444443</v>
          </cell>
          <cell r="J5901">
            <v>104.20000457763672</v>
          </cell>
        </row>
        <row r="5902">
          <cell r="G5902">
            <v>2125320.9999997169</v>
          </cell>
          <cell r="H5902">
            <v>40780.598622685182</v>
          </cell>
          <cell r="I5902">
            <v>40780.598622685182</v>
          </cell>
          <cell r="J5902">
            <v>119.30000305175781</v>
          </cell>
        </row>
        <row r="5903">
          <cell r="G5903">
            <v>2125767.9999998538</v>
          </cell>
          <cell r="H5903">
            <v>40780.603796296295</v>
          </cell>
          <cell r="I5903">
            <v>40780.603796296295</v>
          </cell>
          <cell r="J5903">
            <v>134.40000915527344</v>
          </cell>
        </row>
        <row r="5904">
          <cell r="G5904">
            <v>2125821.000000299</v>
          </cell>
          <cell r="H5904">
            <v>40780.604409722226</v>
          </cell>
          <cell r="I5904">
            <v>40780.604409722226</v>
          </cell>
          <cell r="J5904">
            <v>114.5</v>
          </cell>
        </row>
        <row r="5905">
          <cell r="G5905">
            <v>2125864.9999998976</v>
          </cell>
          <cell r="H5905">
            <v>40780.60491898148</v>
          </cell>
          <cell r="I5905">
            <v>40780.60491898148</v>
          </cell>
          <cell r="J5905">
            <v>129.90000915527344</v>
          </cell>
        </row>
        <row r="5906">
          <cell r="G5906">
            <v>2125912.0000001974</v>
          </cell>
          <cell r="H5906">
            <v>40780.605462962965</v>
          </cell>
          <cell r="I5906">
            <v>40780.605462962965</v>
          </cell>
          <cell r="J5906">
            <v>107.20000457763672</v>
          </cell>
        </row>
        <row r="5907">
          <cell r="G5907">
            <v>2125933.0000000773</v>
          </cell>
          <cell r="H5907">
            <v>40780.605706018519</v>
          </cell>
          <cell r="I5907">
            <v>40780.605706018519</v>
          </cell>
          <cell r="J5907">
            <v>124</v>
          </cell>
        </row>
        <row r="5908">
          <cell r="G5908">
            <v>2125995.9999997169</v>
          </cell>
          <cell r="H5908">
            <v>40780.606435185182</v>
          </cell>
          <cell r="I5908">
            <v>40780.606435185182</v>
          </cell>
          <cell r="J5908">
            <v>110.5</v>
          </cell>
        </row>
        <row r="5909">
          <cell r="G5909">
            <v>2126008.0000000075</v>
          </cell>
          <cell r="H5909">
            <v>40780.606574074074</v>
          </cell>
          <cell r="I5909">
            <v>40780.606574074074</v>
          </cell>
          <cell r="J5909">
            <v>127.30000305175781</v>
          </cell>
        </row>
        <row r="5910">
          <cell r="G5910">
            <v>2126184.0000002878</v>
          </cell>
          <cell r="H5910">
            <v>40780.608611111114</v>
          </cell>
          <cell r="I5910">
            <v>40780.608611111114</v>
          </cell>
          <cell r="J5910">
            <v>107.59999847412109</v>
          </cell>
        </row>
        <row r="5911">
          <cell r="G5911">
            <v>2126194.0000001108</v>
          </cell>
          <cell r="H5911">
            <v>40780.608726851853</v>
          </cell>
          <cell r="I5911">
            <v>40780.608726851853</v>
          </cell>
          <cell r="J5911">
            <v>131.90000915527344</v>
          </cell>
        </row>
        <row r="5912">
          <cell r="G5912">
            <v>2126245.0000000885</v>
          </cell>
          <cell r="H5912">
            <v>40780.609317129631</v>
          </cell>
          <cell r="I5912">
            <v>40780.609317129631</v>
          </cell>
          <cell r="J5912">
            <v>111</v>
          </cell>
        </row>
        <row r="5913">
          <cell r="G5913">
            <v>2126281.9999999367</v>
          </cell>
          <cell r="H5913">
            <v>40780.60974537037</v>
          </cell>
          <cell r="I5913">
            <v>40780.60974537037</v>
          </cell>
          <cell r="J5913">
            <v>125.40000152587891</v>
          </cell>
        </row>
        <row r="5914">
          <cell r="G5914">
            <v>2126339.0000000596</v>
          </cell>
          <cell r="H5914">
            <v>40780.610405092593</v>
          </cell>
          <cell r="I5914">
            <v>40780.610405092593</v>
          </cell>
          <cell r="J5914">
            <v>105.20000457763672</v>
          </cell>
        </row>
        <row r="5915">
          <cell r="G5915">
            <v>2126350.9999997215</v>
          </cell>
          <cell r="H5915">
            <v>40780.610543981478</v>
          </cell>
          <cell r="I5915">
            <v>40780.610543981478</v>
          </cell>
          <cell r="J5915">
            <v>119.70000457763672</v>
          </cell>
        </row>
        <row r="5916">
          <cell r="G5916">
            <v>2126877.9999997001</v>
          </cell>
          <cell r="H5916">
            <v>40780.616643518515</v>
          </cell>
          <cell r="I5916">
            <v>40780.616643518515</v>
          </cell>
          <cell r="J5916">
            <v>130.90000915527344</v>
          </cell>
        </row>
        <row r="5917">
          <cell r="G5917">
            <v>2126934.999999823</v>
          </cell>
          <cell r="H5917">
            <v>40780.617303240739</v>
          </cell>
          <cell r="I5917">
            <v>40780.617303240739</v>
          </cell>
          <cell r="J5917">
            <v>111</v>
          </cell>
        </row>
        <row r="5918">
          <cell r="G5918">
            <v>2126947.9999997187</v>
          </cell>
          <cell r="H5918">
            <v>40780.6174537037</v>
          </cell>
          <cell r="I5918">
            <v>40780.6174537037</v>
          </cell>
          <cell r="J5918">
            <v>133.19999694824219</v>
          </cell>
        </row>
        <row r="5919">
          <cell r="G5919">
            <v>2127163.9999999199</v>
          </cell>
          <cell r="H5919">
            <v>40780.619953703703</v>
          </cell>
          <cell r="I5919">
            <v>40780.619953703703</v>
          </cell>
          <cell r="J5919">
            <v>116.70000457763672</v>
          </cell>
        </row>
        <row r="5920">
          <cell r="G5920">
            <v>2127206.9999999134</v>
          </cell>
          <cell r="H5920">
            <v>40780.620451388888</v>
          </cell>
          <cell r="I5920">
            <v>40780.620451388888</v>
          </cell>
          <cell r="J5920">
            <v>131.10000610351562</v>
          </cell>
        </row>
        <row r="5921">
          <cell r="G5921">
            <v>2128677.9999999097</v>
          </cell>
          <cell r="H5921">
            <v>40780.637476851851</v>
          </cell>
          <cell r="I5921">
            <v>40780.637476851851</v>
          </cell>
          <cell r="J5921">
            <v>128.60000610351562</v>
          </cell>
        </row>
        <row r="5922">
          <cell r="G5922">
            <v>2129717.0000001322</v>
          </cell>
          <cell r="H5922">
            <v>40780.649502314816</v>
          </cell>
          <cell r="I5922">
            <v>40780.649502314816</v>
          </cell>
          <cell r="J5922">
            <v>114.5</v>
          </cell>
        </row>
        <row r="5923">
          <cell r="G5923">
            <v>2129726.9999999553</v>
          </cell>
          <cell r="H5923">
            <v>40780.649618055555</v>
          </cell>
          <cell r="I5923">
            <v>40780.649618055555</v>
          </cell>
          <cell r="J5923">
            <v>127.59999847412109</v>
          </cell>
        </row>
        <row r="5924">
          <cell r="G5924">
            <v>2130177.0000001648</v>
          </cell>
          <cell r="H5924">
            <v>40780.654826388891</v>
          </cell>
          <cell r="I5924">
            <v>40780.654826388891</v>
          </cell>
          <cell r="J5924">
            <v>112.5</v>
          </cell>
        </row>
        <row r="5925">
          <cell r="G5925">
            <v>2130191.0000002943</v>
          </cell>
          <cell r="H5925">
            <v>40780.654988425929</v>
          </cell>
          <cell r="I5925">
            <v>40780.654988425929</v>
          </cell>
          <cell r="J5925">
            <v>127.20000457763672</v>
          </cell>
        </row>
        <row r="5926">
          <cell r="G5926">
            <v>2130234.0000002878</v>
          </cell>
          <cell r="H5926">
            <v>40780.655486111114</v>
          </cell>
          <cell r="I5926">
            <v>40780.655486111114</v>
          </cell>
          <cell r="J5926">
            <v>109.40000152587891</v>
          </cell>
        </row>
        <row r="5927">
          <cell r="G5927">
            <v>2130250.9999998612</v>
          </cell>
          <cell r="H5927">
            <v>40780.655682870369</v>
          </cell>
          <cell r="I5927">
            <v>40780.655682870369</v>
          </cell>
          <cell r="J5927">
            <v>128.40000915527344</v>
          </cell>
        </row>
        <row r="5928">
          <cell r="G5928">
            <v>2130355.0000002841</v>
          </cell>
          <cell r="H5928">
            <v>40780.656886574077</v>
          </cell>
          <cell r="I5928">
            <v>40780.656886574077</v>
          </cell>
          <cell r="J5928">
            <v>113.09999847412109</v>
          </cell>
        </row>
        <row r="5929">
          <cell r="G5929">
            <v>2130385.999999987</v>
          </cell>
          <cell r="H5929">
            <v>40780.65724537037</v>
          </cell>
          <cell r="I5929">
            <v>40780.65724537037</v>
          </cell>
          <cell r="J5929">
            <v>131.69999694824219</v>
          </cell>
        </row>
        <row r="5930">
          <cell r="G5930">
            <v>2130475.0000000466</v>
          </cell>
          <cell r="H5930">
            <v>40780.658275462964</v>
          </cell>
          <cell r="I5930">
            <v>40780.658275462964</v>
          </cell>
          <cell r="J5930">
            <v>112.80000305175781</v>
          </cell>
        </row>
        <row r="5931">
          <cell r="G5931">
            <v>2130478.9999997243</v>
          </cell>
          <cell r="H5931">
            <v>40780.658321759256</v>
          </cell>
          <cell r="I5931">
            <v>40780.658321759256</v>
          </cell>
          <cell r="J5931">
            <v>112.80000305175781</v>
          </cell>
        </row>
        <row r="5932">
          <cell r="G5932">
            <v>2130486.9999997085</v>
          </cell>
          <cell r="H5932">
            <v>40780.658414351848</v>
          </cell>
          <cell r="I5932">
            <v>40780.658414351848</v>
          </cell>
          <cell r="J5932">
            <v>129.90000915527344</v>
          </cell>
        </row>
        <row r="5933">
          <cell r="G5933">
            <v>2130529.0000000969</v>
          </cell>
          <cell r="H5933">
            <v>40780.658900462964</v>
          </cell>
          <cell r="I5933">
            <v>40780.658900462964</v>
          </cell>
          <cell r="J5933">
            <v>108.90000152587891</v>
          </cell>
        </row>
        <row r="5934">
          <cell r="G5934">
            <v>2130538.9999999199</v>
          </cell>
          <cell r="H5934">
            <v>40780.659016203703</v>
          </cell>
          <cell r="I5934">
            <v>40780.659016203703</v>
          </cell>
          <cell r="J5934">
            <v>131.40000915527344</v>
          </cell>
        </row>
        <row r="5935">
          <cell r="G5935">
            <v>2130653.9999997709</v>
          </cell>
          <cell r="H5935">
            <v>40780.66034722222</v>
          </cell>
          <cell r="I5935">
            <v>40780.66034722222</v>
          </cell>
          <cell r="J5935">
            <v>117.90000152587891</v>
          </cell>
        </row>
        <row r="5936">
          <cell r="G5936">
            <v>2130780.9999999125</v>
          </cell>
          <cell r="H5936">
            <v>40780.661817129629</v>
          </cell>
          <cell r="I5936">
            <v>40780.661817129629</v>
          </cell>
          <cell r="J5936">
            <v>142.10000610351562</v>
          </cell>
        </row>
        <row r="5937">
          <cell r="G5937">
            <v>2130791.9999999693</v>
          </cell>
          <cell r="H5937">
            <v>40780.661944444444</v>
          </cell>
          <cell r="I5937">
            <v>40780.661944444444</v>
          </cell>
          <cell r="J5937">
            <v>129.30000305175781</v>
          </cell>
        </row>
        <row r="5938">
          <cell r="G5938">
            <v>2130806.0000000987</v>
          </cell>
          <cell r="H5938">
            <v>40780.662106481483</v>
          </cell>
          <cell r="I5938">
            <v>40780.662106481483</v>
          </cell>
          <cell r="J5938">
            <v>108.09999847412109</v>
          </cell>
        </row>
        <row r="5939">
          <cell r="G5939">
            <v>2130831.000000285</v>
          </cell>
          <cell r="H5939">
            <v>40780.662395833337</v>
          </cell>
          <cell r="I5939">
            <v>40780.662395833337</v>
          </cell>
          <cell r="J5939">
            <v>125.20000457763672</v>
          </cell>
        </row>
        <row r="5940">
          <cell r="G5940">
            <v>2131145.9999997402</v>
          </cell>
          <cell r="H5940">
            <v>40780.666041666664</v>
          </cell>
          <cell r="I5940">
            <v>40780.666041666664</v>
          </cell>
          <cell r="J5940">
            <v>106.80000305175781</v>
          </cell>
        </row>
        <row r="5941">
          <cell r="G5941">
            <v>2131161.0000001034</v>
          </cell>
          <cell r="H5941">
            <v>40780.666215277779</v>
          </cell>
          <cell r="I5941">
            <v>40780.666215277779</v>
          </cell>
          <cell r="J5941">
            <v>124.5</v>
          </cell>
        </row>
        <row r="5942">
          <cell r="G5942">
            <v>2131392.0000000391</v>
          </cell>
          <cell r="H5942">
            <v>40780.668888888889</v>
          </cell>
          <cell r="I5942">
            <v>40780.668888888889</v>
          </cell>
          <cell r="J5942">
            <v>139</v>
          </cell>
        </row>
        <row r="5943">
          <cell r="G5943">
            <v>2131414.9999997579</v>
          </cell>
          <cell r="H5943">
            <v>40780.66915509259</v>
          </cell>
          <cell r="I5943">
            <v>40780.66915509259</v>
          </cell>
          <cell r="J5943">
            <v>126.40000152587891</v>
          </cell>
        </row>
        <row r="5944">
          <cell r="G5944">
            <v>2131460.999999824</v>
          </cell>
          <cell r="H5944">
            <v>40780.669687499998</v>
          </cell>
          <cell r="I5944">
            <v>40780.669687499998</v>
          </cell>
          <cell r="J5944">
            <v>109.30000305175781</v>
          </cell>
        </row>
        <row r="5945">
          <cell r="G5945">
            <v>2131476.9999997923</v>
          </cell>
          <cell r="H5945">
            <v>40780.669872685183</v>
          </cell>
          <cell r="I5945">
            <v>40780.669872685183</v>
          </cell>
          <cell r="J5945">
            <v>127</v>
          </cell>
        </row>
        <row r="5946">
          <cell r="G5946">
            <v>2132278.9999999339</v>
          </cell>
          <cell r="H5946">
            <v>40780.679155092592</v>
          </cell>
          <cell r="I5946">
            <v>40780.679155092592</v>
          </cell>
          <cell r="J5946">
            <v>130.69999694824219</v>
          </cell>
        </row>
        <row r="5947">
          <cell r="G5947">
            <v>2133055.9999998892</v>
          </cell>
          <cell r="H5947">
            <v>40780.688148148147</v>
          </cell>
          <cell r="I5947">
            <v>40780.688148148147</v>
          </cell>
          <cell r="J5947">
            <v>156.69999694824219</v>
          </cell>
        </row>
        <row r="5948">
          <cell r="G5948">
            <v>2133066.999999946</v>
          </cell>
          <cell r="H5948">
            <v>40780.688275462962</v>
          </cell>
          <cell r="I5948">
            <v>40780.688275462962</v>
          </cell>
          <cell r="J5948">
            <v>126.90000152587891</v>
          </cell>
        </row>
        <row r="5949">
          <cell r="G5949">
            <v>2134012.0000001974</v>
          </cell>
          <cell r="H5949">
            <v>40780.699212962965</v>
          </cell>
          <cell r="I5949">
            <v>40780.699212962965</v>
          </cell>
          <cell r="J5949">
            <v>113.90000152587891</v>
          </cell>
        </row>
        <row r="5950">
          <cell r="G5950">
            <v>2134023.0000002543</v>
          </cell>
          <cell r="H5950">
            <v>40780.699340277781</v>
          </cell>
          <cell r="I5950">
            <v>40780.699340277781</v>
          </cell>
          <cell r="J5950">
            <v>130.5</v>
          </cell>
        </row>
        <row r="5951">
          <cell r="G5951">
            <v>2134079.0000001434</v>
          </cell>
          <cell r="H5951">
            <v>40780.699988425928</v>
          </cell>
          <cell r="I5951">
            <v>40780.699988425928</v>
          </cell>
          <cell r="J5951">
            <v>125.70000457763672</v>
          </cell>
        </row>
        <row r="5952">
          <cell r="G5952">
            <v>2134085.0000002887</v>
          </cell>
          <cell r="H5952">
            <v>40780.700057870374</v>
          </cell>
          <cell r="I5952">
            <v>40780.700057870374</v>
          </cell>
          <cell r="J5952">
            <v>172.69999694824219</v>
          </cell>
        </row>
        <row r="5953">
          <cell r="G5953">
            <v>2134095.9999997169</v>
          </cell>
          <cell r="H5953">
            <v>40780.700185185182</v>
          </cell>
          <cell r="I5953">
            <v>40780.700185185182</v>
          </cell>
          <cell r="J5953">
            <v>130.5</v>
          </cell>
        </row>
        <row r="5954">
          <cell r="G5954">
            <v>2135271.9999999041</v>
          </cell>
          <cell r="H5954">
            <v>40780.713796296295</v>
          </cell>
          <cell r="I5954">
            <v>40780.713796296295</v>
          </cell>
          <cell r="J5954">
            <v>115.59999847412109</v>
          </cell>
        </row>
        <row r="5955">
          <cell r="G5955">
            <v>2135282.9999999609</v>
          </cell>
          <cell r="H5955">
            <v>40780.713923611111</v>
          </cell>
          <cell r="I5955">
            <v>40780.713923611111</v>
          </cell>
          <cell r="J5955">
            <v>128.19999694824219</v>
          </cell>
        </row>
        <row r="5956">
          <cell r="G5956">
            <v>2135878.9999997243</v>
          </cell>
          <cell r="H5956">
            <v>40780.720821759256</v>
          </cell>
          <cell r="I5956">
            <v>40780.720821759256</v>
          </cell>
          <cell r="J5956">
            <v>128.30000305175781</v>
          </cell>
        </row>
        <row r="5957">
          <cell r="G5957">
            <v>2137678.9999999339</v>
          </cell>
          <cell r="H5957">
            <v>40780.741655092592</v>
          </cell>
          <cell r="I5957">
            <v>40780.741655092592</v>
          </cell>
          <cell r="J5957">
            <v>128.10000610351562</v>
          </cell>
        </row>
        <row r="5958">
          <cell r="G5958">
            <v>2137723.0000001611</v>
          </cell>
          <cell r="H5958">
            <v>40780.742164351854</v>
          </cell>
          <cell r="I5958">
            <v>40780.742164351854</v>
          </cell>
          <cell r="J5958">
            <v>115</v>
          </cell>
        </row>
        <row r="5959">
          <cell r="G5959">
            <v>2137736.0000000568</v>
          </cell>
          <cell r="H5959">
            <v>40780.742314814815</v>
          </cell>
          <cell r="I5959">
            <v>40780.742314814815</v>
          </cell>
          <cell r="J5959">
            <v>128</v>
          </cell>
        </row>
        <row r="5960">
          <cell r="G5960">
            <v>2137838.0000000121</v>
          </cell>
          <cell r="H5960">
            <v>40780.743495370371</v>
          </cell>
          <cell r="I5960">
            <v>40780.743495370371</v>
          </cell>
          <cell r="J5960">
            <v>112.40000152587891</v>
          </cell>
        </row>
        <row r="5961">
          <cell r="G5961">
            <v>2137850.0000003027</v>
          </cell>
          <cell r="H5961">
            <v>40780.743634259263</v>
          </cell>
          <cell r="I5961">
            <v>40780.743634259263</v>
          </cell>
          <cell r="J5961">
            <v>129.60000610351562</v>
          </cell>
        </row>
        <row r="5962">
          <cell r="G5962">
            <v>2137901.0000002803</v>
          </cell>
          <cell r="H5962">
            <v>40780.74422453704</v>
          </cell>
          <cell r="I5962">
            <v>40780.74422453704</v>
          </cell>
          <cell r="J5962">
            <v>115.09999847412109</v>
          </cell>
        </row>
        <row r="5963">
          <cell r="G5963">
            <v>2137968.0000002263</v>
          </cell>
          <cell r="H5963">
            <v>40780.745000000003</v>
          </cell>
          <cell r="I5963">
            <v>40780.745000000003</v>
          </cell>
          <cell r="J5963">
            <v>128.40000915527344</v>
          </cell>
        </row>
        <row r="5964">
          <cell r="G5964">
            <v>2138796.9999997644</v>
          </cell>
          <cell r="H5964">
            <v>40780.754594907405</v>
          </cell>
          <cell r="I5964">
            <v>40780.754594907405</v>
          </cell>
          <cell r="J5964">
            <v>109.80000305175781</v>
          </cell>
        </row>
        <row r="5965">
          <cell r="G5965">
            <v>2138880.9999999125</v>
          </cell>
          <cell r="H5965">
            <v>40780.755567129629</v>
          </cell>
          <cell r="I5965">
            <v>40780.755567129629</v>
          </cell>
          <cell r="J5965">
            <v>126.09999847412109</v>
          </cell>
        </row>
        <row r="5966">
          <cell r="G5966">
            <v>2138925.0000001397</v>
          </cell>
          <cell r="H5966">
            <v>40780.756076388891</v>
          </cell>
          <cell r="I5966">
            <v>40780.756076388891</v>
          </cell>
          <cell r="J5966">
            <v>104.20000457763672</v>
          </cell>
        </row>
        <row r="5967">
          <cell r="G5967">
            <v>2138966.9999998994</v>
          </cell>
          <cell r="H5967">
            <v>40780.756562499999</v>
          </cell>
          <cell r="I5967">
            <v>40780.756562499999</v>
          </cell>
          <cell r="J5967">
            <v>125.5</v>
          </cell>
        </row>
        <row r="5968">
          <cell r="G5968">
            <v>2139057.0000001928</v>
          </cell>
          <cell r="H5968">
            <v>40780.757604166669</v>
          </cell>
          <cell r="I5968">
            <v>40780.757604166669</v>
          </cell>
          <cell r="J5968">
            <v>101.59999847412109</v>
          </cell>
        </row>
        <row r="5969">
          <cell r="G5969">
            <v>2139068.9999998547</v>
          </cell>
          <cell r="H5969">
            <v>40780.757743055554</v>
          </cell>
          <cell r="I5969">
            <v>40780.757743055554</v>
          </cell>
          <cell r="J5969">
            <v>125.30000305175781</v>
          </cell>
        </row>
        <row r="5970">
          <cell r="G5970">
            <v>2139092.9999998072</v>
          </cell>
          <cell r="H5970">
            <v>40780.758020833331</v>
          </cell>
          <cell r="I5970">
            <v>40780.758020833331</v>
          </cell>
          <cell r="J5970">
            <v>104.70000457763672</v>
          </cell>
        </row>
        <row r="5971">
          <cell r="G5971">
            <v>2139108.9999997756</v>
          </cell>
          <cell r="H5971">
            <v>40780.758206018516</v>
          </cell>
          <cell r="I5971">
            <v>40780.758206018516</v>
          </cell>
          <cell r="J5971">
            <v>127</v>
          </cell>
        </row>
        <row r="5972">
          <cell r="G5972">
            <v>2139207.0000000531</v>
          </cell>
          <cell r="H5972">
            <v>40780.759340277778</v>
          </cell>
          <cell r="I5972">
            <v>40780.759340277778</v>
          </cell>
          <cell r="J5972">
            <v>108.09999847412109</v>
          </cell>
        </row>
        <row r="5973">
          <cell r="G5973">
            <v>2139227.9999999329</v>
          </cell>
          <cell r="H5973">
            <v>40780.759583333333</v>
          </cell>
          <cell r="I5973">
            <v>40780.759583333333</v>
          </cell>
          <cell r="J5973">
            <v>122</v>
          </cell>
        </row>
        <row r="5974">
          <cell r="G5974">
            <v>2139237.999999756</v>
          </cell>
          <cell r="H5974">
            <v>40780.759699074071</v>
          </cell>
          <cell r="I5974">
            <v>40780.759699074071</v>
          </cell>
          <cell r="J5974">
            <v>101.30000305175781</v>
          </cell>
        </row>
        <row r="5975">
          <cell r="G5975">
            <v>2139275.9999998379</v>
          </cell>
          <cell r="H5975">
            <v>40780.760138888887</v>
          </cell>
          <cell r="I5975">
            <v>40780.760138888887</v>
          </cell>
          <cell r="J5975">
            <v>114</v>
          </cell>
        </row>
        <row r="5976">
          <cell r="G5976">
            <v>2139420.9999997867</v>
          </cell>
          <cell r="H5976">
            <v>40780.761817129627</v>
          </cell>
          <cell r="I5976">
            <v>40780.761817129627</v>
          </cell>
          <cell r="J5976">
            <v>128.40000915527344</v>
          </cell>
        </row>
        <row r="5977">
          <cell r="G5977">
            <v>2139465.000000014</v>
          </cell>
          <cell r="H5977">
            <v>40780.762326388889</v>
          </cell>
          <cell r="I5977">
            <v>40780.762326388889</v>
          </cell>
          <cell r="J5977">
            <v>107.59999847412109</v>
          </cell>
        </row>
        <row r="5978">
          <cell r="G5978">
            <v>2139479.0000001434</v>
          </cell>
          <cell r="H5978">
            <v>40780.762488425928</v>
          </cell>
          <cell r="I5978">
            <v>40780.762488425928</v>
          </cell>
          <cell r="J5978">
            <v>107.59999847412109</v>
          </cell>
        </row>
        <row r="5979">
          <cell r="G5979">
            <v>2139501.9999998622</v>
          </cell>
          <cell r="H5979">
            <v>40780.762754629628</v>
          </cell>
          <cell r="I5979">
            <v>40780.762754629628</v>
          </cell>
          <cell r="J5979">
            <v>128.19999694824219</v>
          </cell>
        </row>
        <row r="5980">
          <cell r="G5980">
            <v>2139514.9999997579</v>
          </cell>
          <cell r="H5980">
            <v>40780.76290509259</v>
          </cell>
          <cell r="I5980">
            <v>40780.76290509259</v>
          </cell>
          <cell r="J5980">
            <v>106.30000305175781</v>
          </cell>
        </row>
        <row r="5981">
          <cell r="G5981">
            <v>2139549.9999997672</v>
          </cell>
          <cell r="H5981">
            <v>40780.763310185182</v>
          </cell>
          <cell r="I5981">
            <v>40780.763310185182</v>
          </cell>
          <cell r="J5981">
            <v>126</v>
          </cell>
        </row>
        <row r="5982">
          <cell r="G5982">
            <v>2139590.9999999218</v>
          </cell>
          <cell r="H5982">
            <v>40780.763784722221</v>
          </cell>
          <cell r="I5982">
            <v>40780.763784722221</v>
          </cell>
          <cell r="J5982">
            <v>110.09999847412109</v>
          </cell>
        </row>
        <row r="5983">
          <cell r="G5983">
            <v>2139624.0000000922</v>
          </cell>
          <cell r="H5983">
            <v>40780.764166666668</v>
          </cell>
          <cell r="I5983">
            <v>40780.764166666668</v>
          </cell>
          <cell r="J5983">
            <v>127.80000305175781</v>
          </cell>
        </row>
        <row r="5984">
          <cell r="G5984">
            <v>2139635.9999997541</v>
          </cell>
          <cell r="H5984">
            <v>40780.764305555553</v>
          </cell>
          <cell r="I5984">
            <v>40780.764305555553</v>
          </cell>
          <cell r="J5984">
            <v>103.20000457763672</v>
          </cell>
        </row>
        <row r="5985">
          <cell r="G5985">
            <v>2139646.0000002058</v>
          </cell>
          <cell r="H5985">
            <v>40780.764421296299</v>
          </cell>
          <cell r="I5985">
            <v>40780.764421296299</v>
          </cell>
          <cell r="J5985">
            <v>119.30000305175781</v>
          </cell>
        </row>
        <row r="5986">
          <cell r="G5986">
            <v>2139676.9999999087</v>
          </cell>
          <cell r="H5986">
            <v>40780.764780092592</v>
          </cell>
          <cell r="I5986">
            <v>40780.764780092592</v>
          </cell>
          <cell r="J5986">
            <v>106.5</v>
          </cell>
        </row>
        <row r="5987">
          <cell r="G5987">
            <v>2139848.9999998827</v>
          </cell>
          <cell r="H5987">
            <v>40780.766770833332</v>
          </cell>
          <cell r="I5987">
            <v>40780.766770833332</v>
          </cell>
          <cell r="J5987">
            <v>122.30000305175781</v>
          </cell>
        </row>
        <row r="5988">
          <cell r="G5988">
            <v>2139866.0000000848</v>
          </cell>
          <cell r="H5988">
            <v>40780.766967592594</v>
          </cell>
          <cell r="I5988">
            <v>40780.766967592594</v>
          </cell>
          <cell r="J5988">
            <v>102.59999847412109</v>
          </cell>
        </row>
        <row r="5989">
          <cell r="G5989">
            <v>2139885.9999997308</v>
          </cell>
          <cell r="H5989">
            <v>40780.767199074071</v>
          </cell>
          <cell r="I5989">
            <v>40780.767199074071</v>
          </cell>
          <cell r="J5989">
            <v>115.5</v>
          </cell>
        </row>
        <row r="5990">
          <cell r="G5990">
            <v>2140028.9999998407</v>
          </cell>
          <cell r="H5990">
            <v>40780.768854166665</v>
          </cell>
          <cell r="I5990">
            <v>40780.768854166665</v>
          </cell>
          <cell r="J5990">
            <v>101.90000152587891</v>
          </cell>
        </row>
        <row r="5991">
          <cell r="G5991">
            <v>2140039.9999998976</v>
          </cell>
          <cell r="H5991">
            <v>40780.76898148148</v>
          </cell>
          <cell r="I5991">
            <v>40780.76898148148</v>
          </cell>
          <cell r="J5991">
            <v>119</v>
          </cell>
        </row>
        <row r="5992">
          <cell r="G5992">
            <v>2140049.0000001155</v>
          </cell>
          <cell r="H5992">
            <v>40780.769085648149</v>
          </cell>
          <cell r="I5992">
            <v>40780.769085648149</v>
          </cell>
          <cell r="J5992">
            <v>103.20000457763672</v>
          </cell>
        </row>
        <row r="5993">
          <cell r="G5993">
            <v>2140211.0000002664</v>
          </cell>
          <cell r="H5993">
            <v>40780.770960648151</v>
          </cell>
          <cell r="I5993">
            <v>40780.770960648151</v>
          </cell>
          <cell r="J5993">
            <v>116.40000152587891</v>
          </cell>
        </row>
        <row r="5994">
          <cell r="G5994">
            <v>2140270.0000002282</v>
          </cell>
          <cell r="H5994">
            <v>40780.771643518521</v>
          </cell>
          <cell r="I5994">
            <v>40780.771643518521</v>
          </cell>
          <cell r="J5994">
            <v>103</v>
          </cell>
        </row>
        <row r="5995">
          <cell r="G5995">
            <v>2140348.9999998361</v>
          </cell>
          <cell r="H5995">
            <v>40780.772557870368</v>
          </cell>
          <cell r="I5995">
            <v>40780.772557870368</v>
          </cell>
          <cell r="J5995">
            <v>116</v>
          </cell>
        </row>
        <row r="5996">
          <cell r="G5996">
            <v>2140372.0000001835</v>
          </cell>
          <cell r="H5996">
            <v>40780.772824074076</v>
          </cell>
          <cell r="I5996">
            <v>40780.772824074076</v>
          </cell>
          <cell r="J5996">
            <v>100.59999847412109</v>
          </cell>
        </row>
        <row r="5997">
          <cell r="G5997">
            <v>2140412.9999997094</v>
          </cell>
          <cell r="H5997">
            <v>40780.773298611108</v>
          </cell>
          <cell r="I5997">
            <v>40780.773298611108</v>
          </cell>
          <cell r="J5997">
            <v>124.59999847412109</v>
          </cell>
        </row>
        <row r="5998">
          <cell r="G5998">
            <v>2140426.9999998389</v>
          </cell>
          <cell r="H5998">
            <v>40780.773460648146</v>
          </cell>
          <cell r="I5998">
            <v>40780.773460648146</v>
          </cell>
          <cell r="J5998">
            <v>110.80000305175781</v>
          </cell>
        </row>
        <row r="5999">
          <cell r="G5999">
            <v>2140477.0000002114</v>
          </cell>
          <cell r="H5999">
            <v>40780.774039351854</v>
          </cell>
          <cell r="I5999">
            <v>40780.774039351854</v>
          </cell>
          <cell r="J5999">
            <v>126.40000152587891</v>
          </cell>
        </row>
        <row r="6000">
          <cell r="G6000">
            <v>2140498.9999996964</v>
          </cell>
          <cell r="H6000">
            <v>40780.774293981478</v>
          </cell>
          <cell r="I6000">
            <v>40780.774293981478</v>
          </cell>
          <cell r="J6000">
            <v>113.40000152587891</v>
          </cell>
        </row>
        <row r="6001">
          <cell r="G6001">
            <v>2140520.0000002049</v>
          </cell>
          <cell r="H6001">
            <v>40780.774537037039</v>
          </cell>
          <cell r="I6001">
            <v>40780.774537037039</v>
          </cell>
          <cell r="J6001">
            <v>100.90000152587891</v>
          </cell>
        </row>
        <row r="6002">
          <cell r="G6002">
            <v>2140531.9999998668</v>
          </cell>
          <cell r="H6002">
            <v>40780.774675925924</v>
          </cell>
          <cell r="I6002">
            <v>40780.774675925924</v>
          </cell>
          <cell r="J6002">
            <v>123.09999847412109</v>
          </cell>
        </row>
        <row r="6003">
          <cell r="G6003">
            <v>2140552.0000001416</v>
          </cell>
          <cell r="H6003">
            <v>40780.774907407409</v>
          </cell>
          <cell r="I6003">
            <v>40780.774907407409</v>
          </cell>
          <cell r="J6003">
            <v>105.30000305175781</v>
          </cell>
        </row>
        <row r="6004">
          <cell r="G6004">
            <v>2140596.9999999739</v>
          </cell>
          <cell r="H6004">
            <v>40780.77542824074</v>
          </cell>
          <cell r="I6004">
            <v>40780.77542824074</v>
          </cell>
          <cell r="J6004">
            <v>123.80000305175781</v>
          </cell>
        </row>
        <row r="6005">
          <cell r="G6005">
            <v>2140633.9999998221</v>
          </cell>
          <cell r="H6005">
            <v>40780.775856481479</v>
          </cell>
          <cell r="I6005">
            <v>40780.775856481479</v>
          </cell>
          <cell r="J6005">
            <v>101.59999847412109</v>
          </cell>
        </row>
        <row r="6006">
          <cell r="G6006">
            <v>2140651.0000000242</v>
          </cell>
          <cell r="H6006">
            <v>40780.776053240741</v>
          </cell>
          <cell r="I6006">
            <v>40780.776053240741</v>
          </cell>
          <cell r="J6006">
            <v>119</v>
          </cell>
        </row>
        <row r="6007">
          <cell r="G6007">
            <v>2140692.0000001788</v>
          </cell>
          <cell r="H6007">
            <v>40780.77652777778</v>
          </cell>
          <cell r="I6007">
            <v>40780.77652777778</v>
          </cell>
          <cell r="J6007">
            <v>103</v>
          </cell>
        </row>
        <row r="6008">
          <cell r="G6008">
            <v>2140822.9999999981</v>
          </cell>
          <cell r="H6008">
            <v>40780.778043981481</v>
          </cell>
          <cell r="I6008">
            <v>40780.778043981481</v>
          </cell>
          <cell r="J6008">
            <v>125.80000305175781</v>
          </cell>
        </row>
        <row r="6009">
          <cell r="G6009">
            <v>2140843.999999878</v>
          </cell>
          <cell r="H6009">
            <v>40780.778287037036</v>
          </cell>
          <cell r="I6009">
            <v>40780.778287037036</v>
          </cell>
          <cell r="J6009">
            <v>105.09999847412109</v>
          </cell>
        </row>
        <row r="6010">
          <cell r="G6010">
            <v>2140915.9999997355</v>
          </cell>
          <cell r="H6010">
            <v>40780.779120370367</v>
          </cell>
          <cell r="I6010">
            <v>40780.779120370367</v>
          </cell>
          <cell r="J6010">
            <v>127.90000152587891</v>
          </cell>
        </row>
        <row r="6011">
          <cell r="G6011">
            <v>2140934.9999997765</v>
          </cell>
          <cell r="H6011">
            <v>40780.779340277775</v>
          </cell>
          <cell r="I6011">
            <v>40780.779340277775</v>
          </cell>
          <cell r="J6011">
            <v>104.09999847412109</v>
          </cell>
        </row>
        <row r="6012">
          <cell r="G6012">
            <v>2140966.000000108</v>
          </cell>
          <cell r="H6012">
            <v>40780.779699074075</v>
          </cell>
          <cell r="I6012">
            <v>40780.779699074075</v>
          </cell>
          <cell r="J6012">
            <v>117.59999847412109</v>
          </cell>
        </row>
        <row r="6013">
          <cell r="G6013">
            <v>2140998.0000000447</v>
          </cell>
          <cell r="H6013">
            <v>40780.780069444445</v>
          </cell>
          <cell r="I6013">
            <v>40780.780069444445</v>
          </cell>
          <cell r="J6013">
            <v>103.90000152587891</v>
          </cell>
        </row>
        <row r="6014">
          <cell r="G6014">
            <v>2141020.0000001583</v>
          </cell>
          <cell r="H6014">
            <v>40780.780324074076</v>
          </cell>
          <cell r="I6014">
            <v>40780.780324074076</v>
          </cell>
          <cell r="J6014">
            <v>128.69999694824219</v>
          </cell>
        </row>
        <row r="6015">
          <cell r="G6015">
            <v>2141052.9999997001</v>
          </cell>
          <cell r="H6015">
            <v>40780.780706018515</v>
          </cell>
          <cell r="I6015">
            <v>40780.780706018515</v>
          </cell>
          <cell r="J6015">
            <v>105.09999847412109</v>
          </cell>
        </row>
        <row r="6016">
          <cell r="G6016">
            <v>2141193.9999999711</v>
          </cell>
          <cell r="H6016">
            <v>40780.782337962963</v>
          </cell>
          <cell r="I6016">
            <v>40780.782337962963</v>
          </cell>
          <cell r="J6016">
            <v>122.40000152587891</v>
          </cell>
        </row>
        <row r="6017">
          <cell r="G6017">
            <v>2141214.999999851</v>
          </cell>
          <cell r="H6017">
            <v>40780.782581018517</v>
          </cell>
          <cell r="I6017">
            <v>40780.782581018517</v>
          </cell>
          <cell r="J6017">
            <v>106.09999847412109</v>
          </cell>
        </row>
        <row r="6018">
          <cell r="G6018">
            <v>2141278.9999997243</v>
          </cell>
          <cell r="H6018">
            <v>40780.783321759256</v>
          </cell>
          <cell r="I6018">
            <v>40780.783321759256</v>
          </cell>
          <cell r="J6018">
            <v>118.30000305175781</v>
          </cell>
        </row>
        <row r="6019">
          <cell r="G6019">
            <v>2141321.9999997178</v>
          </cell>
          <cell r="H6019">
            <v>40780.783819444441</v>
          </cell>
          <cell r="I6019">
            <v>40780.783819444441</v>
          </cell>
          <cell r="J6019">
            <v>103.80000305175781</v>
          </cell>
        </row>
        <row r="6020">
          <cell r="G6020">
            <v>2141332.0000001695</v>
          </cell>
          <cell r="H6020">
            <v>40780.783935185187</v>
          </cell>
          <cell r="I6020">
            <v>40780.783935185187</v>
          </cell>
          <cell r="J6020">
            <v>128.80000305175781</v>
          </cell>
        </row>
        <row r="6021">
          <cell r="G6021">
            <v>2141343.0000002263</v>
          </cell>
          <cell r="H6021">
            <v>40780.784062500003</v>
          </cell>
          <cell r="I6021">
            <v>40780.784062500003</v>
          </cell>
          <cell r="J6021">
            <v>101.90000152587891</v>
          </cell>
        </row>
        <row r="6022">
          <cell r="G6022">
            <v>2141351.9999998156</v>
          </cell>
          <cell r="H6022">
            <v>40780.784166666665</v>
          </cell>
          <cell r="I6022">
            <v>40780.784166666665</v>
          </cell>
          <cell r="J6022">
            <v>126.40000152587891</v>
          </cell>
        </row>
        <row r="6023">
          <cell r="G6023">
            <v>2141364.0000001062</v>
          </cell>
          <cell r="H6023">
            <v>40780.784305555557</v>
          </cell>
          <cell r="I6023">
            <v>40780.784305555557</v>
          </cell>
          <cell r="J6023">
            <v>105.59999847412109</v>
          </cell>
        </row>
        <row r="6024">
          <cell r="G6024">
            <v>2141391.0000001313</v>
          </cell>
          <cell r="H6024">
            <v>40780.784618055557</v>
          </cell>
          <cell r="I6024">
            <v>40780.784618055557</v>
          </cell>
          <cell r="J6024">
            <v>122.70000457763672</v>
          </cell>
        </row>
        <row r="6025">
          <cell r="G6025">
            <v>2141410.0000001723</v>
          </cell>
          <cell r="H6025">
            <v>40780.784837962965</v>
          </cell>
          <cell r="I6025">
            <v>40780.784837962965</v>
          </cell>
          <cell r="J6025">
            <v>101.30000305175781</v>
          </cell>
        </row>
        <row r="6026">
          <cell r="G6026">
            <v>2141502.9999999097</v>
          </cell>
          <cell r="H6026">
            <v>40780.785914351851</v>
          </cell>
          <cell r="I6026">
            <v>40780.785914351851</v>
          </cell>
          <cell r="J6026">
            <v>117.20000457763672</v>
          </cell>
        </row>
        <row r="6027">
          <cell r="G6027">
            <v>2141513.9999999665</v>
          </cell>
          <cell r="H6027">
            <v>40780.786041666666</v>
          </cell>
          <cell r="I6027">
            <v>40780.786041666666</v>
          </cell>
          <cell r="J6027">
            <v>101.5</v>
          </cell>
        </row>
        <row r="6028">
          <cell r="G6028">
            <v>2141539.9999997579</v>
          </cell>
          <cell r="H6028">
            <v>40780.78634259259</v>
          </cell>
          <cell r="I6028">
            <v>40780.78634259259</v>
          </cell>
          <cell r="J6028">
            <v>121.20000457763672</v>
          </cell>
        </row>
        <row r="6029">
          <cell r="G6029">
            <v>2141548.9999999758</v>
          </cell>
          <cell r="H6029">
            <v>40780.786446759259</v>
          </cell>
          <cell r="I6029">
            <v>40780.786446759259</v>
          </cell>
          <cell r="J6029">
            <v>105.59999847412109</v>
          </cell>
        </row>
        <row r="6030">
          <cell r="G6030">
            <v>2141569.9999998556</v>
          </cell>
          <cell r="H6030">
            <v>40780.786689814813</v>
          </cell>
          <cell r="I6030">
            <v>40780.786689814813</v>
          </cell>
          <cell r="J6030">
            <v>127.59999847412109</v>
          </cell>
        </row>
        <row r="6031">
          <cell r="G6031">
            <v>2141603.0000000261</v>
          </cell>
          <cell r="H6031">
            <v>40780.78707175926</v>
          </cell>
          <cell r="I6031">
            <v>40780.78707175926</v>
          </cell>
          <cell r="J6031">
            <v>100.5</v>
          </cell>
        </row>
        <row r="6032">
          <cell r="G6032">
            <v>2141612.9999998491</v>
          </cell>
          <cell r="H6032">
            <v>40780.787187499998</v>
          </cell>
          <cell r="I6032">
            <v>40780.787187499998</v>
          </cell>
          <cell r="J6032">
            <v>120.20000457763672</v>
          </cell>
        </row>
        <row r="6033">
          <cell r="G6033">
            <v>2141669.9999999721</v>
          </cell>
          <cell r="H6033">
            <v>40780.787847222222</v>
          </cell>
          <cell r="I6033">
            <v>40780.787847222222</v>
          </cell>
          <cell r="J6033">
            <v>105.40000152587891</v>
          </cell>
        </row>
        <row r="6034">
          <cell r="G6034">
            <v>2141684.9999997066</v>
          </cell>
          <cell r="H6034">
            <v>40780.78802083333</v>
          </cell>
          <cell r="I6034">
            <v>40780.78802083333</v>
          </cell>
          <cell r="J6034">
            <v>121.5</v>
          </cell>
        </row>
        <row r="6035">
          <cell r="G6035">
            <v>2141696.9999999972</v>
          </cell>
          <cell r="H6035">
            <v>40780.788159722222</v>
          </cell>
          <cell r="I6035">
            <v>40780.788159722222</v>
          </cell>
          <cell r="J6035">
            <v>101</v>
          </cell>
        </row>
        <row r="6036">
          <cell r="G6036">
            <v>2141720.9999999497</v>
          </cell>
          <cell r="H6036">
            <v>40780.788437499999</v>
          </cell>
          <cell r="I6036">
            <v>40780.788437499999</v>
          </cell>
          <cell r="J6036">
            <v>114.5</v>
          </cell>
        </row>
        <row r="6037">
          <cell r="G6037">
            <v>2141937.999999756</v>
          </cell>
          <cell r="H6037">
            <v>40780.790949074071</v>
          </cell>
          <cell r="I6037">
            <v>40780.790949074071</v>
          </cell>
          <cell r="J6037">
            <v>100.09999847412109</v>
          </cell>
        </row>
        <row r="6038">
          <cell r="G6038">
            <v>2141951.0000002803</v>
          </cell>
          <cell r="H6038">
            <v>40780.79109953704</v>
          </cell>
          <cell r="I6038">
            <v>40780.79109953704</v>
          </cell>
          <cell r="J6038">
            <v>122.80000305175781</v>
          </cell>
        </row>
        <row r="6039">
          <cell r="G6039">
            <v>2141972.0000001602</v>
          </cell>
          <cell r="H6039">
            <v>40780.791342592594</v>
          </cell>
          <cell r="I6039">
            <v>40780.791342592594</v>
          </cell>
          <cell r="J6039">
            <v>103.70000457763672</v>
          </cell>
        </row>
        <row r="6040">
          <cell r="G6040">
            <v>2142007.9999997746</v>
          </cell>
          <cell r="H6040">
            <v>40780.791759259257</v>
          </cell>
          <cell r="I6040">
            <v>40780.791759259257</v>
          </cell>
          <cell r="J6040">
            <v>117.30000305175781</v>
          </cell>
        </row>
        <row r="6041">
          <cell r="G6041">
            <v>2142096.9999998342</v>
          </cell>
          <cell r="H6041">
            <v>40780.79278935185</v>
          </cell>
          <cell r="I6041">
            <v>40780.79278935185</v>
          </cell>
          <cell r="J6041">
            <v>103.90000152587891</v>
          </cell>
        </row>
        <row r="6042">
          <cell r="G6042">
            <v>2142117.9999997141</v>
          </cell>
          <cell r="H6042">
            <v>40780.793032407404</v>
          </cell>
          <cell r="I6042">
            <v>40780.793032407404</v>
          </cell>
          <cell r="J6042">
            <v>123.59999847412109</v>
          </cell>
        </row>
        <row r="6043">
          <cell r="G6043">
            <v>2142128.9999997709</v>
          </cell>
          <cell r="H6043">
            <v>40780.79315972222</v>
          </cell>
          <cell r="I6043">
            <v>40780.79315972222</v>
          </cell>
          <cell r="J6043">
            <v>107.09999847412109</v>
          </cell>
        </row>
        <row r="6044">
          <cell r="G6044">
            <v>2142150.0000002794</v>
          </cell>
          <cell r="H6044">
            <v>40780.793402777781</v>
          </cell>
          <cell r="I6044">
            <v>40780.793402777781</v>
          </cell>
          <cell r="J6044">
            <v>120.70000457763672</v>
          </cell>
        </row>
        <row r="6045">
          <cell r="G6045">
            <v>2142163.0000001751</v>
          </cell>
          <cell r="H6045">
            <v>40780.793553240743</v>
          </cell>
          <cell r="I6045">
            <v>40780.793553240743</v>
          </cell>
          <cell r="J6045">
            <v>105.20000457763672</v>
          </cell>
        </row>
        <row r="6046">
          <cell r="G6046">
            <v>2142185.9999998938</v>
          </cell>
          <cell r="H6046">
            <v>40780.793819444443</v>
          </cell>
          <cell r="I6046">
            <v>40780.793819444443</v>
          </cell>
          <cell r="J6046">
            <v>118.09999847412109</v>
          </cell>
        </row>
        <row r="6047">
          <cell r="G6047">
            <v>2142195.9999997169</v>
          </cell>
          <cell r="H6047">
            <v>40780.793935185182</v>
          </cell>
          <cell r="I6047">
            <v>40780.793935185182</v>
          </cell>
          <cell r="J6047">
            <v>104.80000305175781</v>
          </cell>
        </row>
        <row r="6048">
          <cell r="G6048">
            <v>2142236.0000002664</v>
          </cell>
          <cell r="H6048">
            <v>40780.794398148151</v>
          </cell>
          <cell r="I6048">
            <v>40780.794398148151</v>
          </cell>
          <cell r="J6048">
            <v>128.19999694824219</v>
          </cell>
        </row>
        <row r="6049">
          <cell r="G6049">
            <v>2142252.0000002347</v>
          </cell>
          <cell r="H6049">
            <v>40780.794583333336</v>
          </cell>
          <cell r="I6049">
            <v>40780.794583333336</v>
          </cell>
          <cell r="J6049">
            <v>103</v>
          </cell>
        </row>
        <row r="6050">
          <cell r="G6050">
            <v>2142263.0000002915</v>
          </cell>
          <cell r="H6050">
            <v>40780.794710648152</v>
          </cell>
          <cell r="I6050">
            <v>40780.794710648152</v>
          </cell>
          <cell r="J6050">
            <v>120.80000305175781</v>
          </cell>
        </row>
        <row r="6051">
          <cell r="G6051">
            <v>2142273.9999997197</v>
          </cell>
          <cell r="H6051">
            <v>40780.79483796296</v>
          </cell>
          <cell r="I6051">
            <v>40780.79483796296</v>
          </cell>
          <cell r="J6051">
            <v>107.09999847412109</v>
          </cell>
        </row>
        <row r="6052">
          <cell r="G6052">
            <v>2142287.9999998491</v>
          </cell>
          <cell r="H6052">
            <v>40780.794999999998</v>
          </cell>
          <cell r="I6052">
            <v>40780.794999999998</v>
          </cell>
          <cell r="J6052">
            <v>122.59999847412109</v>
          </cell>
        </row>
        <row r="6053">
          <cell r="G6053">
            <v>2142319.9999997858</v>
          </cell>
          <cell r="H6053">
            <v>40780.795370370368</v>
          </cell>
          <cell r="I6053">
            <v>40780.795370370368</v>
          </cell>
          <cell r="J6053">
            <v>104.40000152587891</v>
          </cell>
        </row>
        <row r="6054">
          <cell r="G6054">
            <v>2142359.9999997066</v>
          </cell>
          <cell r="H6054">
            <v>40780.79583333333</v>
          </cell>
          <cell r="I6054">
            <v>40780.79583333333</v>
          </cell>
          <cell r="J6054">
            <v>117.70000457763672</v>
          </cell>
        </row>
        <row r="6055">
          <cell r="G6055">
            <v>2142523.9999996964</v>
          </cell>
          <cell r="H6055">
            <v>40780.797731481478</v>
          </cell>
          <cell r="I6055">
            <v>40780.797731481478</v>
          </cell>
          <cell r="J6055">
            <v>102.90000152587891</v>
          </cell>
        </row>
        <row r="6056">
          <cell r="G6056">
            <v>2142701.9999998156</v>
          </cell>
          <cell r="H6056">
            <v>40780.799791666665</v>
          </cell>
          <cell r="I6056">
            <v>40780.799791666665</v>
          </cell>
          <cell r="J6056">
            <v>116.80000305175781</v>
          </cell>
        </row>
        <row r="6057">
          <cell r="G6057">
            <v>2142719.0000000177</v>
          </cell>
          <cell r="H6057">
            <v>40780.799988425926</v>
          </cell>
          <cell r="I6057">
            <v>40780.799988425926</v>
          </cell>
          <cell r="J6057">
            <v>100.90000152587891</v>
          </cell>
        </row>
        <row r="6058">
          <cell r="G6058">
            <v>2142749.0000001155</v>
          </cell>
          <cell r="H6058">
            <v>40780.800335648149</v>
          </cell>
          <cell r="I6058">
            <v>40780.800335648149</v>
          </cell>
          <cell r="J6058">
            <v>120.09999847412109</v>
          </cell>
        </row>
        <row r="6059">
          <cell r="G6059">
            <v>2142843.0000000866</v>
          </cell>
          <cell r="H6059">
            <v>40780.801423611112</v>
          </cell>
          <cell r="I6059">
            <v>40780.801423611112</v>
          </cell>
          <cell r="J6059">
            <v>103.90000152587891</v>
          </cell>
        </row>
        <row r="6060">
          <cell r="G6060">
            <v>2142878.999999701</v>
          </cell>
          <cell r="H6060">
            <v>40780.801840277774</v>
          </cell>
          <cell r="I6060">
            <v>40780.801840277774</v>
          </cell>
          <cell r="J6060">
            <v>131.60000610351562</v>
          </cell>
        </row>
        <row r="6061">
          <cell r="G6061">
            <v>2142889.9999997579</v>
          </cell>
          <cell r="H6061">
            <v>40780.80196759259</v>
          </cell>
          <cell r="I6061">
            <v>40780.80196759259</v>
          </cell>
          <cell r="J6061">
            <v>113.59999847412109</v>
          </cell>
        </row>
        <row r="6062">
          <cell r="G6062">
            <v>2142905.0000001211</v>
          </cell>
          <cell r="H6062">
            <v>40780.802141203705</v>
          </cell>
          <cell r="I6062">
            <v>40780.802141203705</v>
          </cell>
          <cell r="J6062">
            <v>128.40000915527344</v>
          </cell>
        </row>
        <row r="6063">
          <cell r="G6063">
            <v>2142937.0000000577</v>
          </cell>
          <cell r="H6063">
            <v>40780.802511574075</v>
          </cell>
          <cell r="I6063">
            <v>40780.802511574075</v>
          </cell>
          <cell r="J6063">
            <v>106.09999847412109</v>
          </cell>
        </row>
        <row r="6064">
          <cell r="G6064">
            <v>2143016.9999998994</v>
          </cell>
          <cell r="H6064">
            <v>40780.803437499999</v>
          </cell>
          <cell r="I6064">
            <v>40780.803437499999</v>
          </cell>
          <cell r="J6064">
            <v>126.90000152587891</v>
          </cell>
        </row>
        <row r="6065">
          <cell r="G6065">
            <v>2143029.00000019</v>
          </cell>
          <cell r="H6065">
            <v>40780.803576388891</v>
          </cell>
          <cell r="I6065">
            <v>40780.803576388891</v>
          </cell>
          <cell r="J6065">
            <v>106.5</v>
          </cell>
        </row>
        <row r="6066">
          <cell r="G6066">
            <v>2143075.0000002561</v>
          </cell>
          <cell r="H6066">
            <v>40780.804108796299</v>
          </cell>
          <cell r="I6066">
            <v>40780.804108796299</v>
          </cell>
          <cell r="J6066">
            <v>121.70000457763672</v>
          </cell>
        </row>
        <row r="6067">
          <cell r="G6067">
            <v>2143080.0000001676</v>
          </cell>
          <cell r="H6067">
            <v>40780.804166666669</v>
          </cell>
          <cell r="I6067">
            <v>40780.804166666669</v>
          </cell>
          <cell r="J6067">
            <v>121.70000457763672</v>
          </cell>
        </row>
        <row r="6068">
          <cell r="G6068">
            <v>2143104.0000001201</v>
          </cell>
          <cell r="H6068">
            <v>40780.804444444446</v>
          </cell>
          <cell r="I6068">
            <v>40780.804444444446</v>
          </cell>
          <cell r="J6068">
            <v>103.5</v>
          </cell>
        </row>
        <row r="6069">
          <cell r="G6069">
            <v>2143115.000000177</v>
          </cell>
          <cell r="H6069">
            <v>40780.804571759261</v>
          </cell>
          <cell r="I6069">
            <v>40780.804571759261</v>
          </cell>
          <cell r="J6069">
            <v>124.40000152587891</v>
          </cell>
        </row>
        <row r="6070">
          <cell r="G6070">
            <v>2143126.0000002338</v>
          </cell>
          <cell r="H6070">
            <v>40780.804699074077</v>
          </cell>
          <cell r="I6070">
            <v>40780.804699074077</v>
          </cell>
          <cell r="J6070">
            <v>110.30000305175781</v>
          </cell>
        </row>
        <row r="6071">
          <cell r="G6071">
            <v>2143247.00000023</v>
          </cell>
          <cell r="H6071">
            <v>40780.80609953704</v>
          </cell>
          <cell r="I6071">
            <v>40780.80609953704</v>
          </cell>
          <cell r="J6071">
            <v>124.09999847412109</v>
          </cell>
        </row>
        <row r="6072">
          <cell r="G6072">
            <v>2143258.0000002868</v>
          </cell>
          <cell r="H6072">
            <v>40780.806226851855</v>
          </cell>
          <cell r="I6072">
            <v>40780.806226851855</v>
          </cell>
          <cell r="J6072">
            <v>102.59999847412109</v>
          </cell>
        </row>
        <row r="6073">
          <cell r="G6073">
            <v>2143266.9999998761</v>
          </cell>
          <cell r="H6073">
            <v>40780.806331018517</v>
          </cell>
          <cell r="I6073">
            <v>40780.806331018517</v>
          </cell>
          <cell r="J6073">
            <v>118.20000457763672</v>
          </cell>
        </row>
        <row r="6074">
          <cell r="G6074">
            <v>2143288.9999999898</v>
          </cell>
          <cell r="H6074">
            <v>40780.806585648148</v>
          </cell>
          <cell r="I6074">
            <v>40780.806585648148</v>
          </cell>
          <cell r="J6074">
            <v>104.40000152587891</v>
          </cell>
        </row>
        <row r="6075">
          <cell r="G6075">
            <v>2143314.9999997811</v>
          </cell>
          <cell r="H6075">
            <v>40780.806886574072</v>
          </cell>
          <cell r="I6075">
            <v>40780.806886574072</v>
          </cell>
          <cell r="J6075">
            <v>122.70000457763672</v>
          </cell>
        </row>
        <row r="6076">
          <cell r="G6076">
            <v>2143359.0000000084</v>
          </cell>
          <cell r="H6076">
            <v>40780.807395833333</v>
          </cell>
          <cell r="I6076">
            <v>40780.807395833333</v>
          </cell>
          <cell r="J6076">
            <v>108</v>
          </cell>
        </row>
        <row r="6077">
          <cell r="G6077">
            <v>2143366.9999999925</v>
          </cell>
          <cell r="H6077">
            <v>40780.807488425926</v>
          </cell>
          <cell r="I6077">
            <v>40780.807488425926</v>
          </cell>
          <cell r="J6077">
            <v>125.70000457763672</v>
          </cell>
        </row>
        <row r="6078">
          <cell r="G6078">
            <v>2143378.0000000494</v>
          </cell>
          <cell r="H6078">
            <v>40780.807615740741</v>
          </cell>
          <cell r="I6078">
            <v>40780.807615740741</v>
          </cell>
          <cell r="J6078">
            <v>111.70000457763672</v>
          </cell>
        </row>
        <row r="6079">
          <cell r="G6079">
            <v>2143465.0000002701</v>
          </cell>
          <cell r="H6079">
            <v>40780.808622685188</v>
          </cell>
          <cell r="I6079">
            <v>40780.808622685188</v>
          </cell>
          <cell r="J6079">
            <v>124.90000152587891</v>
          </cell>
        </row>
        <row r="6080">
          <cell r="G6080">
            <v>2143473.9999998594</v>
          </cell>
          <cell r="H6080">
            <v>40780.80872685185</v>
          </cell>
          <cell r="I6080">
            <v>40780.80872685185</v>
          </cell>
          <cell r="J6080">
            <v>107.09999847412109</v>
          </cell>
        </row>
        <row r="6081">
          <cell r="G6081">
            <v>2143527.9999999097</v>
          </cell>
          <cell r="H6081">
            <v>40780.809351851851</v>
          </cell>
          <cell r="I6081">
            <v>40780.809351851851</v>
          </cell>
          <cell r="J6081">
            <v>124.80000305175781</v>
          </cell>
        </row>
        <row r="6082">
          <cell r="G6082">
            <v>2143567.9999998305</v>
          </cell>
          <cell r="H6082">
            <v>40780.809814814813</v>
          </cell>
          <cell r="I6082">
            <v>40780.809814814813</v>
          </cell>
          <cell r="J6082">
            <v>110.20000457763672</v>
          </cell>
        </row>
        <row r="6083">
          <cell r="G6083">
            <v>2143637.9999998491</v>
          </cell>
          <cell r="H6083">
            <v>40780.810624999998</v>
          </cell>
          <cell r="I6083">
            <v>40780.810624999998</v>
          </cell>
          <cell r="J6083">
            <v>124.30000305175781</v>
          </cell>
        </row>
        <row r="6084">
          <cell r="G6084">
            <v>2143661.9999998016</v>
          </cell>
          <cell r="H6084">
            <v>40780.810902777775</v>
          </cell>
          <cell r="I6084">
            <v>40780.810902777775</v>
          </cell>
          <cell r="J6084">
            <v>105.59999847412109</v>
          </cell>
        </row>
        <row r="6085">
          <cell r="G6085">
            <v>2144048.999999743</v>
          </cell>
          <cell r="H6085">
            <v>40780.815381944441</v>
          </cell>
          <cell r="I6085">
            <v>40780.815381944441</v>
          </cell>
          <cell r="J6085">
            <v>123.20000457763672</v>
          </cell>
        </row>
        <row r="6086">
          <cell r="G6086">
            <v>2144059.0000001946</v>
          </cell>
          <cell r="H6086">
            <v>40780.815497685187</v>
          </cell>
          <cell r="I6086">
            <v>40780.815497685187</v>
          </cell>
          <cell r="J6086">
            <v>108.30000305175781</v>
          </cell>
        </row>
        <row r="6087">
          <cell r="G6087">
            <v>2144118.9999997616</v>
          </cell>
          <cell r="H6087">
            <v>40780.816192129627</v>
          </cell>
          <cell r="I6087">
            <v>40780.816192129627</v>
          </cell>
          <cell r="J6087">
            <v>126.80000305175781</v>
          </cell>
        </row>
        <row r="6088">
          <cell r="G6088">
            <v>2144145.0000001816</v>
          </cell>
          <cell r="H6088">
            <v>40780.816493055558</v>
          </cell>
          <cell r="I6088">
            <v>40780.816493055558</v>
          </cell>
          <cell r="J6088">
            <v>104</v>
          </cell>
        </row>
        <row r="6089">
          <cell r="G6089">
            <v>2144180.0000001909</v>
          </cell>
          <cell r="H6089">
            <v>40780.81689814815</v>
          </cell>
          <cell r="I6089">
            <v>40780.81689814815</v>
          </cell>
          <cell r="J6089">
            <v>123.70000457763672</v>
          </cell>
        </row>
        <row r="6090">
          <cell r="G6090">
            <v>2144194.9999999255</v>
          </cell>
          <cell r="H6090">
            <v>40780.817071759258</v>
          </cell>
          <cell r="I6090">
            <v>40780.817071759258</v>
          </cell>
          <cell r="J6090">
            <v>110.70000457763672</v>
          </cell>
        </row>
        <row r="6091">
          <cell r="G6091">
            <v>2144205.9999999823</v>
          </cell>
          <cell r="H6091">
            <v>40780.817199074074</v>
          </cell>
          <cell r="I6091">
            <v>40780.817199074074</v>
          </cell>
          <cell r="J6091">
            <v>125.40000152587891</v>
          </cell>
        </row>
        <row r="6092">
          <cell r="G6092">
            <v>2144231.0000001686</v>
          </cell>
          <cell r="H6092">
            <v>40780.817488425928</v>
          </cell>
          <cell r="I6092">
            <v>40780.817488425928</v>
          </cell>
          <cell r="J6092">
            <v>106.70000457763672</v>
          </cell>
        </row>
        <row r="6093">
          <cell r="G6093">
            <v>2144250.0000002095</v>
          </cell>
          <cell r="H6093">
            <v>40780.817708333336</v>
          </cell>
          <cell r="I6093">
            <v>40780.817708333336</v>
          </cell>
          <cell r="J6093">
            <v>123.09999847412109</v>
          </cell>
        </row>
        <row r="6094">
          <cell r="G6094">
            <v>2144258.9999997988</v>
          </cell>
          <cell r="H6094">
            <v>40780.817812499998</v>
          </cell>
          <cell r="I6094">
            <v>40780.817812499998</v>
          </cell>
          <cell r="J6094">
            <v>109.30000305175781</v>
          </cell>
        </row>
        <row r="6095">
          <cell r="G6095">
            <v>2144406.0000002151</v>
          </cell>
          <cell r="H6095">
            <v>40780.819513888891</v>
          </cell>
          <cell r="I6095">
            <v>40780.819513888891</v>
          </cell>
          <cell r="J6095">
            <v>130.60000610351562</v>
          </cell>
        </row>
        <row r="6096">
          <cell r="G6096">
            <v>2144417.0000002719</v>
          </cell>
          <cell r="H6096">
            <v>40780.819641203707</v>
          </cell>
          <cell r="I6096">
            <v>40780.819641203707</v>
          </cell>
          <cell r="J6096">
            <v>112.09999847412109</v>
          </cell>
        </row>
        <row r="6097">
          <cell r="G6097">
            <v>2144459.0000000317</v>
          </cell>
          <cell r="H6097">
            <v>40780.820127314815</v>
          </cell>
          <cell r="I6097">
            <v>40780.820127314815</v>
          </cell>
          <cell r="J6097">
            <v>129.5</v>
          </cell>
        </row>
        <row r="6098">
          <cell r="G6098">
            <v>2144468.9999998547</v>
          </cell>
          <cell r="H6098">
            <v>40780.820243055554</v>
          </cell>
          <cell r="I6098">
            <v>40780.820243055554</v>
          </cell>
          <cell r="J6098">
            <v>115.5</v>
          </cell>
        </row>
        <row r="6099">
          <cell r="G6099">
            <v>2144661.9999997085</v>
          </cell>
          <cell r="H6099">
            <v>40780.822476851848</v>
          </cell>
          <cell r="I6099">
            <v>40780.822476851848</v>
          </cell>
          <cell r="J6099">
            <v>101.59999847412109</v>
          </cell>
        </row>
        <row r="6100">
          <cell r="G6100">
            <v>2144740.9999999451</v>
          </cell>
          <cell r="H6100">
            <v>40780.823391203703</v>
          </cell>
          <cell r="I6100">
            <v>40780.823391203703</v>
          </cell>
          <cell r="J6100">
            <v>117.40000152587891</v>
          </cell>
        </row>
        <row r="6101">
          <cell r="G6101">
            <v>2144782.0000000997</v>
          </cell>
          <cell r="H6101">
            <v>40780.823865740742</v>
          </cell>
          <cell r="I6101">
            <v>40780.823865740742</v>
          </cell>
          <cell r="J6101">
            <v>102</v>
          </cell>
        </row>
        <row r="6102">
          <cell r="G6102">
            <v>2144820.0000001816</v>
          </cell>
          <cell r="H6102">
            <v>40780.824305555558</v>
          </cell>
          <cell r="I6102">
            <v>40780.824305555558</v>
          </cell>
          <cell r="J6102">
            <v>123.40000152587891</v>
          </cell>
        </row>
        <row r="6103">
          <cell r="G6103">
            <v>2144842.0000002952</v>
          </cell>
          <cell r="H6103">
            <v>40780.824560185189</v>
          </cell>
          <cell r="I6103">
            <v>40780.824560185189</v>
          </cell>
          <cell r="J6103">
            <v>109.40000152587891</v>
          </cell>
        </row>
        <row r="6104">
          <cell r="G6104">
            <v>2144852.0000001183</v>
          </cell>
          <cell r="H6104">
            <v>40780.824675925927</v>
          </cell>
          <cell r="I6104">
            <v>40780.824675925927</v>
          </cell>
          <cell r="J6104">
            <v>124.20000457763672</v>
          </cell>
        </row>
        <row r="6105">
          <cell r="G6105">
            <v>2144861.9999999413</v>
          </cell>
          <cell r="H6105">
            <v>40780.824791666666</v>
          </cell>
          <cell r="I6105">
            <v>40780.824791666666</v>
          </cell>
          <cell r="J6105">
            <v>104</v>
          </cell>
        </row>
        <row r="6106">
          <cell r="G6106">
            <v>2144877.9999999097</v>
          </cell>
          <cell r="H6106">
            <v>40780.824976851851</v>
          </cell>
          <cell r="I6106">
            <v>40780.824976851851</v>
          </cell>
          <cell r="J6106">
            <v>121.80000305175781</v>
          </cell>
        </row>
        <row r="6107">
          <cell r="G6107">
            <v>2144879.9999997485</v>
          </cell>
          <cell r="H6107">
            <v>40780.824999999997</v>
          </cell>
          <cell r="I6107">
            <v>40780.824999999997</v>
          </cell>
          <cell r="J6107">
            <v>121.80000305175781</v>
          </cell>
        </row>
        <row r="6108">
          <cell r="G6108">
            <v>2144887.9999997327</v>
          </cell>
          <cell r="H6108">
            <v>40780.825092592589</v>
          </cell>
          <cell r="I6108">
            <v>40780.825092592589</v>
          </cell>
          <cell r="J6108">
            <v>106.70000457763672</v>
          </cell>
        </row>
        <row r="6109">
          <cell r="G6109">
            <v>2144931.99999996</v>
          </cell>
          <cell r="H6109">
            <v>40780.825601851851</v>
          </cell>
          <cell r="I6109">
            <v>40780.825601851851</v>
          </cell>
          <cell r="J6109">
            <v>122.40000152587891</v>
          </cell>
        </row>
        <row r="6110">
          <cell r="G6110">
            <v>2144941.999999783</v>
          </cell>
          <cell r="H6110">
            <v>40780.82571759259</v>
          </cell>
          <cell r="I6110">
            <v>40780.82571759259</v>
          </cell>
          <cell r="J6110">
            <v>105.59999847412109</v>
          </cell>
        </row>
        <row r="6111">
          <cell r="G6111">
            <v>2145006.000000285</v>
          </cell>
          <cell r="H6111">
            <v>40780.826458333337</v>
          </cell>
          <cell r="I6111">
            <v>40780.826458333337</v>
          </cell>
          <cell r="J6111">
            <v>119.20000457763672</v>
          </cell>
        </row>
        <row r="6112">
          <cell r="G6112">
            <v>2145027.99999977</v>
          </cell>
          <cell r="H6112">
            <v>40780.82671296296</v>
          </cell>
          <cell r="I6112">
            <v>40780.82671296296</v>
          </cell>
          <cell r="J6112">
            <v>102.20000457763672</v>
          </cell>
        </row>
        <row r="6113">
          <cell r="G6113">
            <v>2145048.0000000447</v>
          </cell>
          <cell r="H6113">
            <v>40780.826944444445</v>
          </cell>
          <cell r="I6113">
            <v>40780.826944444445</v>
          </cell>
          <cell r="J6113">
            <v>116.40000152587891</v>
          </cell>
        </row>
        <row r="6114">
          <cell r="G6114">
            <v>2145111.999999918</v>
          </cell>
          <cell r="H6114">
            <v>40780.827685185184</v>
          </cell>
          <cell r="I6114">
            <v>40780.827685185184</v>
          </cell>
          <cell r="J6114">
            <v>137.40000915527344</v>
          </cell>
        </row>
        <row r="6115">
          <cell r="G6115">
            <v>2145132.9999997979</v>
          </cell>
          <cell r="H6115">
            <v>40780.827928240738</v>
          </cell>
          <cell r="I6115">
            <v>40780.827928240738</v>
          </cell>
          <cell r="J6115">
            <v>121.09999847412109</v>
          </cell>
        </row>
        <row r="6116">
          <cell r="G6116">
            <v>2145221.0000002524</v>
          </cell>
          <cell r="H6116">
            <v>40780.828946759262</v>
          </cell>
          <cell r="I6116">
            <v>40780.828946759262</v>
          </cell>
          <cell r="J6116">
            <v>87.099998474121094</v>
          </cell>
        </row>
        <row r="6117">
          <cell r="G6117">
            <v>2145229.9999998417</v>
          </cell>
          <cell r="H6117">
            <v>40780.829050925924</v>
          </cell>
          <cell r="I6117">
            <v>40780.829050925924</v>
          </cell>
          <cell r="J6117">
            <v>125.80000305175781</v>
          </cell>
        </row>
        <row r="6118">
          <cell r="G6118">
            <v>2145645.0000000419</v>
          </cell>
          <cell r="H6118">
            <v>40780.833854166667</v>
          </cell>
          <cell r="I6118">
            <v>40780.833854166667</v>
          </cell>
          <cell r="J6118">
            <v>111.40000152587891</v>
          </cell>
        </row>
        <row r="6119">
          <cell r="G6119">
            <v>2145670.0000002282</v>
          </cell>
          <cell r="H6119">
            <v>40780.834143518521</v>
          </cell>
          <cell r="I6119">
            <v>40780.834143518521</v>
          </cell>
          <cell r="J6119">
            <v>127.20000457763672</v>
          </cell>
        </row>
        <row r="6120">
          <cell r="G6120">
            <v>2145705.0000002375</v>
          </cell>
          <cell r="H6120">
            <v>40780.834548611114</v>
          </cell>
          <cell r="I6120">
            <v>40780.834548611114</v>
          </cell>
          <cell r="J6120">
            <v>90.599998474121094</v>
          </cell>
        </row>
        <row r="6121">
          <cell r="G6121">
            <v>2145715.0000000605</v>
          </cell>
          <cell r="H6121">
            <v>40780.834664351853</v>
          </cell>
          <cell r="I6121">
            <v>40780.834664351853</v>
          </cell>
          <cell r="J6121">
            <v>110.40000152587891</v>
          </cell>
        </row>
        <row r="6122">
          <cell r="G6122">
            <v>2145727.9999999562</v>
          </cell>
          <cell r="H6122">
            <v>40780.834814814814</v>
          </cell>
          <cell r="I6122">
            <v>40780.834814814814</v>
          </cell>
          <cell r="J6122">
            <v>127.5</v>
          </cell>
        </row>
        <row r="6123">
          <cell r="G6123">
            <v>2145887.0000000345</v>
          </cell>
          <cell r="H6123">
            <v>40780.836655092593</v>
          </cell>
          <cell r="I6123">
            <v>40780.836655092593</v>
          </cell>
          <cell r="J6123">
            <v>114.20000457763672</v>
          </cell>
        </row>
        <row r="6124">
          <cell r="G6124">
            <v>2145896.9999998575</v>
          </cell>
          <cell r="H6124">
            <v>40780.836770833332</v>
          </cell>
          <cell r="I6124">
            <v>40780.836770833332</v>
          </cell>
          <cell r="J6124">
            <v>129.40000915527344</v>
          </cell>
        </row>
        <row r="6125">
          <cell r="G6125">
            <v>2146216.0000002477</v>
          </cell>
          <cell r="H6125">
            <v>40780.840462962966</v>
          </cell>
          <cell r="I6125">
            <v>40780.840462962966</v>
          </cell>
          <cell r="J6125">
            <v>112</v>
          </cell>
        </row>
        <row r="6126">
          <cell r="G6126">
            <v>2146226.0000000708</v>
          </cell>
          <cell r="H6126">
            <v>40780.840578703705</v>
          </cell>
          <cell r="I6126">
            <v>40780.840578703705</v>
          </cell>
          <cell r="J6126">
            <v>129.19999694824219</v>
          </cell>
        </row>
        <row r="6127">
          <cell r="G6127">
            <v>2146321.0000002757</v>
          </cell>
          <cell r="H6127">
            <v>40780.841678240744</v>
          </cell>
          <cell r="I6127">
            <v>40780.841678240744</v>
          </cell>
          <cell r="J6127">
            <v>107.70000457763672</v>
          </cell>
        </row>
        <row r="6128">
          <cell r="G6128">
            <v>2146331.9999997038</v>
          </cell>
          <cell r="H6128">
            <v>40780.841805555552</v>
          </cell>
          <cell r="I6128">
            <v>40780.841805555552</v>
          </cell>
          <cell r="J6128">
            <v>124.90000152587891</v>
          </cell>
        </row>
        <row r="6129">
          <cell r="G6129">
            <v>2146584.0000001481</v>
          </cell>
          <cell r="H6129">
            <v>40780.844722222224</v>
          </cell>
          <cell r="I6129">
            <v>40780.844722222224</v>
          </cell>
          <cell r="J6129">
            <v>103.20000457763672</v>
          </cell>
        </row>
        <row r="6130">
          <cell r="G6130">
            <v>2146595.0000002049</v>
          </cell>
          <cell r="H6130">
            <v>40780.844849537039</v>
          </cell>
          <cell r="I6130">
            <v>40780.844849537039</v>
          </cell>
          <cell r="J6130">
            <v>123.80000305175781</v>
          </cell>
        </row>
        <row r="6131">
          <cell r="G6131">
            <v>2146679.9999999581</v>
          </cell>
          <cell r="H6131">
            <v>40780.845833333333</v>
          </cell>
          <cell r="I6131">
            <v>40780.845833333333</v>
          </cell>
          <cell r="J6131">
            <v>130.69999694824219</v>
          </cell>
        </row>
        <row r="6132">
          <cell r="G6132">
            <v>2146824.9999999069</v>
          </cell>
          <cell r="H6132">
            <v>40780.847511574073</v>
          </cell>
          <cell r="I6132">
            <v>40780.847511574073</v>
          </cell>
          <cell r="J6132">
            <v>116.40000152587891</v>
          </cell>
        </row>
        <row r="6133">
          <cell r="G6133">
            <v>2146840.9999998752</v>
          </cell>
          <cell r="H6133">
            <v>40780.847696759258</v>
          </cell>
          <cell r="I6133">
            <v>40780.847696759258</v>
          </cell>
          <cell r="J6133">
            <v>130.10000610351562</v>
          </cell>
        </row>
        <row r="6134">
          <cell r="G6134">
            <v>2147445.0000002515</v>
          </cell>
          <cell r="H6134">
            <v>40780.854687500003</v>
          </cell>
          <cell r="I6134">
            <v>40780.854687500003</v>
          </cell>
          <cell r="J6134">
            <v>115.20000457763672</v>
          </cell>
        </row>
        <row r="6135">
          <cell r="G6135">
            <v>2147477.9999997932</v>
          </cell>
          <cell r="H6135">
            <v>40780.855069444442</v>
          </cell>
          <cell r="I6135">
            <v>40780.855069444442</v>
          </cell>
          <cell r="J6135">
            <v>128.30000305175781</v>
          </cell>
        </row>
        <row r="6136">
          <cell r="G6136">
            <v>2147942.0000001322</v>
          </cell>
          <cell r="H6136">
            <v>40780.860439814816</v>
          </cell>
          <cell r="I6136">
            <v>40780.860439814816</v>
          </cell>
          <cell r="J6136">
            <v>113.70000457763672</v>
          </cell>
        </row>
        <row r="6137">
          <cell r="G6137">
            <v>2147953.9999997942</v>
          </cell>
          <cell r="H6137">
            <v>40780.860578703701</v>
          </cell>
          <cell r="I6137">
            <v>40780.860578703701</v>
          </cell>
          <cell r="J6137">
            <v>129.60000610351562</v>
          </cell>
        </row>
        <row r="6138">
          <cell r="G6138">
            <v>2148265.9999998054</v>
          </cell>
          <cell r="H6138">
            <v>40780.864189814813</v>
          </cell>
          <cell r="I6138">
            <v>40780.864189814813</v>
          </cell>
          <cell r="J6138">
            <v>113</v>
          </cell>
        </row>
        <row r="6139">
          <cell r="G6139">
            <v>2148297.999999742</v>
          </cell>
          <cell r="H6139">
            <v>40780.864560185182</v>
          </cell>
          <cell r="I6139">
            <v>40780.864560185182</v>
          </cell>
          <cell r="J6139">
            <v>130.5</v>
          </cell>
        </row>
        <row r="6140">
          <cell r="G6140">
            <v>2148480.0000001676</v>
          </cell>
          <cell r="H6140">
            <v>40780.866666666669</v>
          </cell>
          <cell r="I6140">
            <v>40780.866666666669</v>
          </cell>
          <cell r="J6140">
            <v>126.80000305175781</v>
          </cell>
        </row>
        <row r="6141">
          <cell r="G6141">
            <v>2148892.0000002952</v>
          </cell>
          <cell r="H6141">
            <v>40780.871435185189</v>
          </cell>
          <cell r="I6141">
            <v>40780.871435185189</v>
          </cell>
          <cell r="J6141">
            <v>113.5</v>
          </cell>
        </row>
        <row r="6142">
          <cell r="G6142">
            <v>2148903.9999999572</v>
          </cell>
          <cell r="H6142">
            <v>40780.871574074074</v>
          </cell>
          <cell r="I6142">
            <v>40780.871574074074</v>
          </cell>
          <cell r="J6142">
            <v>127.59999847412109</v>
          </cell>
        </row>
        <row r="6143">
          <cell r="G6143">
            <v>2149001.0000000009</v>
          </cell>
          <cell r="H6143">
            <v>40780.872696759259</v>
          </cell>
          <cell r="I6143">
            <v>40780.872696759259</v>
          </cell>
          <cell r="J6143">
            <v>111.20000457763672</v>
          </cell>
        </row>
        <row r="6144">
          <cell r="G6144">
            <v>2149015.0000001304</v>
          </cell>
          <cell r="H6144">
            <v>40780.872858796298</v>
          </cell>
          <cell r="I6144">
            <v>40780.872858796298</v>
          </cell>
          <cell r="J6144">
            <v>128.10000610351562</v>
          </cell>
        </row>
        <row r="6145">
          <cell r="G6145">
            <v>2149094.9999999721</v>
          </cell>
          <cell r="H6145">
            <v>40780.873784722222</v>
          </cell>
          <cell r="I6145">
            <v>40780.873784722222</v>
          </cell>
          <cell r="J6145">
            <v>101.09999847412109</v>
          </cell>
        </row>
        <row r="6146">
          <cell r="G6146">
            <v>2149107.9999998678</v>
          </cell>
          <cell r="H6146">
            <v>40780.873935185184</v>
          </cell>
          <cell r="I6146">
            <v>40780.873935185184</v>
          </cell>
          <cell r="J6146">
            <v>127.40000152587891</v>
          </cell>
        </row>
        <row r="6147">
          <cell r="G6147">
            <v>2149126.9999999087</v>
          </cell>
          <cell r="H6147">
            <v>40780.874155092592</v>
          </cell>
          <cell r="I6147">
            <v>40780.874155092592</v>
          </cell>
          <cell r="J6147">
            <v>102.30000305175781</v>
          </cell>
        </row>
        <row r="6148">
          <cell r="G6148">
            <v>2149142.9999998771</v>
          </cell>
          <cell r="H6148">
            <v>40780.874340277776</v>
          </cell>
          <cell r="I6148">
            <v>40780.874340277776</v>
          </cell>
          <cell r="J6148">
            <v>125.59999847412109</v>
          </cell>
        </row>
        <row r="6149">
          <cell r="G6149">
            <v>2149295.99999981</v>
          </cell>
          <cell r="H6149">
            <v>40780.876111111109</v>
          </cell>
          <cell r="I6149">
            <v>40780.876111111109</v>
          </cell>
          <cell r="J6149">
            <v>95.099998474121094</v>
          </cell>
        </row>
        <row r="6150">
          <cell r="G6150">
            <v>2149306.9999998668</v>
          </cell>
          <cell r="H6150">
            <v>40780.876238425924</v>
          </cell>
          <cell r="I6150">
            <v>40780.876238425924</v>
          </cell>
          <cell r="J6150">
            <v>129.40000915527344</v>
          </cell>
        </row>
        <row r="6151">
          <cell r="G6151">
            <v>2149421.9999997178</v>
          </cell>
          <cell r="H6151">
            <v>40780.877569444441</v>
          </cell>
          <cell r="I6151">
            <v>40780.877569444441</v>
          </cell>
          <cell r="J6151">
            <v>113</v>
          </cell>
        </row>
        <row r="6152">
          <cell r="G6152">
            <v>2149430.9999999357</v>
          </cell>
          <cell r="H6152">
            <v>40780.87767361111</v>
          </cell>
          <cell r="I6152">
            <v>40780.87767361111</v>
          </cell>
          <cell r="J6152">
            <v>129.80000305175781</v>
          </cell>
        </row>
        <row r="6153">
          <cell r="G6153">
            <v>2149556.9999998435</v>
          </cell>
          <cell r="H6153">
            <v>40780.879131944443</v>
          </cell>
          <cell r="I6153">
            <v>40780.879131944443</v>
          </cell>
          <cell r="J6153">
            <v>98.5</v>
          </cell>
        </row>
        <row r="6154">
          <cell r="G6154">
            <v>2149564.9999998277</v>
          </cell>
          <cell r="H6154">
            <v>40780.879224537035</v>
          </cell>
          <cell r="I6154">
            <v>40780.879224537035</v>
          </cell>
          <cell r="J6154">
            <v>127.70000457763672</v>
          </cell>
        </row>
        <row r="6155">
          <cell r="G6155">
            <v>2149605.9999999823</v>
          </cell>
          <cell r="H6155">
            <v>40780.879699074074</v>
          </cell>
          <cell r="I6155">
            <v>40780.879699074074</v>
          </cell>
          <cell r="J6155">
            <v>115.09999847412109</v>
          </cell>
        </row>
        <row r="6156">
          <cell r="G6156">
            <v>2149637.0000003139</v>
          </cell>
          <cell r="H6156">
            <v>40780.880057870374</v>
          </cell>
          <cell r="I6156">
            <v>40780.880057870374</v>
          </cell>
          <cell r="J6156">
            <v>127.59999847412109</v>
          </cell>
        </row>
        <row r="6157">
          <cell r="G6157">
            <v>2149785.9999999404</v>
          </cell>
          <cell r="H6157">
            <v>40780.881782407407</v>
          </cell>
          <cell r="I6157">
            <v>40780.881782407407</v>
          </cell>
          <cell r="J6157">
            <v>112.80000305175781</v>
          </cell>
        </row>
        <row r="6158">
          <cell r="G6158">
            <v>2149806.0000002151</v>
          </cell>
          <cell r="H6158">
            <v>40780.882013888891</v>
          </cell>
          <cell r="I6158">
            <v>40780.882013888891</v>
          </cell>
          <cell r="J6158">
            <v>126.80000305175781</v>
          </cell>
        </row>
        <row r="6159">
          <cell r="G6159">
            <v>2150280.9999999823</v>
          </cell>
          <cell r="H6159">
            <v>40780.887511574074</v>
          </cell>
          <cell r="I6159">
            <v>40780.887511574074</v>
          </cell>
          <cell r="J6159">
            <v>125.5</v>
          </cell>
        </row>
        <row r="6160">
          <cell r="G6160">
            <v>2151070.9999998333</v>
          </cell>
          <cell r="H6160">
            <v>40780.896655092591</v>
          </cell>
          <cell r="I6160">
            <v>40780.896655092591</v>
          </cell>
          <cell r="J6160">
            <v>110.59999847412109</v>
          </cell>
        </row>
        <row r="6161">
          <cell r="G6161">
            <v>2151086.9999998016</v>
          </cell>
          <cell r="H6161">
            <v>40780.896840277775</v>
          </cell>
          <cell r="I6161">
            <v>40780.896840277775</v>
          </cell>
          <cell r="J6161">
            <v>129.90000915527344</v>
          </cell>
        </row>
        <row r="6162">
          <cell r="G6162">
            <v>2151124.0000002785</v>
          </cell>
          <cell r="H6162">
            <v>40780.897268518522</v>
          </cell>
          <cell r="I6162">
            <v>40780.897268518522</v>
          </cell>
          <cell r="J6162">
            <v>116.70000457763672</v>
          </cell>
        </row>
        <row r="6163">
          <cell r="G6163">
            <v>2151220.9999996936</v>
          </cell>
          <cell r="H6163">
            <v>40780.8983912037</v>
          </cell>
          <cell r="I6163">
            <v>40780.8983912037</v>
          </cell>
          <cell r="J6163">
            <v>130</v>
          </cell>
        </row>
        <row r="6164">
          <cell r="G6164">
            <v>2151266.0000001546</v>
          </cell>
          <cell r="H6164">
            <v>40780.898912037039</v>
          </cell>
          <cell r="I6164">
            <v>40780.898912037039</v>
          </cell>
          <cell r="J6164">
            <v>107.09999847412109</v>
          </cell>
        </row>
        <row r="6165">
          <cell r="G6165">
            <v>2151277.9999998165</v>
          </cell>
          <cell r="H6165">
            <v>40780.899050925924</v>
          </cell>
          <cell r="I6165">
            <v>40780.899050925924</v>
          </cell>
          <cell r="J6165">
            <v>129.40000915527344</v>
          </cell>
        </row>
        <row r="6166">
          <cell r="G6166">
            <v>2151716.9999999693</v>
          </cell>
          <cell r="H6166">
            <v>40780.904131944444</v>
          </cell>
          <cell r="I6166">
            <v>40780.904131944444</v>
          </cell>
          <cell r="J6166">
            <v>82.700004577636719</v>
          </cell>
        </row>
        <row r="6167">
          <cell r="G6167">
            <v>2151726.9999997923</v>
          </cell>
          <cell r="H6167">
            <v>40780.904247685183</v>
          </cell>
          <cell r="I6167">
            <v>40780.904247685183</v>
          </cell>
          <cell r="J6167">
            <v>126.80000305175781</v>
          </cell>
        </row>
        <row r="6168">
          <cell r="G6168">
            <v>2151737.9999998491</v>
          </cell>
          <cell r="H6168">
            <v>40780.904374999998</v>
          </cell>
          <cell r="I6168">
            <v>40780.904374999998</v>
          </cell>
          <cell r="J6168">
            <v>109</v>
          </cell>
        </row>
        <row r="6169">
          <cell r="G6169">
            <v>2151748.9999999059</v>
          </cell>
          <cell r="H6169">
            <v>40780.904502314814</v>
          </cell>
          <cell r="I6169">
            <v>40780.904502314814</v>
          </cell>
          <cell r="J6169">
            <v>127</v>
          </cell>
        </row>
        <row r="6170">
          <cell r="G6170">
            <v>2151971.9999998575</v>
          </cell>
          <cell r="H6170">
            <v>40780.907083333332</v>
          </cell>
          <cell r="I6170">
            <v>40780.907083333332</v>
          </cell>
          <cell r="J6170">
            <v>114.40000152587891</v>
          </cell>
        </row>
        <row r="6171">
          <cell r="G6171">
            <v>2151982.9999999143</v>
          </cell>
          <cell r="H6171">
            <v>40780.907210648147</v>
          </cell>
          <cell r="I6171">
            <v>40780.907210648147</v>
          </cell>
          <cell r="J6171">
            <v>128.30000305175781</v>
          </cell>
        </row>
        <row r="6172">
          <cell r="G6172">
            <v>2152081.999999797</v>
          </cell>
          <cell r="H6172">
            <v>40780.908356481479</v>
          </cell>
          <cell r="I6172">
            <v>40780.908356481479</v>
          </cell>
          <cell r="J6172">
            <v>129.69999694824219</v>
          </cell>
        </row>
        <row r="6173">
          <cell r="G6173">
            <v>2152119.0000002738</v>
          </cell>
          <cell r="H6173">
            <v>40780.908784722225</v>
          </cell>
          <cell r="I6173">
            <v>40780.908784722225</v>
          </cell>
          <cell r="J6173">
            <v>112</v>
          </cell>
        </row>
        <row r="6174">
          <cell r="G6174">
            <v>2152129.999999702</v>
          </cell>
          <cell r="H6174">
            <v>40780.908912037034</v>
          </cell>
          <cell r="I6174">
            <v>40780.908912037034</v>
          </cell>
          <cell r="J6174">
            <v>131.19999694824219</v>
          </cell>
        </row>
        <row r="6175">
          <cell r="G6175">
            <v>2152151.0000002105</v>
          </cell>
          <cell r="H6175">
            <v>40780.909155092595</v>
          </cell>
          <cell r="I6175">
            <v>40780.909155092595</v>
          </cell>
          <cell r="J6175">
            <v>116.40000152587891</v>
          </cell>
        </row>
        <row r="6176">
          <cell r="G6176">
            <v>2152205.9999998659</v>
          </cell>
          <cell r="H6176">
            <v>40780.909791666665</v>
          </cell>
          <cell r="I6176">
            <v>40780.909791666665</v>
          </cell>
          <cell r="J6176">
            <v>129.90000915527344</v>
          </cell>
        </row>
        <row r="6177">
          <cell r="G6177">
            <v>2152447.9999998584</v>
          </cell>
          <cell r="H6177">
            <v>40780.912592592591</v>
          </cell>
          <cell r="I6177">
            <v>40780.912592592591</v>
          </cell>
          <cell r="J6177">
            <v>115.40000152587891</v>
          </cell>
        </row>
        <row r="6178">
          <cell r="G6178">
            <v>2152463.9999998268</v>
          </cell>
          <cell r="H6178">
            <v>40780.912777777776</v>
          </cell>
          <cell r="I6178">
            <v>40780.912777777776</v>
          </cell>
          <cell r="J6178">
            <v>130.69999694824219</v>
          </cell>
        </row>
        <row r="6179">
          <cell r="G6179">
            <v>2152487.9999997793</v>
          </cell>
          <cell r="H6179">
            <v>40780.913055555553</v>
          </cell>
          <cell r="I6179">
            <v>40780.913055555553</v>
          </cell>
          <cell r="J6179">
            <v>83.400001525878906</v>
          </cell>
        </row>
        <row r="6180">
          <cell r="G6180">
            <v>2152500.0000000698</v>
          </cell>
          <cell r="H6180">
            <v>40780.913194444445</v>
          </cell>
          <cell r="I6180">
            <v>40780.913194444445</v>
          </cell>
          <cell r="J6180">
            <v>127.30000305175781</v>
          </cell>
        </row>
        <row r="6181">
          <cell r="G6181">
            <v>2153882.0000000065</v>
          </cell>
          <cell r="H6181">
            <v>40780.929189814815</v>
          </cell>
          <cell r="I6181">
            <v>40780.929189814815</v>
          </cell>
          <cell r="J6181">
            <v>127.90000152587891</v>
          </cell>
        </row>
        <row r="6182">
          <cell r="G6182">
            <v>2155682.0000002161</v>
          </cell>
          <cell r="H6182">
            <v>40780.950023148151</v>
          </cell>
          <cell r="I6182">
            <v>40780.950023148151</v>
          </cell>
          <cell r="J6182">
            <v>131.69999694824219</v>
          </cell>
        </row>
        <row r="6183">
          <cell r="G6183">
            <v>2157481.999999797</v>
          </cell>
          <cell r="H6183">
            <v>40780.970856481479</v>
          </cell>
          <cell r="I6183">
            <v>40780.970856481479</v>
          </cell>
          <cell r="J6183">
            <v>127.5</v>
          </cell>
        </row>
        <row r="6184">
          <cell r="G6184">
            <v>2159283.0000002403</v>
          </cell>
          <cell r="H6184">
            <v>40780.991701388892</v>
          </cell>
          <cell r="I6184">
            <v>40780.991701388892</v>
          </cell>
          <cell r="J6184">
            <v>130.60000610351562</v>
          </cell>
        </row>
        <row r="6185">
          <cell r="G6185">
            <v>2159635.9999997774</v>
          </cell>
          <cell r="H6185">
            <v>40780.995787037034</v>
          </cell>
          <cell r="I6185">
            <v>40780.995787037034</v>
          </cell>
          <cell r="J6185">
            <v>105.20000457763672</v>
          </cell>
        </row>
        <row r="6186">
          <cell r="G6186">
            <v>2159646.0000002291</v>
          </cell>
          <cell r="H6186">
            <v>40780.99590277778</v>
          </cell>
          <cell r="I6186">
            <v>40780.99590277778</v>
          </cell>
          <cell r="J6186">
            <v>130.90000915527344</v>
          </cell>
        </row>
        <row r="6187">
          <cell r="G6187">
            <v>2159718.9999996917</v>
          </cell>
          <cell r="H6187">
            <v>40780.996747685182</v>
          </cell>
          <cell r="I6187">
            <v>40780.996747685182</v>
          </cell>
          <cell r="J6187">
            <v>99.200004577636719</v>
          </cell>
        </row>
        <row r="6188">
          <cell r="G6188">
            <v>2159732.9999998212</v>
          </cell>
          <cell r="H6188">
            <v>40780.99690972222</v>
          </cell>
          <cell r="I6188">
            <v>40780.99690972222</v>
          </cell>
          <cell r="J6188">
            <v>133.19999694824219</v>
          </cell>
        </row>
        <row r="6189">
          <cell r="G6189">
            <v>2161082.9999998212</v>
          </cell>
          <cell r="H6189">
            <v>40781.01253472222</v>
          </cell>
          <cell r="I6189">
            <v>40781.01253472222</v>
          </cell>
          <cell r="J6189">
            <v>127.40000152587891</v>
          </cell>
        </row>
        <row r="6190">
          <cell r="G6190">
            <v>2162883.0000000307</v>
          </cell>
          <cell r="H6190">
            <v>40781.033368055556</v>
          </cell>
          <cell r="I6190">
            <v>40781.033368055556</v>
          </cell>
          <cell r="J6190">
            <v>125.70000457763672</v>
          </cell>
        </row>
        <row r="6191">
          <cell r="G6191">
            <v>2164683.0000002403</v>
          </cell>
          <cell r="H6191">
            <v>40781.054201388892</v>
          </cell>
          <cell r="I6191">
            <v>40781.054201388892</v>
          </cell>
          <cell r="J6191">
            <v>125.80000305175781</v>
          </cell>
        </row>
        <row r="6192">
          <cell r="G6192">
            <v>2166484.0000000549</v>
          </cell>
          <cell r="H6192">
            <v>40781.075046296297</v>
          </cell>
          <cell r="I6192">
            <v>40781.075046296297</v>
          </cell>
          <cell r="J6192">
            <v>127.5</v>
          </cell>
        </row>
        <row r="6193">
          <cell r="G6193">
            <v>2168284.0000002645</v>
          </cell>
          <cell r="H6193">
            <v>40781.095879629633</v>
          </cell>
          <cell r="I6193">
            <v>40781.095879629633</v>
          </cell>
          <cell r="J6193">
            <v>129.80000305175781</v>
          </cell>
        </row>
        <row r="6194">
          <cell r="G6194">
            <v>2170083.9999998454</v>
          </cell>
          <cell r="H6194">
            <v>40781.116712962961</v>
          </cell>
          <cell r="I6194">
            <v>40781.116712962961</v>
          </cell>
          <cell r="J6194">
            <v>131.30000305175781</v>
          </cell>
        </row>
        <row r="6195">
          <cell r="G6195">
            <v>2171884.0000000549</v>
          </cell>
          <cell r="H6195">
            <v>40781.137546296297</v>
          </cell>
          <cell r="I6195">
            <v>40781.137546296297</v>
          </cell>
          <cell r="J6195">
            <v>127.20000457763672</v>
          </cell>
        </row>
        <row r="6196">
          <cell r="G6196">
            <v>2173684.0000002645</v>
          </cell>
          <cell r="H6196">
            <v>40781.158379629633</v>
          </cell>
          <cell r="I6196">
            <v>40781.158379629633</v>
          </cell>
          <cell r="J6196">
            <v>127.09999847412109</v>
          </cell>
        </row>
        <row r="6197">
          <cell r="G6197">
            <v>2175485.0000000792</v>
          </cell>
          <cell r="H6197">
            <v>40781.179224537038</v>
          </cell>
          <cell r="I6197">
            <v>40781.179224537038</v>
          </cell>
          <cell r="J6197">
            <v>128.30000305175781</v>
          </cell>
        </row>
        <row r="6198">
          <cell r="G6198">
            <v>2177285.0000002887</v>
          </cell>
          <cell r="H6198">
            <v>40781.200057870374</v>
          </cell>
          <cell r="I6198">
            <v>40781.200057870374</v>
          </cell>
          <cell r="J6198">
            <v>130</v>
          </cell>
        </row>
        <row r="6199">
          <cell r="G6199">
            <v>2178605.999999796</v>
          </cell>
          <cell r="H6199">
            <v>40781.21534722222</v>
          </cell>
          <cell r="I6199">
            <v>40781.21534722222</v>
          </cell>
          <cell r="J6199">
            <v>104.30000305175781</v>
          </cell>
        </row>
        <row r="6200">
          <cell r="G6200">
            <v>2178686.0000002664</v>
          </cell>
          <cell r="H6200">
            <v>40781.216273148151</v>
          </cell>
          <cell r="I6200">
            <v>40781.216273148151</v>
          </cell>
          <cell r="J6200">
            <v>123.5</v>
          </cell>
        </row>
        <row r="6201">
          <cell r="G6201">
            <v>2178850.9999998612</v>
          </cell>
          <cell r="H6201">
            <v>40781.218182870369</v>
          </cell>
          <cell r="I6201">
            <v>40781.218182870369</v>
          </cell>
          <cell r="J6201">
            <v>110.59999847412109</v>
          </cell>
        </row>
        <row r="6202">
          <cell r="G6202">
            <v>2178861.0000003129</v>
          </cell>
          <cell r="H6202">
            <v>40781.218298611115</v>
          </cell>
          <cell r="I6202">
            <v>40781.218298611115</v>
          </cell>
          <cell r="J6202">
            <v>131.10000610351562</v>
          </cell>
        </row>
        <row r="6203">
          <cell r="G6203">
            <v>2178874.9999998137</v>
          </cell>
          <cell r="H6203">
            <v>40781.218460648146</v>
          </cell>
          <cell r="I6203">
            <v>40781.218460648146</v>
          </cell>
          <cell r="J6203">
            <v>116.80000305175781</v>
          </cell>
        </row>
        <row r="6204">
          <cell r="G6204">
            <v>2178907.9999999842</v>
          </cell>
          <cell r="H6204">
            <v>40781.218842592592</v>
          </cell>
          <cell r="I6204">
            <v>40781.218842592592</v>
          </cell>
          <cell r="J6204">
            <v>131.30000305175781</v>
          </cell>
        </row>
        <row r="6205">
          <cell r="G6205">
            <v>2178928.999999864</v>
          </cell>
          <cell r="H6205">
            <v>40781.219085648147</v>
          </cell>
          <cell r="I6205">
            <v>40781.219085648147</v>
          </cell>
          <cell r="J6205">
            <v>113.80000305175781</v>
          </cell>
        </row>
        <row r="6206">
          <cell r="G6206">
            <v>2178938.9999996871</v>
          </cell>
          <cell r="H6206">
            <v>40781.219201388885</v>
          </cell>
          <cell r="I6206">
            <v>40781.219201388885</v>
          </cell>
          <cell r="J6206">
            <v>127.80000305175781</v>
          </cell>
        </row>
        <row r="6207">
          <cell r="G6207">
            <v>2179084.9999998696</v>
          </cell>
          <cell r="H6207">
            <v>40781.220891203702</v>
          </cell>
          <cell r="I6207">
            <v>40781.220891203702</v>
          </cell>
          <cell r="J6207">
            <v>129.69999694824219</v>
          </cell>
        </row>
        <row r="6208">
          <cell r="G6208">
            <v>2179325.0000000233</v>
          </cell>
          <cell r="H6208">
            <v>40781.223668981482</v>
          </cell>
          <cell r="I6208">
            <v>40781.223668981482</v>
          </cell>
          <cell r="J6208">
            <v>114.20000457763672</v>
          </cell>
        </row>
        <row r="6209">
          <cell r="G6209">
            <v>2179337.0000003139</v>
          </cell>
          <cell r="H6209">
            <v>40781.223807870374</v>
          </cell>
          <cell r="I6209">
            <v>40781.223807870374</v>
          </cell>
          <cell r="J6209">
            <v>129.5</v>
          </cell>
        </row>
        <row r="6210">
          <cell r="G6210">
            <v>2179509.0000002878</v>
          </cell>
          <cell r="H6210">
            <v>40781.225798611114</v>
          </cell>
          <cell r="I6210">
            <v>40781.225798611114</v>
          </cell>
          <cell r="J6210">
            <v>113</v>
          </cell>
        </row>
        <row r="6211">
          <cell r="G6211">
            <v>2179517.9999998771</v>
          </cell>
          <cell r="H6211">
            <v>40781.225902777776</v>
          </cell>
          <cell r="I6211">
            <v>40781.225902777776</v>
          </cell>
          <cell r="J6211">
            <v>130.10000610351562</v>
          </cell>
        </row>
        <row r="6212">
          <cell r="G6212">
            <v>2179727.9999999329</v>
          </cell>
          <cell r="H6212">
            <v>40781.228333333333</v>
          </cell>
          <cell r="I6212">
            <v>40781.228333333333</v>
          </cell>
          <cell r="J6212">
            <v>114.09999847412109</v>
          </cell>
        </row>
        <row r="6213">
          <cell r="G6213">
            <v>2179738.9999999898</v>
          </cell>
          <cell r="H6213">
            <v>40781.228460648148</v>
          </cell>
          <cell r="I6213">
            <v>40781.228460648148</v>
          </cell>
          <cell r="J6213">
            <v>126.80000305175781</v>
          </cell>
        </row>
        <row r="6214">
          <cell r="G6214">
            <v>2180243.9999998547</v>
          </cell>
          <cell r="H6214">
            <v>40781.234305555554</v>
          </cell>
          <cell r="I6214">
            <v>40781.234305555554</v>
          </cell>
          <cell r="J6214">
            <v>104.59999847412109</v>
          </cell>
        </row>
        <row r="6215">
          <cell r="G6215">
            <v>2180254.0000003064</v>
          </cell>
          <cell r="H6215">
            <v>40781.2344212963</v>
          </cell>
          <cell r="I6215">
            <v>40781.2344212963</v>
          </cell>
          <cell r="J6215">
            <v>129.10000610351562</v>
          </cell>
        </row>
        <row r="6216">
          <cell r="G6216">
            <v>2180329.0000002366</v>
          </cell>
          <cell r="H6216">
            <v>40781.235289351855</v>
          </cell>
          <cell r="I6216">
            <v>40781.235289351855</v>
          </cell>
          <cell r="J6216">
            <v>103.20000457763672</v>
          </cell>
        </row>
        <row r="6217">
          <cell r="G6217">
            <v>2180340.9999998985</v>
          </cell>
          <cell r="H6217">
            <v>40781.23542824074</v>
          </cell>
          <cell r="I6217">
            <v>40781.23542824074</v>
          </cell>
          <cell r="J6217">
            <v>131</v>
          </cell>
        </row>
        <row r="6218">
          <cell r="G6218">
            <v>2180375.0000003027</v>
          </cell>
          <cell r="H6218">
            <v>40781.235821759263</v>
          </cell>
          <cell r="I6218">
            <v>40781.235821759263</v>
          </cell>
          <cell r="J6218">
            <v>112.59999847412109</v>
          </cell>
        </row>
        <row r="6219">
          <cell r="G6219">
            <v>2180401.9999996992</v>
          </cell>
          <cell r="H6219">
            <v>40781.236134259256</v>
          </cell>
          <cell r="I6219">
            <v>40781.236134259256</v>
          </cell>
          <cell r="J6219">
            <v>130.10000610351562</v>
          </cell>
        </row>
        <row r="6220">
          <cell r="G6220">
            <v>2180557.0000000997</v>
          </cell>
          <cell r="H6220">
            <v>40781.237928240742</v>
          </cell>
          <cell r="I6220">
            <v>40781.237928240742</v>
          </cell>
          <cell r="J6220">
            <v>109.20000457763672</v>
          </cell>
        </row>
        <row r="6221">
          <cell r="G6221">
            <v>2180566.9999999227</v>
          </cell>
          <cell r="H6221">
            <v>40781.238043981481</v>
          </cell>
          <cell r="I6221">
            <v>40781.238043981481</v>
          </cell>
          <cell r="J6221">
            <v>122.59999847412109</v>
          </cell>
        </row>
        <row r="6222">
          <cell r="G6222">
            <v>2180632.0000000298</v>
          </cell>
          <cell r="H6222">
            <v>40781.238796296297</v>
          </cell>
          <cell r="I6222">
            <v>40781.238796296297</v>
          </cell>
          <cell r="J6222">
            <v>110.09999847412109</v>
          </cell>
        </row>
        <row r="6223">
          <cell r="G6223">
            <v>2180644.9999999255</v>
          </cell>
          <cell r="H6223">
            <v>40781.238946759258</v>
          </cell>
          <cell r="I6223">
            <v>40781.238946759258</v>
          </cell>
          <cell r="J6223">
            <v>126.40000152587891</v>
          </cell>
        </row>
        <row r="6224">
          <cell r="G6224">
            <v>2180695.9999999031</v>
          </cell>
          <cell r="H6224">
            <v>40781.239537037036</v>
          </cell>
          <cell r="I6224">
            <v>40781.239537037036</v>
          </cell>
          <cell r="J6224">
            <v>111.59999847412109</v>
          </cell>
        </row>
        <row r="6225">
          <cell r="G6225">
            <v>2180708.9999997988</v>
          </cell>
          <cell r="H6225">
            <v>40781.239687499998</v>
          </cell>
          <cell r="I6225">
            <v>40781.239687499998</v>
          </cell>
          <cell r="J6225">
            <v>133.30000305175781</v>
          </cell>
        </row>
        <row r="6226">
          <cell r="G6226">
            <v>2180885.0000000792</v>
          </cell>
          <cell r="H6226">
            <v>40781.241724537038</v>
          </cell>
          <cell r="I6226">
            <v>40781.241724537038</v>
          </cell>
          <cell r="J6226">
            <v>129.60000610351562</v>
          </cell>
        </row>
        <row r="6227">
          <cell r="G6227">
            <v>2180902.0000002813</v>
          </cell>
          <cell r="H6227">
            <v>40781.2419212963</v>
          </cell>
          <cell r="I6227">
            <v>40781.2419212963</v>
          </cell>
          <cell r="J6227">
            <v>112.40000152587891</v>
          </cell>
        </row>
        <row r="6228">
          <cell r="G6228">
            <v>2180912.9999997094</v>
          </cell>
          <cell r="H6228">
            <v>40781.242048611108</v>
          </cell>
          <cell r="I6228">
            <v>40781.242048611108</v>
          </cell>
          <cell r="J6228">
            <v>129.40000915527344</v>
          </cell>
        </row>
        <row r="6229">
          <cell r="G6229">
            <v>2180975.9999999776</v>
          </cell>
          <cell r="H6229">
            <v>40781.242777777778</v>
          </cell>
          <cell r="I6229">
            <v>40781.242777777778</v>
          </cell>
          <cell r="J6229">
            <v>105.70000457763672</v>
          </cell>
        </row>
        <row r="6230">
          <cell r="G6230">
            <v>2180987.0000000345</v>
          </cell>
          <cell r="H6230">
            <v>40781.242905092593</v>
          </cell>
          <cell r="I6230">
            <v>40781.242905092593</v>
          </cell>
          <cell r="J6230">
            <v>126.59999847412109</v>
          </cell>
        </row>
        <row r="6231">
          <cell r="G6231">
            <v>2181044.9999997625</v>
          </cell>
          <cell r="H6231">
            <v>40781.243576388886</v>
          </cell>
          <cell r="I6231">
            <v>40781.243576388886</v>
          </cell>
          <cell r="J6231">
            <v>113.59999847412109</v>
          </cell>
        </row>
        <row r="6232">
          <cell r="G6232">
            <v>2181068.0000001099</v>
          </cell>
          <cell r="H6232">
            <v>40781.243842592594</v>
          </cell>
          <cell r="I6232">
            <v>40781.243842592594</v>
          </cell>
          <cell r="J6232">
            <v>127</v>
          </cell>
        </row>
        <row r="6233">
          <cell r="G6233">
            <v>2181189.9999997113</v>
          </cell>
          <cell r="H6233">
            <v>40781.245254629626</v>
          </cell>
          <cell r="I6233">
            <v>40781.245254629626</v>
          </cell>
          <cell r="J6233">
            <v>105.40000152587891</v>
          </cell>
        </row>
        <row r="6234">
          <cell r="G6234">
            <v>2181211.0000002198</v>
          </cell>
          <cell r="H6234">
            <v>40781.245497685188</v>
          </cell>
          <cell r="I6234">
            <v>40781.245497685188</v>
          </cell>
          <cell r="J6234">
            <v>123.40000152587891</v>
          </cell>
        </row>
        <row r="6235">
          <cell r="G6235">
            <v>2181278.0000001658</v>
          </cell>
          <cell r="H6235">
            <v>40781.24627314815</v>
          </cell>
          <cell r="I6235">
            <v>40781.24627314815</v>
          </cell>
          <cell r="J6235">
            <v>103.70000457763672</v>
          </cell>
        </row>
        <row r="6236">
          <cell r="G6236">
            <v>2181289.0000002226</v>
          </cell>
          <cell r="H6236">
            <v>40781.246400462966</v>
          </cell>
          <cell r="I6236">
            <v>40781.246400462966</v>
          </cell>
          <cell r="J6236">
            <v>126.90000152587891</v>
          </cell>
        </row>
        <row r="6237">
          <cell r="G6237">
            <v>2181321.9999997644</v>
          </cell>
          <cell r="H6237">
            <v>40781.246782407405</v>
          </cell>
          <cell r="I6237">
            <v>40781.246782407405</v>
          </cell>
          <cell r="J6237">
            <v>111</v>
          </cell>
        </row>
        <row r="6238">
          <cell r="G6238">
            <v>2181332.0000002161</v>
          </cell>
          <cell r="H6238">
            <v>40781.246898148151</v>
          </cell>
          <cell r="I6238">
            <v>40781.246898148151</v>
          </cell>
          <cell r="J6238">
            <v>128.5</v>
          </cell>
        </row>
        <row r="6239">
          <cell r="G6239">
            <v>2181353.0000000959</v>
          </cell>
          <cell r="H6239">
            <v>40781.247141203705</v>
          </cell>
          <cell r="I6239">
            <v>40781.247141203705</v>
          </cell>
          <cell r="J6239">
            <v>112.20000457763672</v>
          </cell>
        </row>
        <row r="6240">
          <cell r="G6240">
            <v>2181415.0000001304</v>
          </cell>
          <cell r="H6240">
            <v>40781.247858796298</v>
          </cell>
          <cell r="I6240">
            <v>40781.247858796298</v>
          </cell>
          <cell r="J6240">
            <v>126.90000152587891</v>
          </cell>
        </row>
        <row r="6241">
          <cell r="G6241">
            <v>2181440.9999999218</v>
          </cell>
          <cell r="H6241">
            <v>40781.248159722221</v>
          </cell>
          <cell r="I6241">
            <v>40781.248159722221</v>
          </cell>
          <cell r="J6241">
            <v>113.09999847412109</v>
          </cell>
        </row>
        <row r="6242">
          <cell r="G6242">
            <v>2181450.9999997448</v>
          </cell>
          <cell r="H6242">
            <v>40781.24827546296</v>
          </cell>
          <cell r="I6242">
            <v>40781.24827546296</v>
          </cell>
          <cell r="J6242">
            <v>129.69999694824219</v>
          </cell>
        </row>
        <row r="6243">
          <cell r="G6243">
            <v>2181493.9999997383</v>
          </cell>
          <cell r="H6243">
            <v>40781.248773148145</v>
          </cell>
          <cell r="I6243">
            <v>40781.248773148145</v>
          </cell>
          <cell r="J6243">
            <v>114.20000457763672</v>
          </cell>
        </row>
        <row r="6244">
          <cell r="G6244">
            <v>2181515.0000002468</v>
          </cell>
          <cell r="H6244">
            <v>40781.249016203707</v>
          </cell>
          <cell r="I6244">
            <v>40781.249016203707</v>
          </cell>
          <cell r="J6244">
            <v>127.80000305175781</v>
          </cell>
        </row>
        <row r="6245">
          <cell r="G6245">
            <v>2181561.999999918</v>
          </cell>
          <cell r="H6245">
            <v>40781.249560185184</v>
          </cell>
          <cell r="I6245">
            <v>40781.249560185184</v>
          </cell>
          <cell r="J6245">
            <v>104</v>
          </cell>
        </row>
        <row r="6246">
          <cell r="G6246">
            <v>2181572.9999999749</v>
          </cell>
          <cell r="H6246">
            <v>40781.2496875</v>
          </cell>
          <cell r="I6246">
            <v>40781.2496875</v>
          </cell>
          <cell r="J6246">
            <v>125</v>
          </cell>
        </row>
        <row r="6247">
          <cell r="G6247">
            <v>2181646.0000000661</v>
          </cell>
          <cell r="H6247">
            <v>40781.250532407408</v>
          </cell>
          <cell r="I6247">
            <v>40781.250532407408</v>
          </cell>
          <cell r="J6247">
            <v>107.40000152587891</v>
          </cell>
        </row>
        <row r="6248">
          <cell r="G6248">
            <v>2181681.0000000754</v>
          </cell>
          <cell r="H6248">
            <v>40781.250937500001</v>
          </cell>
          <cell r="I6248">
            <v>40781.250937500001</v>
          </cell>
          <cell r="J6248">
            <v>121.40000152587891</v>
          </cell>
        </row>
        <row r="6249">
          <cell r="G6249">
            <v>2181703.0000001891</v>
          </cell>
          <cell r="H6249">
            <v>40781.251192129632</v>
          </cell>
          <cell r="I6249">
            <v>40781.251192129632</v>
          </cell>
          <cell r="J6249">
            <v>104.80000305175781</v>
          </cell>
        </row>
        <row r="6250">
          <cell r="G6250">
            <v>2181724.0000000689</v>
          </cell>
          <cell r="H6250">
            <v>40781.251435185186</v>
          </cell>
          <cell r="I6250">
            <v>40781.251435185186</v>
          </cell>
          <cell r="J6250">
            <v>125.59999847412109</v>
          </cell>
        </row>
        <row r="6251">
          <cell r="G6251">
            <v>2181736.9999999646</v>
          </cell>
          <cell r="H6251">
            <v>40781.251585648148</v>
          </cell>
          <cell r="I6251">
            <v>40781.251585648148</v>
          </cell>
          <cell r="J6251">
            <v>112.5</v>
          </cell>
        </row>
        <row r="6252">
          <cell r="G6252">
            <v>2181746.0000001825</v>
          </cell>
          <cell r="H6252">
            <v>40781.251689814817</v>
          </cell>
          <cell r="I6252">
            <v>40781.251689814817</v>
          </cell>
          <cell r="J6252">
            <v>131.10000610351562</v>
          </cell>
        </row>
        <row r="6253">
          <cell r="G6253">
            <v>2181789.000000176</v>
          </cell>
          <cell r="H6253">
            <v>40781.252187500002</v>
          </cell>
          <cell r="I6253">
            <v>40781.252187500002</v>
          </cell>
          <cell r="J6253">
            <v>118.5</v>
          </cell>
        </row>
        <row r="6254">
          <cell r="G6254">
            <v>2181907.0000000997</v>
          </cell>
          <cell r="H6254">
            <v>40781.253553240742</v>
          </cell>
          <cell r="I6254">
            <v>40781.253553240742</v>
          </cell>
          <cell r="J6254">
            <v>105.90000152587891</v>
          </cell>
        </row>
        <row r="6255">
          <cell r="G6255">
            <v>2181916.9999999227</v>
          </cell>
          <cell r="H6255">
            <v>40781.253668981481</v>
          </cell>
          <cell r="I6255">
            <v>40781.253668981481</v>
          </cell>
          <cell r="J6255">
            <v>123.59999847412109</v>
          </cell>
        </row>
        <row r="6256">
          <cell r="G6256">
            <v>2181937.9999998026</v>
          </cell>
          <cell r="H6256">
            <v>40781.253912037035</v>
          </cell>
          <cell r="I6256">
            <v>40781.253912037035</v>
          </cell>
          <cell r="J6256">
            <v>109.80000305175781</v>
          </cell>
        </row>
        <row r="6257">
          <cell r="G6257">
            <v>2181948.9999998594</v>
          </cell>
          <cell r="H6257">
            <v>40781.25403935185</v>
          </cell>
          <cell r="I6257">
            <v>40781.25403935185</v>
          </cell>
          <cell r="J6257">
            <v>124.80000305175781</v>
          </cell>
        </row>
        <row r="6258">
          <cell r="G6258">
            <v>2182039.0000001527</v>
          </cell>
          <cell r="H6258">
            <v>40781.25508101852</v>
          </cell>
          <cell r="I6258">
            <v>40781.25508101852</v>
          </cell>
          <cell r="J6258">
            <v>111.40000152587891</v>
          </cell>
        </row>
        <row r="6259">
          <cell r="G6259">
            <v>2182048.9999999758</v>
          </cell>
          <cell r="H6259">
            <v>40781.255196759259</v>
          </cell>
          <cell r="I6259">
            <v>40781.255196759259</v>
          </cell>
          <cell r="J6259">
            <v>130.10000610351562</v>
          </cell>
        </row>
        <row r="6260">
          <cell r="G6260">
            <v>2182061.0000002664</v>
          </cell>
          <cell r="H6260">
            <v>40781.255335648151</v>
          </cell>
          <cell r="I6260">
            <v>40781.255335648151</v>
          </cell>
          <cell r="J6260">
            <v>113.09999847412109</v>
          </cell>
        </row>
        <row r="6261">
          <cell r="G6261">
            <v>2182069.9999998556</v>
          </cell>
          <cell r="H6261">
            <v>40781.255439814813</v>
          </cell>
          <cell r="I6261">
            <v>40781.255439814813</v>
          </cell>
          <cell r="J6261">
            <v>126.70000457763672</v>
          </cell>
        </row>
        <row r="6262">
          <cell r="G6262">
            <v>2182133.999999729</v>
          </cell>
          <cell r="H6262">
            <v>40781.256180555552</v>
          </cell>
          <cell r="I6262">
            <v>40781.256180555552</v>
          </cell>
          <cell r="J6262">
            <v>109.40000152587891</v>
          </cell>
        </row>
        <row r="6263">
          <cell r="G6263">
            <v>2182155.0000002375</v>
          </cell>
          <cell r="H6263">
            <v>40781.256423611114</v>
          </cell>
          <cell r="I6263">
            <v>40781.256423611114</v>
          </cell>
          <cell r="J6263">
            <v>131.30000305175781</v>
          </cell>
        </row>
        <row r="6264">
          <cell r="G6264">
            <v>2182208.000000054</v>
          </cell>
          <cell r="H6264">
            <v>40781.257037037038</v>
          </cell>
          <cell r="I6264">
            <v>40781.257037037038</v>
          </cell>
          <cell r="J6264">
            <v>112.90000152587891</v>
          </cell>
        </row>
        <row r="6265">
          <cell r="G6265">
            <v>2182230.0000001676</v>
          </cell>
          <cell r="H6265">
            <v>40781.257291666669</v>
          </cell>
          <cell r="I6265">
            <v>40781.257291666669</v>
          </cell>
          <cell r="J6265">
            <v>128</v>
          </cell>
        </row>
        <row r="6266">
          <cell r="G6266">
            <v>2182308.0000001704</v>
          </cell>
          <cell r="H6266">
            <v>40781.258194444446</v>
          </cell>
          <cell r="I6266">
            <v>40781.258194444446</v>
          </cell>
          <cell r="J6266">
            <v>104.40000152587891</v>
          </cell>
        </row>
        <row r="6267">
          <cell r="G6267">
            <v>2182319.0000002272</v>
          </cell>
          <cell r="H6267">
            <v>40781.258321759262</v>
          </cell>
          <cell r="I6267">
            <v>40781.258321759262</v>
          </cell>
          <cell r="J6267">
            <v>129.19999694824219</v>
          </cell>
        </row>
        <row r="6268">
          <cell r="G6268">
            <v>2182340.9999997122</v>
          </cell>
          <cell r="H6268">
            <v>40781.258576388886</v>
          </cell>
          <cell r="I6268">
            <v>40781.258576388886</v>
          </cell>
          <cell r="J6268">
            <v>116</v>
          </cell>
        </row>
        <row r="6269">
          <cell r="G6269">
            <v>2182365.0000002934</v>
          </cell>
          <cell r="H6269">
            <v>40781.25885416667</v>
          </cell>
          <cell r="I6269">
            <v>40781.25885416667</v>
          </cell>
          <cell r="J6269">
            <v>131.80000305175781</v>
          </cell>
        </row>
        <row r="6270">
          <cell r="G6270">
            <v>2182610.9999999637</v>
          </cell>
          <cell r="H6270">
            <v>40781.261701388888</v>
          </cell>
          <cell r="I6270">
            <v>40781.261701388888</v>
          </cell>
          <cell r="J6270">
            <v>108.90000152587891</v>
          </cell>
        </row>
        <row r="6271">
          <cell r="G6271">
            <v>2182631.0000002384</v>
          </cell>
          <cell r="H6271">
            <v>40781.261932870373</v>
          </cell>
          <cell r="I6271">
            <v>40781.261932870373</v>
          </cell>
          <cell r="J6271">
            <v>129.90000915527344</v>
          </cell>
        </row>
        <row r="6272">
          <cell r="G6272">
            <v>2182642.9999999003</v>
          </cell>
          <cell r="H6272">
            <v>40781.262071759258</v>
          </cell>
          <cell r="I6272">
            <v>40781.262071759258</v>
          </cell>
          <cell r="J6272">
            <v>110.70000457763672</v>
          </cell>
        </row>
        <row r="6273">
          <cell r="G6273">
            <v>2182663.9999997802</v>
          </cell>
          <cell r="H6273">
            <v>40781.262314814812</v>
          </cell>
          <cell r="I6273">
            <v>40781.262314814812</v>
          </cell>
          <cell r="J6273">
            <v>126.09999847412109</v>
          </cell>
        </row>
        <row r="6274">
          <cell r="G6274">
            <v>2182684.0000000549</v>
          </cell>
          <cell r="H6274">
            <v>40781.262546296297</v>
          </cell>
          <cell r="I6274">
            <v>40781.262546296297</v>
          </cell>
          <cell r="J6274">
            <v>127.20000457763672</v>
          </cell>
        </row>
        <row r="6275">
          <cell r="G6275">
            <v>2182712.999999919</v>
          </cell>
          <cell r="H6275">
            <v>40781.262881944444</v>
          </cell>
          <cell r="I6275">
            <v>40781.262881944444</v>
          </cell>
          <cell r="J6275">
            <v>111</v>
          </cell>
        </row>
        <row r="6276">
          <cell r="G6276">
            <v>2182768.000000203</v>
          </cell>
          <cell r="H6276">
            <v>40781.263518518521</v>
          </cell>
          <cell r="I6276">
            <v>40781.263518518521</v>
          </cell>
          <cell r="J6276">
            <v>127.30000305175781</v>
          </cell>
        </row>
        <row r="6277">
          <cell r="G6277">
            <v>2182822.0000002533</v>
          </cell>
          <cell r="H6277">
            <v>40781.264143518521</v>
          </cell>
          <cell r="I6277">
            <v>40781.264143518521</v>
          </cell>
          <cell r="J6277">
            <v>111.5</v>
          </cell>
        </row>
        <row r="6278">
          <cell r="G6278">
            <v>2182833.0000003101</v>
          </cell>
          <cell r="H6278">
            <v>40781.264270833337</v>
          </cell>
          <cell r="I6278">
            <v>40781.264270833337</v>
          </cell>
          <cell r="J6278">
            <v>130</v>
          </cell>
        </row>
        <row r="6279">
          <cell r="G6279">
            <v>2182864.000000013</v>
          </cell>
          <cell r="H6279">
            <v>40781.26462962963</v>
          </cell>
          <cell r="I6279">
            <v>40781.26462962963</v>
          </cell>
          <cell r="J6279">
            <v>108.20000457763672</v>
          </cell>
        </row>
        <row r="6280">
          <cell r="G6280">
            <v>2182876.0000003036</v>
          </cell>
          <cell r="H6280">
            <v>40781.264768518522</v>
          </cell>
          <cell r="I6280">
            <v>40781.264768518522</v>
          </cell>
          <cell r="J6280">
            <v>127.09999847412109</v>
          </cell>
        </row>
        <row r="6281">
          <cell r="G6281">
            <v>2182884.9999998929</v>
          </cell>
          <cell r="H6281">
            <v>40781.264872685184</v>
          </cell>
          <cell r="I6281">
            <v>40781.264872685184</v>
          </cell>
          <cell r="J6281">
            <v>108.80000305175781</v>
          </cell>
        </row>
        <row r="6282">
          <cell r="G6282">
            <v>2182897.9999997886</v>
          </cell>
          <cell r="H6282">
            <v>40781.265023148146</v>
          </cell>
          <cell r="I6282">
            <v>40781.265023148146</v>
          </cell>
          <cell r="J6282">
            <v>126.30000305175781</v>
          </cell>
        </row>
        <row r="6283">
          <cell r="G6283">
            <v>2182918.0000000633</v>
          </cell>
          <cell r="H6283">
            <v>40781.26525462963</v>
          </cell>
          <cell r="I6283">
            <v>40781.26525462963</v>
          </cell>
          <cell r="J6283">
            <v>105</v>
          </cell>
        </row>
        <row r="6284">
          <cell r="G6284">
            <v>2182927.9999998864</v>
          </cell>
          <cell r="H6284">
            <v>40781.265370370369</v>
          </cell>
          <cell r="I6284">
            <v>40781.265370370369</v>
          </cell>
          <cell r="J6284">
            <v>129.19999694824219</v>
          </cell>
        </row>
        <row r="6285">
          <cell r="G6285">
            <v>2183056.0000002617</v>
          </cell>
          <cell r="H6285">
            <v>40781.266851851855</v>
          </cell>
          <cell r="I6285">
            <v>40781.266851851855</v>
          </cell>
          <cell r="J6285">
            <v>109.70000457763672</v>
          </cell>
        </row>
        <row r="6286">
          <cell r="G6286">
            <v>2183066.9999996899</v>
          </cell>
          <cell r="H6286">
            <v>40781.266979166663</v>
          </cell>
          <cell r="I6286">
            <v>40781.266979166663</v>
          </cell>
          <cell r="J6286">
            <v>127.09999847412109</v>
          </cell>
        </row>
        <row r="6287">
          <cell r="G6287">
            <v>2183145.9999999264</v>
          </cell>
          <cell r="H6287">
            <v>40781.267893518518</v>
          </cell>
          <cell r="I6287">
            <v>40781.267893518518</v>
          </cell>
          <cell r="J6287">
            <v>113.30000305175781</v>
          </cell>
        </row>
        <row r="6288">
          <cell r="G6288">
            <v>2183156.9999999832</v>
          </cell>
          <cell r="H6288">
            <v>40781.268020833333</v>
          </cell>
          <cell r="I6288">
            <v>40781.268020833333</v>
          </cell>
          <cell r="J6288">
            <v>128.10000610351562</v>
          </cell>
        </row>
        <row r="6289">
          <cell r="G6289">
            <v>2183179.0000000969</v>
          </cell>
          <cell r="H6289">
            <v>40781.268275462964</v>
          </cell>
          <cell r="I6289">
            <v>40781.268275462964</v>
          </cell>
          <cell r="J6289">
            <v>113.40000152587891</v>
          </cell>
        </row>
        <row r="6290">
          <cell r="G6290">
            <v>2183201.9999998156</v>
          </cell>
          <cell r="H6290">
            <v>40781.268541666665</v>
          </cell>
          <cell r="I6290">
            <v>40781.268541666665</v>
          </cell>
          <cell r="J6290">
            <v>134.80000305175781</v>
          </cell>
        </row>
        <row r="6291">
          <cell r="G6291">
            <v>2183239.9999998976</v>
          </cell>
          <cell r="H6291">
            <v>40781.26898148148</v>
          </cell>
          <cell r="I6291">
            <v>40781.26898148148</v>
          </cell>
          <cell r="J6291">
            <v>110.20000457763672</v>
          </cell>
        </row>
        <row r="6292">
          <cell r="G6292">
            <v>2183250.9999999544</v>
          </cell>
          <cell r="H6292">
            <v>40781.269108796296</v>
          </cell>
          <cell r="I6292">
            <v>40781.269108796296</v>
          </cell>
          <cell r="J6292">
            <v>129.60000610351562</v>
          </cell>
        </row>
        <row r="6293">
          <cell r="G6293">
            <v>2183347.9999999981</v>
          </cell>
          <cell r="H6293">
            <v>40781.270231481481</v>
          </cell>
          <cell r="I6293">
            <v>40781.270231481481</v>
          </cell>
          <cell r="J6293">
            <v>105.20000457763672</v>
          </cell>
        </row>
        <row r="6294">
          <cell r="G6294">
            <v>2183389.9999997579</v>
          </cell>
          <cell r="H6294">
            <v>40781.27071759259</v>
          </cell>
          <cell r="I6294">
            <v>40781.27071759259</v>
          </cell>
          <cell r="J6294">
            <v>127.80000305175781</v>
          </cell>
        </row>
        <row r="6295">
          <cell r="G6295">
            <v>2183402.0000000484</v>
          </cell>
          <cell r="H6295">
            <v>40781.270856481482</v>
          </cell>
          <cell r="I6295">
            <v>40781.270856481482</v>
          </cell>
          <cell r="J6295">
            <v>102.5</v>
          </cell>
        </row>
        <row r="6296">
          <cell r="G6296">
            <v>2183411.0000002664</v>
          </cell>
          <cell r="H6296">
            <v>40781.270960648151</v>
          </cell>
          <cell r="I6296">
            <v>40781.270960648151</v>
          </cell>
          <cell r="J6296">
            <v>128</v>
          </cell>
        </row>
        <row r="6297">
          <cell r="G6297">
            <v>2183421.9999996945</v>
          </cell>
          <cell r="H6297">
            <v>40781.271087962959</v>
          </cell>
          <cell r="I6297">
            <v>40781.271087962959</v>
          </cell>
          <cell r="J6297">
            <v>107</v>
          </cell>
        </row>
        <row r="6298">
          <cell r="G6298">
            <v>2183432.9999997513</v>
          </cell>
          <cell r="H6298">
            <v>40781.271215277775</v>
          </cell>
          <cell r="I6298">
            <v>40781.271215277775</v>
          </cell>
          <cell r="J6298">
            <v>121.30000305175781</v>
          </cell>
        </row>
        <row r="6299">
          <cell r="G6299">
            <v>2183454.999999865</v>
          </cell>
          <cell r="H6299">
            <v>40781.271469907406</v>
          </cell>
          <cell r="I6299">
            <v>40781.271469907406</v>
          </cell>
          <cell r="J6299">
            <v>107.5</v>
          </cell>
        </row>
        <row r="6300">
          <cell r="G6300">
            <v>2183464.999999688</v>
          </cell>
          <cell r="H6300">
            <v>40781.271585648145</v>
          </cell>
          <cell r="I6300">
            <v>40781.271585648145</v>
          </cell>
          <cell r="J6300">
            <v>127.09999847412109</v>
          </cell>
        </row>
        <row r="6301">
          <cell r="G6301">
            <v>2183475.9999997448</v>
          </cell>
          <cell r="H6301">
            <v>40781.27171296296</v>
          </cell>
          <cell r="I6301">
            <v>40781.27171296296</v>
          </cell>
          <cell r="J6301">
            <v>108.70000457763672</v>
          </cell>
        </row>
        <row r="6302">
          <cell r="G6302">
            <v>2183497.0000002533</v>
          </cell>
          <cell r="H6302">
            <v>40781.271956018521</v>
          </cell>
          <cell r="I6302">
            <v>40781.271956018521</v>
          </cell>
          <cell r="J6302">
            <v>126.70000457763672</v>
          </cell>
        </row>
        <row r="6303">
          <cell r="G6303">
            <v>2183690.0000001071</v>
          </cell>
          <cell r="H6303">
            <v>40781.274189814816</v>
          </cell>
          <cell r="I6303">
            <v>40781.274189814816</v>
          </cell>
          <cell r="J6303">
            <v>109</v>
          </cell>
        </row>
        <row r="6304">
          <cell r="G6304">
            <v>2183701.0000001639</v>
          </cell>
          <cell r="H6304">
            <v>40781.274317129632</v>
          </cell>
          <cell r="I6304">
            <v>40781.274317129632</v>
          </cell>
          <cell r="J6304">
            <v>126.80000305175781</v>
          </cell>
        </row>
        <row r="6305">
          <cell r="G6305">
            <v>2183712.9999998258</v>
          </cell>
          <cell r="H6305">
            <v>40781.274456018517</v>
          </cell>
          <cell r="I6305">
            <v>40781.274456018517</v>
          </cell>
          <cell r="J6305">
            <v>108</v>
          </cell>
        </row>
        <row r="6306">
          <cell r="G6306">
            <v>2183736.9999997783</v>
          </cell>
          <cell r="H6306">
            <v>40781.274733796294</v>
          </cell>
          <cell r="I6306">
            <v>40781.274733796294</v>
          </cell>
          <cell r="J6306">
            <v>128.60000610351562</v>
          </cell>
        </row>
        <row r="6307">
          <cell r="G6307">
            <v>2183747.9999998352</v>
          </cell>
          <cell r="H6307">
            <v>40781.274861111109</v>
          </cell>
          <cell r="I6307">
            <v>40781.274861111109</v>
          </cell>
          <cell r="J6307">
            <v>115.59999847412109</v>
          </cell>
        </row>
        <row r="6308">
          <cell r="G6308">
            <v>2183771.0000001825</v>
          </cell>
          <cell r="H6308">
            <v>40781.275127314817</v>
          </cell>
          <cell r="I6308">
            <v>40781.275127314817</v>
          </cell>
          <cell r="J6308">
            <v>130.5</v>
          </cell>
        </row>
        <row r="6309">
          <cell r="G6309">
            <v>2183779.0000001667</v>
          </cell>
          <cell r="H6309">
            <v>40781.275219907409</v>
          </cell>
          <cell r="I6309">
            <v>40781.275219907409</v>
          </cell>
          <cell r="J6309">
            <v>104.30000305175781</v>
          </cell>
        </row>
        <row r="6310">
          <cell r="G6310">
            <v>2183790.9999998286</v>
          </cell>
          <cell r="H6310">
            <v>40781.275358796294</v>
          </cell>
          <cell r="I6310">
            <v>40781.275358796294</v>
          </cell>
          <cell r="J6310">
            <v>126.90000152587891</v>
          </cell>
        </row>
        <row r="6311">
          <cell r="G6311">
            <v>2183801.0000002803</v>
          </cell>
          <cell r="H6311">
            <v>40781.27547453704</v>
          </cell>
          <cell r="I6311">
            <v>40781.27547453704</v>
          </cell>
          <cell r="J6311">
            <v>105.80000305175781</v>
          </cell>
        </row>
        <row r="6312">
          <cell r="G6312">
            <v>2183811.9999997085</v>
          </cell>
          <cell r="H6312">
            <v>40781.275601851848</v>
          </cell>
          <cell r="I6312">
            <v>40781.275601851848</v>
          </cell>
          <cell r="J6312">
            <v>128.69999694824219</v>
          </cell>
        </row>
        <row r="6313">
          <cell r="G6313">
            <v>2183866.9999999925</v>
          </cell>
          <cell r="H6313">
            <v>40781.276238425926</v>
          </cell>
          <cell r="I6313">
            <v>40781.276238425926</v>
          </cell>
          <cell r="J6313">
            <v>108.09999847412109</v>
          </cell>
        </row>
        <row r="6314">
          <cell r="G6314">
            <v>2183874.9999999767</v>
          </cell>
          <cell r="H6314">
            <v>40781.276331018518</v>
          </cell>
          <cell r="I6314">
            <v>40781.276331018518</v>
          </cell>
          <cell r="J6314">
            <v>125.80000305175781</v>
          </cell>
        </row>
        <row r="6315">
          <cell r="G6315">
            <v>2183913.0000000587</v>
          </cell>
          <cell r="H6315">
            <v>40781.276770833334</v>
          </cell>
          <cell r="I6315">
            <v>40781.276770833334</v>
          </cell>
          <cell r="J6315">
            <v>106</v>
          </cell>
        </row>
        <row r="6316">
          <cell r="G6316">
            <v>2183924.0000001155</v>
          </cell>
          <cell r="H6316">
            <v>40781.276898148149</v>
          </cell>
          <cell r="I6316">
            <v>40781.276898148149</v>
          </cell>
          <cell r="J6316">
            <v>126.5</v>
          </cell>
        </row>
        <row r="6317">
          <cell r="G6317">
            <v>2183949.0000003017</v>
          </cell>
          <cell r="H6317">
            <v>40781.277187500003</v>
          </cell>
          <cell r="I6317">
            <v>40781.277187500003</v>
          </cell>
          <cell r="J6317">
            <v>109.80000305175781</v>
          </cell>
        </row>
        <row r="6318">
          <cell r="G6318">
            <v>2183959.0000001248</v>
          </cell>
          <cell r="H6318">
            <v>40781.277303240742</v>
          </cell>
          <cell r="I6318">
            <v>40781.277303240742</v>
          </cell>
          <cell r="J6318">
            <v>132.80000305175781</v>
          </cell>
        </row>
        <row r="6319">
          <cell r="G6319">
            <v>2184032.0000002161</v>
          </cell>
          <cell r="H6319">
            <v>40781.278148148151</v>
          </cell>
          <cell r="I6319">
            <v>40781.278148148151</v>
          </cell>
          <cell r="J6319">
            <v>112</v>
          </cell>
        </row>
        <row r="6320">
          <cell r="G6320">
            <v>2184058.0000000075</v>
          </cell>
          <cell r="H6320">
            <v>40781.278449074074</v>
          </cell>
          <cell r="I6320">
            <v>40781.278449074074</v>
          </cell>
          <cell r="J6320">
            <v>128.40000915527344</v>
          </cell>
        </row>
        <row r="6321">
          <cell r="G6321">
            <v>2184105.9999999125</v>
          </cell>
          <cell r="H6321">
            <v>40781.279004629629</v>
          </cell>
          <cell r="I6321">
            <v>40781.279004629629</v>
          </cell>
          <cell r="J6321">
            <v>113.20000457763672</v>
          </cell>
        </row>
        <row r="6322">
          <cell r="G6322">
            <v>2184142.0000001555</v>
          </cell>
          <cell r="H6322">
            <v>40781.279421296298</v>
          </cell>
          <cell r="I6322">
            <v>40781.279421296298</v>
          </cell>
          <cell r="J6322">
            <v>128.19999694824219</v>
          </cell>
        </row>
        <row r="6323">
          <cell r="G6323">
            <v>2184151.9999999786</v>
          </cell>
          <cell r="H6323">
            <v>40781.279537037037</v>
          </cell>
          <cell r="I6323">
            <v>40781.279537037037</v>
          </cell>
          <cell r="J6323">
            <v>112.20000457763672</v>
          </cell>
        </row>
        <row r="6324">
          <cell r="G6324">
            <v>2184166.9999997132</v>
          </cell>
          <cell r="H6324">
            <v>40781.279710648145</v>
          </cell>
          <cell r="I6324">
            <v>40781.279710648145</v>
          </cell>
          <cell r="J6324">
            <v>130</v>
          </cell>
        </row>
        <row r="6325">
          <cell r="G6325">
            <v>2184188.9999998268</v>
          </cell>
          <cell r="H6325">
            <v>40781.279965277776</v>
          </cell>
          <cell r="I6325">
            <v>40781.279965277776</v>
          </cell>
          <cell r="J6325">
            <v>112.09999847412109</v>
          </cell>
        </row>
        <row r="6326">
          <cell r="G6326">
            <v>2184220.0000001583</v>
          </cell>
          <cell r="H6326">
            <v>40781.280324074076</v>
          </cell>
          <cell r="I6326">
            <v>40781.280324074076</v>
          </cell>
          <cell r="J6326">
            <v>126</v>
          </cell>
        </row>
        <row r="6327">
          <cell r="G6327">
            <v>2184277.0000002813</v>
          </cell>
          <cell r="H6327">
            <v>40781.2809837963</v>
          </cell>
          <cell r="I6327">
            <v>40781.2809837963</v>
          </cell>
          <cell r="J6327">
            <v>108.30000305175781</v>
          </cell>
        </row>
        <row r="6328">
          <cell r="G6328">
            <v>2184288.9999999432</v>
          </cell>
          <cell r="H6328">
            <v>40781.281122685185</v>
          </cell>
          <cell r="I6328">
            <v>40781.281122685185</v>
          </cell>
          <cell r="J6328">
            <v>128.80000305175781</v>
          </cell>
        </row>
        <row r="6329">
          <cell r="G6329">
            <v>2184376.0000001639</v>
          </cell>
          <cell r="H6329">
            <v>40781.282129629632</v>
          </cell>
          <cell r="I6329">
            <v>40781.282129629632</v>
          </cell>
          <cell r="J6329">
            <v>109.09999847412109</v>
          </cell>
        </row>
        <row r="6330">
          <cell r="G6330">
            <v>2184385.999999987</v>
          </cell>
          <cell r="H6330">
            <v>40781.28224537037</v>
          </cell>
          <cell r="I6330">
            <v>40781.28224537037</v>
          </cell>
          <cell r="J6330">
            <v>122.40000152587891</v>
          </cell>
        </row>
        <row r="6331">
          <cell r="G6331">
            <v>2184484.0000002645</v>
          </cell>
          <cell r="H6331">
            <v>40781.283379629633</v>
          </cell>
          <cell r="I6331">
            <v>40781.283379629633</v>
          </cell>
          <cell r="J6331">
            <v>126.20000457763672</v>
          </cell>
        </row>
        <row r="6332">
          <cell r="G6332">
            <v>2184581.0000003083</v>
          </cell>
          <cell r="H6332">
            <v>40781.284502314818</v>
          </cell>
          <cell r="I6332">
            <v>40781.284502314818</v>
          </cell>
          <cell r="J6332">
            <v>110</v>
          </cell>
        </row>
        <row r="6333">
          <cell r="G6333">
            <v>2184591.9999997364</v>
          </cell>
          <cell r="H6333">
            <v>40781.284629629627</v>
          </cell>
          <cell r="I6333">
            <v>40781.284629629627</v>
          </cell>
          <cell r="J6333">
            <v>130.19999694824219</v>
          </cell>
        </row>
        <row r="6334">
          <cell r="G6334">
            <v>2184691.9999998529</v>
          </cell>
          <cell r="H6334">
            <v>40781.285787037035</v>
          </cell>
          <cell r="I6334">
            <v>40781.285787037035</v>
          </cell>
          <cell r="J6334">
            <v>112.5</v>
          </cell>
        </row>
        <row r="6335">
          <cell r="G6335">
            <v>2184705.9999999823</v>
          </cell>
          <cell r="H6335">
            <v>40781.285949074074</v>
          </cell>
          <cell r="I6335">
            <v>40781.285949074074</v>
          </cell>
          <cell r="J6335">
            <v>131.80000305175781</v>
          </cell>
        </row>
        <row r="6336">
          <cell r="G6336">
            <v>2184776.0000000009</v>
          </cell>
          <cell r="H6336">
            <v>40781.286759259259</v>
          </cell>
          <cell r="I6336">
            <v>40781.286759259259</v>
          </cell>
          <cell r="J6336">
            <v>116</v>
          </cell>
        </row>
        <row r="6337">
          <cell r="G6337">
            <v>2184806.9999997038</v>
          </cell>
          <cell r="H6337">
            <v>40781.287118055552</v>
          </cell>
          <cell r="I6337">
            <v>40781.287118055552</v>
          </cell>
          <cell r="J6337">
            <v>129.30000305175781</v>
          </cell>
        </row>
        <row r="6338">
          <cell r="G6338">
            <v>2184901.0000003036</v>
          </cell>
          <cell r="H6338">
            <v>40781.288206018522</v>
          </cell>
          <cell r="I6338">
            <v>40781.288206018522</v>
          </cell>
          <cell r="J6338">
            <v>113.20000457763672</v>
          </cell>
        </row>
        <row r="6339">
          <cell r="G6339">
            <v>2184922.0000001835</v>
          </cell>
          <cell r="H6339">
            <v>40781.288449074076</v>
          </cell>
          <cell r="I6339">
            <v>40781.288449074076</v>
          </cell>
          <cell r="J6339">
            <v>129.10000610351562</v>
          </cell>
        </row>
        <row r="6340">
          <cell r="G6340">
            <v>2185406.0000001686</v>
          </cell>
          <cell r="H6340">
            <v>40781.294050925928</v>
          </cell>
          <cell r="I6340">
            <v>40781.294050925928</v>
          </cell>
          <cell r="J6340">
            <v>115.59999847412109</v>
          </cell>
        </row>
        <row r="6341">
          <cell r="G6341">
            <v>2185417.9999998305</v>
          </cell>
          <cell r="H6341">
            <v>40781.294189814813</v>
          </cell>
          <cell r="I6341">
            <v>40781.294189814813</v>
          </cell>
          <cell r="J6341">
            <v>132.30000305175781</v>
          </cell>
        </row>
        <row r="6342">
          <cell r="G6342">
            <v>2185447.9999999283</v>
          </cell>
          <cell r="H6342">
            <v>40781.294537037036</v>
          </cell>
          <cell r="I6342">
            <v>40781.294537037036</v>
          </cell>
          <cell r="J6342">
            <v>119.40000152587891</v>
          </cell>
        </row>
        <row r="6343">
          <cell r="G6343">
            <v>2185479.999999865</v>
          </cell>
          <cell r="H6343">
            <v>40781.294907407406</v>
          </cell>
          <cell r="I6343">
            <v>40781.294907407406</v>
          </cell>
          <cell r="J6343">
            <v>131.90000915527344</v>
          </cell>
        </row>
        <row r="6344">
          <cell r="G6344">
            <v>2185586.0000001267</v>
          </cell>
          <cell r="H6344">
            <v>40781.296134259261</v>
          </cell>
          <cell r="I6344">
            <v>40781.296134259261</v>
          </cell>
          <cell r="J6344">
            <v>116.59999847412109</v>
          </cell>
        </row>
        <row r="6345">
          <cell r="G6345">
            <v>2185610.0000000792</v>
          </cell>
          <cell r="H6345">
            <v>40781.296412037038</v>
          </cell>
          <cell r="I6345">
            <v>40781.296412037038</v>
          </cell>
          <cell r="J6345">
            <v>129.19999694824219</v>
          </cell>
        </row>
        <row r="6346">
          <cell r="G6346">
            <v>2185629.9999997253</v>
          </cell>
          <cell r="H6346">
            <v>40781.296643518515</v>
          </cell>
          <cell r="I6346">
            <v>40781.296643518515</v>
          </cell>
          <cell r="J6346">
            <v>107.70000457763672</v>
          </cell>
        </row>
        <row r="6347">
          <cell r="G6347">
            <v>2185640.9999997821</v>
          </cell>
          <cell r="H6347">
            <v>40781.296770833331</v>
          </cell>
          <cell r="I6347">
            <v>40781.296770833331</v>
          </cell>
          <cell r="J6347">
            <v>127.20000457763672</v>
          </cell>
        </row>
        <row r="6348">
          <cell r="G6348">
            <v>2185672.0000001136</v>
          </cell>
          <cell r="H6348">
            <v>40781.297129629631</v>
          </cell>
          <cell r="I6348">
            <v>40781.297129629631</v>
          </cell>
          <cell r="J6348">
            <v>107.90000152587891</v>
          </cell>
        </row>
        <row r="6349">
          <cell r="G6349">
            <v>2185686.9999998482</v>
          </cell>
          <cell r="H6349">
            <v>40781.297303240739</v>
          </cell>
          <cell r="I6349">
            <v>40781.297303240739</v>
          </cell>
          <cell r="J6349">
            <v>126.20000457763672</v>
          </cell>
        </row>
        <row r="6350">
          <cell r="G6350">
            <v>2185742.0000001322</v>
          </cell>
          <cell r="H6350">
            <v>40781.297939814816</v>
          </cell>
          <cell r="I6350">
            <v>40781.297939814816</v>
          </cell>
          <cell r="J6350">
            <v>111.59999847412109</v>
          </cell>
        </row>
        <row r="6351">
          <cell r="G6351">
            <v>2185750.9999997215</v>
          </cell>
          <cell r="H6351">
            <v>40781.298043981478</v>
          </cell>
          <cell r="I6351">
            <v>40781.298043981478</v>
          </cell>
          <cell r="J6351">
            <v>126.40000152587891</v>
          </cell>
        </row>
        <row r="6352">
          <cell r="G6352">
            <v>2185874.0000001853</v>
          </cell>
          <cell r="H6352">
            <v>40781.299467592595</v>
          </cell>
          <cell r="I6352">
            <v>40781.299467592595</v>
          </cell>
          <cell r="J6352">
            <v>111.30000305175781</v>
          </cell>
        </row>
        <row r="6353">
          <cell r="G6353">
            <v>2185896.000000299</v>
          </cell>
          <cell r="H6353">
            <v>40781.299722222226</v>
          </cell>
          <cell r="I6353">
            <v>40781.299722222226</v>
          </cell>
          <cell r="J6353">
            <v>128</v>
          </cell>
        </row>
        <row r="6354">
          <cell r="G6354">
            <v>2186025.0000002794</v>
          </cell>
          <cell r="H6354">
            <v>40781.301215277781</v>
          </cell>
          <cell r="I6354">
            <v>40781.301215277781</v>
          </cell>
          <cell r="J6354">
            <v>108.70000457763672</v>
          </cell>
        </row>
        <row r="6355">
          <cell r="G6355">
            <v>2186033.9999998687</v>
          </cell>
          <cell r="H6355">
            <v>40781.301319444443</v>
          </cell>
          <cell r="I6355">
            <v>40781.301319444443</v>
          </cell>
          <cell r="J6355">
            <v>129.40000915527344</v>
          </cell>
        </row>
        <row r="6356">
          <cell r="G6356">
            <v>2186081.0000001686</v>
          </cell>
          <cell r="H6356">
            <v>40781.301863425928</v>
          </cell>
          <cell r="I6356">
            <v>40781.301863425928</v>
          </cell>
          <cell r="J6356">
            <v>111</v>
          </cell>
        </row>
        <row r="6357">
          <cell r="G6357">
            <v>2186092.9999998305</v>
          </cell>
          <cell r="H6357">
            <v>40781.302002314813</v>
          </cell>
          <cell r="I6357">
            <v>40781.302002314813</v>
          </cell>
          <cell r="J6357">
            <v>132.10000610351562</v>
          </cell>
        </row>
        <row r="6358">
          <cell r="G6358">
            <v>2186146.0000002757</v>
          </cell>
          <cell r="H6358">
            <v>40781.302615740744</v>
          </cell>
          <cell r="I6358">
            <v>40781.302615740744</v>
          </cell>
          <cell r="J6358">
            <v>117.30000305175781</v>
          </cell>
        </row>
        <row r="6359">
          <cell r="G6359">
            <v>2186165.9999999218</v>
          </cell>
          <cell r="H6359">
            <v>40781.302847222221</v>
          </cell>
          <cell r="I6359">
            <v>40781.302847222221</v>
          </cell>
          <cell r="J6359">
            <v>131.80000305175781</v>
          </cell>
        </row>
        <row r="6360">
          <cell r="G6360">
            <v>2186283.9999998454</v>
          </cell>
          <cell r="H6360">
            <v>40781.304212962961</v>
          </cell>
          <cell r="I6360">
            <v>40781.304212962961</v>
          </cell>
          <cell r="J6360">
            <v>128.10000610351562</v>
          </cell>
        </row>
        <row r="6361">
          <cell r="G6361">
            <v>2186589.0000001062</v>
          </cell>
          <cell r="H6361">
            <v>40781.307743055557</v>
          </cell>
          <cell r="I6361">
            <v>40781.307743055557</v>
          </cell>
          <cell r="J6361">
            <v>104.30000305175781</v>
          </cell>
        </row>
        <row r="6362">
          <cell r="G6362">
            <v>2186600.9999997681</v>
          </cell>
          <cell r="H6362">
            <v>40781.307881944442</v>
          </cell>
          <cell r="I6362">
            <v>40781.307881944442</v>
          </cell>
          <cell r="J6362">
            <v>127.70000457763672</v>
          </cell>
        </row>
        <row r="6363">
          <cell r="G6363">
            <v>2186664.0000000363</v>
          </cell>
          <cell r="H6363">
            <v>40781.308611111112</v>
          </cell>
          <cell r="I6363">
            <v>40781.308611111112</v>
          </cell>
          <cell r="J6363">
            <v>114.80000305175781</v>
          </cell>
        </row>
        <row r="6364">
          <cell r="G6364">
            <v>2186673.9999998594</v>
          </cell>
          <cell r="H6364">
            <v>40781.30872685185</v>
          </cell>
          <cell r="I6364">
            <v>40781.30872685185</v>
          </cell>
          <cell r="J6364">
            <v>128.5</v>
          </cell>
        </row>
        <row r="6365">
          <cell r="G6365">
            <v>2186753.999999701</v>
          </cell>
          <cell r="H6365">
            <v>40781.309652777774</v>
          </cell>
          <cell r="I6365">
            <v>40781.309652777774</v>
          </cell>
          <cell r="J6365">
            <v>108</v>
          </cell>
        </row>
        <row r="6366">
          <cell r="G6366">
            <v>2186764.9999997579</v>
          </cell>
          <cell r="H6366">
            <v>40781.30978009259</v>
          </cell>
          <cell r="I6366">
            <v>40781.30978009259</v>
          </cell>
          <cell r="J6366">
            <v>124.09999847412109</v>
          </cell>
        </row>
        <row r="6367">
          <cell r="G6367">
            <v>2186775.0000002095</v>
          </cell>
          <cell r="H6367">
            <v>40781.309895833336</v>
          </cell>
          <cell r="I6367">
            <v>40781.309895833336</v>
          </cell>
          <cell r="J6367">
            <v>110.59999847412109</v>
          </cell>
        </row>
        <row r="6368">
          <cell r="G6368">
            <v>2186786.9999998715</v>
          </cell>
          <cell r="H6368">
            <v>40781.310034722221</v>
          </cell>
          <cell r="I6368">
            <v>40781.310034722221</v>
          </cell>
          <cell r="J6368">
            <v>125.70000457763672</v>
          </cell>
        </row>
        <row r="6369">
          <cell r="G6369">
            <v>2186799.0000001621</v>
          </cell>
          <cell r="H6369">
            <v>40781.310173611113</v>
          </cell>
          <cell r="I6369">
            <v>40781.310173611113</v>
          </cell>
          <cell r="J6369">
            <v>105.59999847412109</v>
          </cell>
        </row>
        <row r="6370">
          <cell r="G6370">
            <v>2186807.9999997513</v>
          </cell>
          <cell r="H6370">
            <v>40781.310277777775</v>
          </cell>
          <cell r="I6370">
            <v>40781.310277777775</v>
          </cell>
          <cell r="J6370">
            <v>127.70000457763672</v>
          </cell>
        </row>
        <row r="6371">
          <cell r="G6371">
            <v>2186818.9999998081</v>
          </cell>
          <cell r="H6371">
            <v>40781.31040509259</v>
          </cell>
          <cell r="I6371">
            <v>40781.31040509259</v>
          </cell>
          <cell r="J6371">
            <v>109.90000152587891</v>
          </cell>
        </row>
        <row r="6372">
          <cell r="G6372">
            <v>2186829.0000002598</v>
          </cell>
          <cell r="H6372">
            <v>40781.310520833336</v>
          </cell>
          <cell r="I6372">
            <v>40781.310520833336</v>
          </cell>
          <cell r="J6372">
            <v>130.5</v>
          </cell>
        </row>
        <row r="6373">
          <cell r="G6373">
            <v>2187044.9999998324</v>
          </cell>
          <cell r="H6373">
            <v>40781.313020833331</v>
          </cell>
          <cell r="I6373">
            <v>40781.313020833331</v>
          </cell>
          <cell r="J6373">
            <v>105.90000152587891</v>
          </cell>
        </row>
        <row r="6374">
          <cell r="G6374">
            <v>2187055.0000002841</v>
          </cell>
          <cell r="H6374">
            <v>40781.313136574077</v>
          </cell>
          <cell r="I6374">
            <v>40781.313136574077</v>
          </cell>
          <cell r="J6374">
            <v>129.60000610351562</v>
          </cell>
        </row>
        <row r="6375">
          <cell r="G6375">
            <v>2187176.9999998854</v>
          </cell>
          <cell r="H6375">
            <v>40781.31454861111</v>
          </cell>
          <cell r="I6375">
            <v>40781.31454861111</v>
          </cell>
          <cell r="J6375">
            <v>101.80000305175781</v>
          </cell>
        </row>
        <row r="6376">
          <cell r="G6376">
            <v>2187186.9999997085</v>
          </cell>
          <cell r="H6376">
            <v>40781.314664351848</v>
          </cell>
          <cell r="I6376">
            <v>40781.314664351848</v>
          </cell>
          <cell r="J6376">
            <v>127.5</v>
          </cell>
        </row>
        <row r="6377">
          <cell r="G6377">
            <v>2187251.0000002105</v>
          </cell>
          <cell r="H6377">
            <v>40781.315405092595</v>
          </cell>
          <cell r="I6377">
            <v>40781.315405092595</v>
          </cell>
          <cell r="J6377">
            <v>110.20000457763672</v>
          </cell>
        </row>
        <row r="6378">
          <cell r="G6378">
            <v>2187310.9999997774</v>
          </cell>
          <cell r="H6378">
            <v>40781.316099537034</v>
          </cell>
          <cell r="I6378">
            <v>40781.316099537034</v>
          </cell>
          <cell r="J6378">
            <v>130.69999694824219</v>
          </cell>
        </row>
        <row r="6379">
          <cell r="G6379">
            <v>2187463.0000001052</v>
          </cell>
          <cell r="H6379">
            <v>40781.317858796298</v>
          </cell>
          <cell r="I6379">
            <v>40781.317858796298</v>
          </cell>
          <cell r="J6379">
            <v>116.90000152587891</v>
          </cell>
        </row>
        <row r="6380">
          <cell r="G6380">
            <v>2187495.0000000419</v>
          </cell>
          <cell r="H6380">
            <v>40781.318229166667</v>
          </cell>
          <cell r="I6380">
            <v>40781.318229166667</v>
          </cell>
          <cell r="J6380">
            <v>132.30000305175781</v>
          </cell>
        </row>
        <row r="6381">
          <cell r="G6381">
            <v>2187517.0000001555</v>
          </cell>
          <cell r="H6381">
            <v>40781.318483796298</v>
          </cell>
          <cell r="I6381">
            <v>40781.318483796298</v>
          </cell>
          <cell r="J6381">
            <v>117</v>
          </cell>
        </row>
        <row r="6382">
          <cell r="G6382">
            <v>2187549.9999996973</v>
          </cell>
          <cell r="H6382">
            <v>40781.318865740737</v>
          </cell>
          <cell r="I6382">
            <v>40781.318865740737</v>
          </cell>
          <cell r="J6382">
            <v>130.90000915527344</v>
          </cell>
        </row>
        <row r="6383">
          <cell r="G6383">
            <v>2187840.0000002235</v>
          </cell>
          <cell r="H6383">
            <v>40781.322222222225</v>
          </cell>
          <cell r="I6383">
            <v>40781.322222222225</v>
          </cell>
          <cell r="J6383">
            <v>110</v>
          </cell>
        </row>
        <row r="6384">
          <cell r="G6384">
            <v>2187859.0000002645</v>
          </cell>
          <cell r="H6384">
            <v>40781.322442129633</v>
          </cell>
          <cell r="I6384">
            <v>40781.322442129633</v>
          </cell>
          <cell r="J6384">
            <v>128.5</v>
          </cell>
        </row>
        <row r="6385">
          <cell r="G6385">
            <v>2187934.9999997998</v>
          </cell>
          <cell r="H6385">
            <v>40781.323321759257</v>
          </cell>
          <cell r="I6385">
            <v>40781.323321759257</v>
          </cell>
          <cell r="J6385">
            <v>109.59999847412109</v>
          </cell>
        </row>
        <row r="6386">
          <cell r="G6386">
            <v>2187947.0000000903</v>
          </cell>
          <cell r="H6386">
            <v>40781.323460648149</v>
          </cell>
          <cell r="I6386">
            <v>40781.323460648149</v>
          </cell>
          <cell r="J6386">
            <v>128.80000305175781</v>
          </cell>
        </row>
        <row r="6387">
          <cell r="G6387">
            <v>2187999.0000003017</v>
          </cell>
          <cell r="H6387">
            <v>40781.324062500003</v>
          </cell>
          <cell r="I6387">
            <v>40781.324062500003</v>
          </cell>
          <cell r="J6387">
            <v>103.80000305175781</v>
          </cell>
        </row>
        <row r="6388">
          <cell r="G6388">
            <v>2188009.9999997299</v>
          </cell>
          <cell r="H6388">
            <v>40781.324189814812</v>
          </cell>
          <cell r="I6388">
            <v>40781.324189814812</v>
          </cell>
          <cell r="J6388">
            <v>124.80000305175781</v>
          </cell>
        </row>
        <row r="6389">
          <cell r="G6389">
            <v>2188085.0000002887</v>
          </cell>
          <cell r="H6389">
            <v>40781.325057870374</v>
          </cell>
          <cell r="I6389">
            <v>40781.325057870374</v>
          </cell>
          <cell r="J6389">
            <v>129.69999694824219</v>
          </cell>
        </row>
        <row r="6390">
          <cell r="G6390">
            <v>2188109.0000002412</v>
          </cell>
          <cell r="H6390">
            <v>40781.325335648151</v>
          </cell>
          <cell r="I6390">
            <v>40781.325335648151</v>
          </cell>
          <cell r="J6390">
            <v>116</v>
          </cell>
        </row>
        <row r="6391">
          <cell r="G6391">
            <v>2188139.9999999441</v>
          </cell>
          <cell r="H6391">
            <v>40781.325694444444</v>
          </cell>
          <cell r="I6391">
            <v>40781.325694444444</v>
          </cell>
          <cell r="J6391">
            <v>131</v>
          </cell>
        </row>
        <row r="6392">
          <cell r="G6392">
            <v>2188942.0000000857</v>
          </cell>
          <cell r="H6392">
            <v>40781.334976851853</v>
          </cell>
          <cell r="I6392">
            <v>40781.334976851853</v>
          </cell>
          <cell r="J6392">
            <v>104.90000152587891</v>
          </cell>
        </row>
        <row r="6393">
          <cell r="G6393">
            <v>2188953.0000001425</v>
          </cell>
          <cell r="H6393">
            <v>40781.335104166668</v>
          </cell>
          <cell r="I6393">
            <v>40781.335104166668</v>
          </cell>
          <cell r="J6393">
            <v>125.40000152587891</v>
          </cell>
        </row>
        <row r="6394">
          <cell r="G6394">
            <v>2189884.9999998696</v>
          </cell>
          <cell r="H6394">
            <v>40781.345891203702</v>
          </cell>
          <cell r="I6394">
            <v>40781.345891203702</v>
          </cell>
          <cell r="J6394">
            <v>131.10000610351562</v>
          </cell>
        </row>
        <row r="6395">
          <cell r="G6395">
            <v>2190398.9999999525</v>
          </cell>
          <cell r="H6395">
            <v>40781.351840277777</v>
          </cell>
          <cell r="I6395">
            <v>40781.351840277777</v>
          </cell>
          <cell r="J6395">
            <v>101.40000152587891</v>
          </cell>
        </row>
        <row r="6396">
          <cell r="G6396">
            <v>2190411.0000002431</v>
          </cell>
          <cell r="H6396">
            <v>40781.351979166669</v>
          </cell>
          <cell r="I6396">
            <v>40781.351979166669</v>
          </cell>
          <cell r="J6396">
            <v>130.30000305175781</v>
          </cell>
        </row>
        <row r="6397">
          <cell r="G6397">
            <v>2190596.9999997178</v>
          </cell>
          <cell r="H6397">
            <v>40781.354131944441</v>
          </cell>
          <cell r="I6397">
            <v>40781.354131944441</v>
          </cell>
          <cell r="J6397">
            <v>113.59999847412109</v>
          </cell>
        </row>
        <row r="6398">
          <cell r="G6398">
            <v>2190607.9999997746</v>
          </cell>
          <cell r="H6398">
            <v>40781.354259259257</v>
          </cell>
          <cell r="I6398">
            <v>40781.354259259257</v>
          </cell>
          <cell r="J6398">
            <v>128.30000305175781</v>
          </cell>
        </row>
        <row r="6399">
          <cell r="G6399">
            <v>2190628.0000000494</v>
          </cell>
          <cell r="H6399">
            <v>40781.354490740741</v>
          </cell>
          <cell r="I6399">
            <v>40781.354490740741</v>
          </cell>
          <cell r="J6399">
            <v>114.59999847412109</v>
          </cell>
        </row>
        <row r="6400">
          <cell r="G6400">
            <v>2190661.9999998249</v>
          </cell>
          <cell r="H6400">
            <v>40781.354884259257</v>
          </cell>
          <cell r="I6400">
            <v>40781.354884259257</v>
          </cell>
          <cell r="J6400">
            <v>129.80000305175781</v>
          </cell>
        </row>
        <row r="6401">
          <cell r="G6401">
            <v>2191096.0000000661</v>
          </cell>
          <cell r="H6401">
            <v>40781.359907407408</v>
          </cell>
          <cell r="I6401">
            <v>40781.359907407408</v>
          </cell>
          <cell r="J6401">
            <v>116.09999847412109</v>
          </cell>
        </row>
        <row r="6402">
          <cell r="G6402">
            <v>2191121.0000002524</v>
          </cell>
          <cell r="H6402">
            <v>40781.360196759262</v>
          </cell>
          <cell r="I6402">
            <v>40781.360196759262</v>
          </cell>
          <cell r="J6402">
            <v>131.69999694824219</v>
          </cell>
        </row>
        <row r="6403">
          <cell r="G6403">
            <v>2191322.0000000903</v>
          </cell>
          <cell r="H6403">
            <v>40781.362523148149</v>
          </cell>
          <cell r="I6403">
            <v>40781.362523148149</v>
          </cell>
          <cell r="J6403">
            <v>116.40000152587891</v>
          </cell>
        </row>
        <row r="6404">
          <cell r="G6404">
            <v>2191366.9999999227</v>
          </cell>
          <cell r="H6404">
            <v>40781.363043981481</v>
          </cell>
          <cell r="I6404">
            <v>40781.363043981481</v>
          </cell>
          <cell r="J6404">
            <v>129.69999694824219</v>
          </cell>
        </row>
        <row r="6405">
          <cell r="G6405">
            <v>2191379.0000002133</v>
          </cell>
          <cell r="H6405">
            <v>40781.363182870373</v>
          </cell>
          <cell r="I6405">
            <v>40781.363182870373</v>
          </cell>
          <cell r="J6405">
            <v>107.30000305175781</v>
          </cell>
        </row>
        <row r="6406">
          <cell r="G6406">
            <v>2191392.9999997141</v>
          </cell>
          <cell r="H6406">
            <v>40781.363344907404</v>
          </cell>
          <cell r="I6406">
            <v>40781.363344907404</v>
          </cell>
          <cell r="J6406">
            <v>126.90000152587891</v>
          </cell>
        </row>
        <row r="6407">
          <cell r="G6407">
            <v>2191408.0000000773</v>
          </cell>
          <cell r="H6407">
            <v>40781.363518518519</v>
          </cell>
          <cell r="I6407">
            <v>40781.363518518519</v>
          </cell>
          <cell r="J6407">
            <v>105.40000152587891</v>
          </cell>
        </row>
        <row r="6408">
          <cell r="G6408">
            <v>2191419.0000001341</v>
          </cell>
          <cell r="H6408">
            <v>40781.363645833335</v>
          </cell>
          <cell r="I6408">
            <v>40781.363645833335</v>
          </cell>
          <cell r="J6408">
            <v>129.90000915527344</v>
          </cell>
        </row>
        <row r="6409">
          <cell r="G6409">
            <v>2191440.000000014</v>
          </cell>
          <cell r="H6409">
            <v>40781.363888888889</v>
          </cell>
          <cell r="I6409">
            <v>40781.363888888889</v>
          </cell>
          <cell r="J6409">
            <v>110.80000305175781</v>
          </cell>
        </row>
        <row r="6410">
          <cell r="G6410">
            <v>2191449.999999837</v>
          </cell>
          <cell r="H6410">
            <v>40781.364004629628</v>
          </cell>
          <cell r="I6410">
            <v>40781.364004629628</v>
          </cell>
          <cell r="J6410">
            <v>127.59999847412109</v>
          </cell>
        </row>
        <row r="6411">
          <cell r="G6411">
            <v>2191581.9999998901</v>
          </cell>
          <cell r="H6411">
            <v>40781.365532407406</v>
          </cell>
          <cell r="I6411">
            <v>40781.365532407406</v>
          </cell>
          <cell r="J6411">
            <v>106</v>
          </cell>
        </row>
        <row r="6412">
          <cell r="G6412">
            <v>2191685.0000000792</v>
          </cell>
          <cell r="H6412">
            <v>40781.366724537038</v>
          </cell>
          <cell r="I6412">
            <v>40781.366724537038</v>
          </cell>
          <cell r="J6412">
            <v>105.5</v>
          </cell>
        </row>
        <row r="6413">
          <cell r="G6413">
            <v>2191721.9999999274</v>
          </cell>
          <cell r="H6413">
            <v>40781.367152777777</v>
          </cell>
          <cell r="I6413">
            <v>40781.367152777777</v>
          </cell>
          <cell r="J6413">
            <v>121.70000457763672</v>
          </cell>
        </row>
        <row r="6414">
          <cell r="G6414">
            <v>2191731.9999997504</v>
          </cell>
          <cell r="H6414">
            <v>40781.367268518516</v>
          </cell>
          <cell r="I6414">
            <v>40781.367268518516</v>
          </cell>
          <cell r="J6414">
            <v>102.70000457763672</v>
          </cell>
        </row>
        <row r="6415">
          <cell r="G6415">
            <v>2191787.0000000345</v>
          </cell>
          <cell r="H6415">
            <v>40781.367905092593</v>
          </cell>
          <cell r="I6415">
            <v>40781.367905092593</v>
          </cell>
          <cell r="J6415">
            <v>121.90000152587891</v>
          </cell>
        </row>
        <row r="6416">
          <cell r="G6416">
            <v>2191795.0000000186</v>
          </cell>
          <cell r="H6416">
            <v>40781.367997685185</v>
          </cell>
          <cell r="I6416">
            <v>40781.367997685185</v>
          </cell>
          <cell r="J6416">
            <v>108.09999847412109</v>
          </cell>
        </row>
        <row r="6417">
          <cell r="G6417">
            <v>2192078.9999997709</v>
          </cell>
          <cell r="H6417">
            <v>40781.37128472222</v>
          </cell>
          <cell r="I6417">
            <v>40781.37128472222</v>
          </cell>
          <cell r="J6417">
            <v>127</v>
          </cell>
        </row>
        <row r="6418">
          <cell r="G6418">
            <v>2192091.0000000615</v>
          </cell>
          <cell r="H6418">
            <v>40781.371423611112</v>
          </cell>
          <cell r="I6418">
            <v>40781.371423611112</v>
          </cell>
          <cell r="J6418">
            <v>103.30000305175781</v>
          </cell>
        </row>
        <row r="6419">
          <cell r="G6419">
            <v>2192143.999999878</v>
          </cell>
          <cell r="H6419">
            <v>40781.372037037036</v>
          </cell>
          <cell r="I6419">
            <v>40781.372037037036</v>
          </cell>
          <cell r="J6419">
            <v>124.40000152587891</v>
          </cell>
        </row>
        <row r="6420">
          <cell r="G6420">
            <v>2192156.0000001686</v>
          </cell>
          <cell r="H6420">
            <v>40781.372175925928</v>
          </cell>
          <cell r="I6420">
            <v>40781.372175925928</v>
          </cell>
          <cell r="J6420">
            <v>105</v>
          </cell>
        </row>
        <row r="6421">
          <cell r="G6421">
            <v>2192193.0000000168</v>
          </cell>
          <cell r="H6421">
            <v>40781.372604166667</v>
          </cell>
          <cell r="I6421">
            <v>40781.372604166667</v>
          </cell>
          <cell r="J6421">
            <v>117.59999847412109</v>
          </cell>
        </row>
        <row r="6422">
          <cell r="G6422">
            <v>2192237.9999998491</v>
          </cell>
          <cell r="H6422">
            <v>40781.373124999998</v>
          </cell>
          <cell r="I6422">
            <v>40781.373124999998</v>
          </cell>
          <cell r="J6422">
            <v>102.30000305175781</v>
          </cell>
        </row>
        <row r="6423">
          <cell r="G6423">
            <v>2192296.0000002058</v>
          </cell>
          <cell r="H6423">
            <v>40781.373796296299</v>
          </cell>
          <cell r="I6423">
            <v>40781.373796296299</v>
          </cell>
          <cell r="J6423">
            <v>120.59999847412109</v>
          </cell>
        </row>
        <row r="6424">
          <cell r="G6424">
            <v>2192304.00000019</v>
          </cell>
          <cell r="H6424">
            <v>40781.373888888891</v>
          </cell>
          <cell r="I6424">
            <v>40781.373888888891</v>
          </cell>
          <cell r="J6424">
            <v>103.59999847412109</v>
          </cell>
        </row>
        <row r="6425">
          <cell r="G6425">
            <v>2192355.9999997728</v>
          </cell>
          <cell r="H6425">
            <v>40781.374490740738</v>
          </cell>
          <cell r="I6425">
            <v>40781.374490740738</v>
          </cell>
          <cell r="J6425">
            <v>117.09999847412109</v>
          </cell>
        </row>
        <row r="6426">
          <cell r="G6426">
            <v>2192366.0000002244</v>
          </cell>
          <cell r="H6426">
            <v>40781.374606481484</v>
          </cell>
          <cell r="I6426">
            <v>40781.374606481484</v>
          </cell>
          <cell r="J6426">
            <v>104.40000152587891</v>
          </cell>
        </row>
        <row r="6427">
          <cell r="G6427">
            <v>2192465.9999997122</v>
          </cell>
          <cell r="H6427">
            <v>40781.375763888886</v>
          </cell>
          <cell r="I6427">
            <v>40781.375763888886</v>
          </cell>
          <cell r="J6427">
            <v>125.70000457763672</v>
          </cell>
        </row>
        <row r="6428">
          <cell r="G6428">
            <v>2192492.9999997374</v>
          </cell>
          <cell r="H6428">
            <v>40781.376076388886</v>
          </cell>
          <cell r="I6428">
            <v>40781.376076388886</v>
          </cell>
          <cell r="J6428">
            <v>103.59999847412109</v>
          </cell>
        </row>
        <row r="6429">
          <cell r="G6429">
            <v>2192551.0000000941</v>
          </cell>
          <cell r="H6429">
            <v>40781.376747685186</v>
          </cell>
          <cell r="I6429">
            <v>40781.376747685186</v>
          </cell>
          <cell r="J6429">
            <v>130.69999694824219</v>
          </cell>
        </row>
        <row r="6430">
          <cell r="G6430">
            <v>2192560.9999999171</v>
          </cell>
          <cell r="H6430">
            <v>40781.376863425925</v>
          </cell>
          <cell r="I6430">
            <v>40781.376863425925</v>
          </cell>
          <cell r="J6430">
            <v>105.40000152587891</v>
          </cell>
        </row>
        <row r="6431">
          <cell r="G6431">
            <v>2192619.0000002738</v>
          </cell>
          <cell r="H6431">
            <v>40781.377534722225</v>
          </cell>
          <cell r="I6431">
            <v>40781.377534722225</v>
          </cell>
          <cell r="J6431">
            <v>125.80000305175781</v>
          </cell>
        </row>
        <row r="6432">
          <cell r="G6432">
            <v>2192627.000000258</v>
          </cell>
          <cell r="H6432">
            <v>40781.377627314818</v>
          </cell>
          <cell r="I6432">
            <v>40781.377627314818</v>
          </cell>
          <cell r="J6432">
            <v>104.09999847412109</v>
          </cell>
        </row>
        <row r="6433">
          <cell r="G6433">
            <v>2192678.0000002356</v>
          </cell>
          <cell r="H6433">
            <v>40781.378217592595</v>
          </cell>
          <cell r="I6433">
            <v>40781.378217592595</v>
          </cell>
          <cell r="J6433">
            <v>121.30000305175781</v>
          </cell>
        </row>
        <row r="6434">
          <cell r="G6434">
            <v>2192694.000000204</v>
          </cell>
          <cell r="H6434">
            <v>40781.37840277778</v>
          </cell>
          <cell r="I6434">
            <v>40781.37840277778</v>
          </cell>
          <cell r="J6434">
            <v>101.90000152587891</v>
          </cell>
        </row>
        <row r="6435">
          <cell r="G6435">
            <v>2192705.0000002608</v>
          </cell>
          <cell r="H6435">
            <v>40781.378530092596</v>
          </cell>
          <cell r="I6435">
            <v>40781.378530092596</v>
          </cell>
          <cell r="J6435">
            <v>125.5</v>
          </cell>
        </row>
        <row r="6436">
          <cell r="G6436">
            <v>2192731.0000000522</v>
          </cell>
          <cell r="H6436">
            <v>40781.378831018519</v>
          </cell>
          <cell r="I6436">
            <v>40781.378831018519</v>
          </cell>
          <cell r="J6436">
            <v>107.40000152587891</v>
          </cell>
        </row>
        <row r="6437">
          <cell r="G6437">
            <v>2193197.9999998352</v>
          </cell>
          <cell r="H6437">
            <v>40781.384236111109</v>
          </cell>
          <cell r="I6437">
            <v>40781.384236111109</v>
          </cell>
          <cell r="J6437">
            <v>122</v>
          </cell>
        </row>
        <row r="6438">
          <cell r="G6438">
            <v>2193210.9999997308</v>
          </cell>
          <cell r="H6438">
            <v>40781.384386574071</v>
          </cell>
          <cell r="I6438">
            <v>40781.384386574071</v>
          </cell>
          <cell r="J6438">
            <v>104.30000305175781</v>
          </cell>
        </row>
        <row r="6439">
          <cell r="G6439">
            <v>2193240.9999998286</v>
          </cell>
          <cell r="H6439">
            <v>40781.384733796294</v>
          </cell>
          <cell r="I6439">
            <v>40781.384733796294</v>
          </cell>
          <cell r="J6439">
            <v>127.5</v>
          </cell>
        </row>
        <row r="6440">
          <cell r="G6440">
            <v>2193261.0000001034</v>
          </cell>
          <cell r="H6440">
            <v>40781.384965277779</v>
          </cell>
          <cell r="I6440">
            <v>40781.384965277779</v>
          </cell>
          <cell r="J6440">
            <v>102.90000152587891</v>
          </cell>
        </row>
        <row r="6441">
          <cell r="G6441">
            <v>2193328.0000000494</v>
          </cell>
          <cell r="H6441">
            <v>40781.385740740741</v>
          </cell>
          <cell r="I6441">
            <v>40781.385740740741</v>
          </cell>
          <cell r="J6441">
            <v>117.40000152587891</v>
          </cell>
        </row>
        <row r="6442">
          <cell r="G6442">
            <v>2193339.9999997113</v>
          </cell>
          <cell r="H6442">
            <v>40781.385879629626</v>
          </cell>
          <cell r="I6442">
            <v>40781.385879629626</v>
          </cell>
          <cell r="J6442">
            <v>103.5</v>
          </cell>
        </row>
        <row r="6443">
          <cell r="G6443">
            <v>2193412.9999998026</v>
          </cell>
          <cell r="H6443">
            <v>40781.386724537035</v>
          </cell>
          <cell r="I6443">
            <v>40781.386724537035</v>
          </cell>
          <cell r="J6443">
            <v>127.59999847412109</v>
          </cell>
        </row>
        <row r="6444">
          <cell r="G6444">
            <v>2193425.9999996983</v>
          </cell>
          <cell r="H6444">
            <v>40781.386874999997</v>
          </cell>
          <cell r="I6444">
            <v>40781.386874999997</v>
          </cell>
          <cell r="J6444">
            <v>108.30000305175781</v>
          </cell>
        </row>
        <row r="6445">
          <cell r="G6445">
            <v>2193485.0000002887</v>
          </cell>
          <cell r="H6445">
            <v>40781.387557870374</v>
          </cell>
          <cell r="I6445">
            <v>40781.387557870374</v>
          </cell>
          <cell r="J6445">
            <v>101.40000152587891</v>
          </cell>
        </row>
        <row r="6446">
          <cell r="G6446">
            <v>2193506.0000001686</v>
          </cell>
          <cell r="H6446">
            <v>40781.387800925928</v>
          </cell>
          <cell r="I6446">
            <v>40781.387800925928</v>
          </cell>
          <cell r="J6446">
            <v>119.09999847412109</v>
          </cell>
        </row>
        <row r="6447">
          <cell r="G6447">
            <v>2193520.000000298</v>
          </cell>
          <cell r="H6447">
            <v>40781.387962962966</v>
          </cell>
          <cell r="I6447">
            <v>40781.387962962966</v>
          </cell>
          <cell r="J6447">
            <v>102.09999847412109</v>
          </cell>
        </row>
        <row r="6448">
          <cell r="G6448">
            <v>2193549.9999997672</v>
          </cell>
          <cell r="H6448">
            <v>40781.388310185182</v>
          </cell>
          <cell r="I6448">
            <v>40781.388310185182</v>
          </cell>
          <cell r="J6448">
            <v>122.90000152587891</v>
          </cell>
        </row>
        <row r="6449">
          <cell r="G6449">
            <v>2193562.0000000577</v>
          </cell>
          <cell r="H6449">
            <v>40781.388449074075</v>
          </cell>
          <cell r="I6449">
            <v>40781.388449074075</v>
          </cell>
          <cell r="J6449">
            <v>101.80000305175781</v>
          </cell>
        </row>
        <row r="6450">
          <cell r="G6450">
            <v>2193587.000000244</v>
          </cell>
          <cell r="H6450">
            <v>40781.388738425929</v>
          </cell>
          <cell r="I6450">
            <v>40781.388738425929</v>
          </cell>
          <cell r="J6450">
            <v>120.40000152587891</v>
          </cell>
        </row>
        <row r="6451">
          <cell r="G6451">
            <v>2193598.9999999059</v>
          </cell>
          <cell r="H6451">
            <v>40781.388877314814</v>
          </cell>
          <cell r="I6451">
            <v>40781.388877314814</v>
          </cell>
          <cell r="J6451">
            <v>102.20000457763672</v>
          </cell>
        </row>
        <row r="6452">
          <cell r="G6452">
            <v>2193722.9999999749</v>
          </cell>
          <cell r="H6452">
            <v>40781.3903125</v>
          </cell>
          <cell r="I6452">
            <v>40781.3903125</v>
          </cell>
          <cell r="J6452">
            <v>121.5</v>
          </cell>
        </row>
        <row r="6453">
          <cell r="G6453">
            <v>2193732.9999997979</v>
          </cell>
          <cell r="H6453">
            <v>40781.390428240738</v>
          </cell>
          <cell r="I6453">
            <v>40781.390428240738</v>
          </cell>
          <cell r="J6453">
            <v>108.30000305175781</v>
          </cell>
        </row>
        <row r="6454">
          <cell r="G6454">
            <v>2193743.9999998547</v>
          </cell>
          <cell r="H6454">
            <v>40781.390555555554</v>
          </cell>
          <cell r="I6454">
            <v>40781.390555555554</v>
          </cell>
          <cell r="J6454">
            <v>125.09999847412109</v>
          </cell>
        </row>
        <row r="6455">
          <cell r="G6455">
            <v>2193770.0000002747</v>
          </cell>
          <cell r="H6455">
            <v>40781.390856481485</v>
          </cell>
          <cell r="I6455">
            <v>40781.390856481485</v>
          </cell>
          <cell r="J6455">
            <v>104.09999847412109</v>
          </cell>
        </row>
        <row r="6456">
          <cell r="G6456">
            <v>2193791.9999997597</v>
          </cell>
          <cell r="H6456">
            <v>40781.391111111108</v>
          </cell>
          <cell r="I6456">
            <v>40781.391111111108</v>
          </cell>
          <cell r="J6456">
            <v>129.10000610351562</v>
          </cell>
        </row>
        <row r="6457">
          <cell r="G6457">
            <v>2193800.9999999776</v>
          </cell>
          <cell r="H6457">
            <v>40781.391215277778</v>
          </cell>
          <cell r="I6457">
            <v>40781.391215277778</v>
          </cell>
          <cell r="J6457">
            <v>105.40000152587891</v>
          </cell>
        </row>
        <row r="6458">
          <cell r="G6458">
            <v>2193872.9999998352</v>
          </cell>
          <cell r="H6458">
            <v>40781.392048611109</v>
          </cell>
          <cell r="I6458">
            <v>40781.392048611109</v>
          </cell>
          <cell r="J6458">
            <v>121.5</v>
          </cell>
        </row>
        <row r="6459">
          <cell r="G6459">
            <v>2193883.0000002868</v>
          </cell>
          <cell r="H6459">
            <v>40781.392164351855</v>
          </cell>
          <cell r="I6459">
            <v>40781.392164351855</v>
          </cell>
          <cell r="J6459">
            <v>107.20000457763672</v>
          </cell>
        </row>
        <row r="6460">
          <cell r="G6460">
            <v>2193929.9999999581</v>
          </cell>
          <cell r="H6460">
            <v>40781.392708333333</v>
          </cell>
          <cell r="I6460">
            <v>40781.392708333333</v>
          </cell>
          <cell r="J6460">
            <v>123</v>
          </cell>
        </row>
        <row r="6461">
          <cell r="G6461">
            <v>2193972.9999999516</v>
          </cell>
          <cell r="H6461">
            <v>40781.393206018518</v>
          </cell>
          <cell r="I6461">
            <v>40781.393206018518</v>
          </cell>
          <cell r="J6461">
            <v>105</v>
          </cell>
        </row>
        <row r="6462">
          <cell r="G6462">
            <v>2194302.99999977</v>
          </cell>
          <cell r="H6462">
            <v>40781.39702546296</v>
          </cell>
          <cell r="I6462">
            <v>40781.39702546296</v>
          </cell>
          <cell r="J6462">
            <v>123.5</v>
          </cell>
        </row>
        <row r="6463">
          <cell r="G6463">
            <v>2194394.0000002971</v>
          </cell>
          <cell r="H6463">
            <v>40781.398078703707</v>
          </cell>
          <cell r="I6463">
            <v>40781.398078703707</v>
          </cell>
          <cell r="J6463">
            <v>105.30000305175781</v>
          </cell>
        </row>
        <row r="6464">
          <cell r="G6464">
            <v>2194420.9999996936</v>
          </cell>
          <cell r="H6464">
            <v>40781.3983912037</v>
          </cell>
          <cell r="I6464">
            <v>40781.3983912037</v>
          </cell>
          <cell r="J6464">
            <v>129</v>
          </cell>
        </row>
        <row r="6465">
          <cell r="G6465">
            <v>2194453.0000002589</v>
          </cell>
          <cell r="H6465">
            <v>40781.398761574077</v>
          </cell>
          <cell r="I6465">
            <v>40781.398761574077</v>
          </cell>
          <cell r="J6465">
            <v>107.40000152587891</v>
          </cell>
        </row>
        <row r="6466">
          <cell r="G6466">
            <v>2194472.999999905</v>
          </cell>
          <cell r="H6466">
            <v>40781.398993055554</v>
          </cell>
          <cell r="I6466">
            <v>40781.398993055554</v>
          </cell>
          <cell r="J6466">
            <v>135</v>
          </cell>
        </row>
        <row r="6467">
          <cell r="G6467">
            <v>2194482.9999997281</v>
          </cell>
          <cell r="H6467">
            <v>40781.399108796293</v>
          </cell>
          <cell r="I6467">
            <v>40781.399108796293</v>
          </cell>
          <cell r="J6467">
            <v>117.80000305175781</v>
          </cell>
        </row>
        <row r="6468">
          <cell r="G6468">
            <v>2194611.9999997085</v>
          </cell>
          <cell r="H6468">
            <v>40781.400601851848</v>
          </cell>
          <cell r="I6468">
            <v>40781.400601851848</v>
          </cell>
          <cell r="J6468">
            <v>130.80000305175781</v>
          </cell>
        </row>
        <row r="6469">
          <cell r="G6469">
            <v>2194623.9999999991</v>
          </cell>
          <cell r="H6469">
            <v>40781.400740740741</v>
          </cell>
          <cell r="I6469">
            <v>40781.400740740741</v>
          </cell>
          <cell r="J6469">
            <v>106.59999847412109</v>
          </cell>
        </row>
        <row r="6470">
          <cell r="G6470">
            <v>2194684.9999997998</v>
          </cell>
          <cell r="H6470">
            <v>40781.401446759257</v>
          </cell>
          <cell r="I6470">
            <v>40781.401446759257</v>
          </cell>
          <cell r="J6470">
            <v>122</v>
          </cell>
        </row>
        <row r="6471">
          <cell r="G6471">
            <v>2194697.0000000903</v>
          </cell>
          <cell r="H6471">
            <v>40781.401585648149</v>
          </cell>
          <cell r="I6471">
            <v>40781.401585648149</v>
          </cell>
          <cell r="J6471">
            <v>103.5</v>
          </cell>
        </row>
        <row r="6472">
          <cell r="G6472">
            <v>2194768.9999999478</v>
          </cell>
          <cell r="H6472">
            <v>40781.402418981481</v>
          </cell>
          <cell r="I6472">
            <v>40781.402418981481</v>
          </cell>
          <cell r="J6472">
            <v>118.5</v>
          </cell>
        </row>
        <row r="6473">
          <cell r="G6473">
            <v>2194778.9999997709</v>
          </cell>
          <cell r="H6473">
            <v>40781.40253472222</v>
          </cell>
          <cell r="I6473">
            <v>40781.40253472222</v>
          </cell>
          <cell r="J6473">
            <v>101.80000305175781</v>
          </cell>
        </row>
        <row r="6474">
          <cell r="G6474">
            <v>2194838.9999999665</v>
          </cell>
          <cell r="H6474">
            <v>40781.403229166666</v>
          </cell>
          <cell r="I6474">
            <v>40781.403229166666</v>
          </cell>
          <cell r="J6474">
            <v>124.59999847412109</v>
          </cell>
        </row>
        <row r="6475">
          <cell r="G6475">
            <v>2194848.9999997895</v>
          </cell>
          <cell r="H6475">
            <v>40781.403344907405</v>
          </cell>
          <cell r="I6475">
            <v>40781.403344907405</v>
          </cell>
          <cell r="J6475">
            <v>103</v>
          </cell>
        </row>
        <row r="6476">
          <cell r="G6476">
            <v>2195007.0000002626</v>
          </cell>
          <cell r="H6476">
            <v>40781.405173611114</v>
          </cell>
          <cell r="I6476">
            <v>40781.405173611114</v>
          </cell>
          <cell r="J6476">
            <v>128</v>
          </cell>
        </row>
        <row r="6477">
          <cell r="G6477">
            <v>2195018.9999999246</v>
          </cell>
          <cell r="H6477">
            <v>40781.405312499999</v>
          </cell>
          <cell r="I6477">
            <v>40781.405312499999</v>
          </cell>
          <cell r="J6477">
            <v>102.70000457763672</v>
          </cell>
        </row>
        <row r="6478">
          <cell r="G6478">
            <v>2195173.9999996964</v>
          </cell>
          <cell r="H6478">
            <v>40781.407106481478</v>
          </cell>
          <cell r="I6478">
            <v>40781.407106481478</v>
          </cell>
          <cell r="J6478">
            <v>126.20000457763672</v>
          </cell>
        </row>
        <row r="6479">
          <cell r="G6479">
            <v>2195190.0000002934</v>
          </cell>
          <cell r="H6479">
            <v>40781.40729166667</v>
          </cell>
          <cell r="I6479">
            <v>40781.40729166667</v>
          </cell>
          <cell r="J6479">
            <v>105</v>
          </cell>
        </row>
        <row r="6480">
          <cell r="G6480">
            <v>2195225.9999999078</v>
          </cell>
          <cell r="H6480">
            <v>40781.407708333332</v>
          </cell>
          <cell r="I6480">
            <v>40781.407708333332</v>
          </cell>
          <cell r="J6480">
            <v>121.80000305175781</v>
          </cell>
        </row>
        <row r="6481">
          <cell r="G6481">
            <v>2195238.9999998035</v>
          </cell>
          <cell r="H6481">
            <v>40781.407858796294</v>
          </cell>
          <cell r="I6481">
            <v>40781.407858796294</v>
          </cell>
          <cell r="J6481">
            <v>105.5</v>
          </cell>
        </row>
        <row r="6482">
          <cell r="G6482">
            <v>2195284.9999998696</v>
          </cell>
          <cell r="H6482">
            <v>40781.408391203702</v>
          </cell>
          <cell r="I6482">
            <v>40781.408391203702</v>
          </cell>
          <cell r="J6482">
            <v>107.5</v>
          </cell>
        </row>
        <row r="6483">
          <cell r="G6483">
            <v>2195520.9999997169</v>
          </cell>
          <cell r="H6483">
            <v>40781.411122685182</v>
          </cell>
          <cell r="I6483">
            <v>40781.411122685182</v>
          </cell>
          <cell r="J6483">
            <v>122.90000152587891</v>
          </cell>
        </row>
        <row r="6484">
          <cell r="G6484">
            <v>2195534.9999998463</v>
          </cell>
          <cell r="H6484">
            <v>40781.41128472222</v>
          </cell>
          <cell r="I6484">
            <v>40781.41128472222</v>
          </cell>
          <cell r="J6484">
            <v>103.30000305175781</v>
          </cell>
        </row>
        <row r="6485">
          <cell r="G6485">
            <v>2195657.0000000764</v>
          </cell>
          <cell r="H6485">
            <v>40781.41269675926</v>
          </cell>
          <cell r="I6485">
            <v>40781.41269675926</v>
          </cell>
          <cell r="J6485">
            <v>129.90000915527344</v>
          </cell>
        </row>
        <row r="6486">
          <cell r="G6486">
            <v>2195668.0000001332</v>
          </cell>
          <cell r="H6486">
            <v>40781.412824074076</v>
          </cell>
          <cell r="I6486">
            <v>40781.412824074076</v>
          </cell>
          <cell r="J6486">
            <v>108.09999847412109</v>
          </cell>
        </row>
        <row r="6487">
          <cell r="G6487">
            <v>2195709.9999998929</v>
          </cell>
          <cell r="H6487">
            <v>40781.413310185184</v>
          </cell>
          <cell r="I6487">
            <v>40781.413310185184</v>
          </cell>
          <cell r="J6487">
            <v>127.09999847412109</v>
          </cell>
        </row>
        <row r="6488">
          <cell r="G6488">
            <v>2195832.0000001229</v>
          </cell>
          <cell r="H6488">
            <v>40781.414722222224</v>
          </cell>
          <cell r="I6488">
            <v>40781.414722222224</v>
          </cell>
          <cell r="J6488">
            <v>109.90000152587891</v>
          </cell>
        </row>
        <row r="6489">
          <cell r="G6489">
            <v>2195865.0000002934</v>
          </cell>
          <cell r="H6489">
            <v>40781.41510416667</v>
          </cell>
          <cell r="I6489">
            <v>40781.41510416667</v>
          </cell>
          <cell r="J6489">
            <v>125.30000305175781</v>
          </cell>
        </row>
        <row r="6490">
          <cell r="G6490">
            <v>2195886.0000001732</v>
          </cell>
          <cell r="H6490">
            <v>40781.415347222224</v>
          </cell>
          <cell r="I6490">
            <v>40781.415347222224</v>
          </cell>
          <cell r="J6490">
            <v>112</v>
          </cell>
        </row>
        <row r="6491">
          <cell r="G6491">
            <v>2196222.999999742</v>
          </cell>
          <cell r="H6491">
            <v>40781.419247685182</v>
          </cell>
          <cell r="I6491">
            <v>40781.419247685182</v>
          </cell>
          <cell r="J6491">
            <v>128.69999694824219</v>
          </cell>
        </row>
        <row r="6492">
          <cell r="G6492">
            <v>2196276.9999997923</v>
          </cell>
          <cell r="H6492">
            <v>40781.419872685183</v>
          </cell>
          <cell r="I6492">
            <v>40781.419872685183</v>
          </cell>
          <cell r="J6492">
            <v>104.09999847412109</v>
          </cell>
        </row>
        <row r="6493">
          <cell r="G6493">
            <v>2196284.9999997765</v>
          </cell>
          <cell r="H6493">
            <v>40781.419965277775</v>
          </cell>
          <cell r="I6493">
            <v>40781.419965277775</v>
          </cell>
          <cell r="J6493">
            <v>117.20000457763672</v>
          </cell>
        </row>
        <row r="6494">
          <cell r="G6494">
            <v>2196351.0000001173</v>
          </cell>
          <cell r="H6494">
            <v>40781.420729166668</v>
          </cell>
          <cell r="I6494">
            <v>40781.420729166668</v>
          </cell>
          <cell r="J6494">
            <v>101.59999847412109</v>
          </cell>
        </row>
        <row r="6495">
          <cell r="G6495">
            <v>2196502.0000002114</v>
          </cell>
          <cell r="H6495">
            <v>40781.422476851854</v>
          </cell>
          <cell r="I6495">
            <v>40781.422476851854</v>
          </cell>
          <cell r="J6495">
            <v>127.30000305175781</v>
          </cell>
        </row>
        <row r="6496">
          <cell r="G6496">
            <v>2196513.0000002682</v>
          </cell>
          <cell r="H6496">
            <v>40781.42260416667</v>
          </cell>
          <cell r="I6496">
            <v>40781.42260416667</v>
          </cell>
          <cell r="J6496">
            <v>104.80000305175781</v>
          </cell>
        </row>
        <row r="6497">
          <cell r="G6497">
            <v>2196521.9999998575</v>
          </cell>
          <cell r="H6497">
            <v>40781.422708333332</v>
          </cell>
          <cell r="I6497">
            <v>40781.422708333332</v>
          </cell>
          <cell r="J6497">
            <v>117.70000457763672</v>
          </cell>
        </row>
        <row r="6498">
          <cell r="G6498">
            <v>2196542.0000001322</v>
          </cell>
          <cell r="H6498">
            <v>40781.422939814816</v>
          </cell>
          <cell r="I6498">
            <v>40781.422939814816</v>
          </cell>
          <cell r="J6498">
            <v>103.70000457763672</v>
          </cell>
        </row>
        <row r="6499">
          <cell r="G6499">
            <v>2196628.0000001192</v>
          </cell>
          <cell r="H6499">
            <v>40781.423935185187</v>
          </cell>
          <cell r="I6499">
            <v>40781.423935185187</v>
          </cell>
          <cell r="J6499">
            <v>118.90000152587891</v>
          </cell>
        </row>
        <row r="6500">
          <cell r="G6500">
            <v>2196642.0000002487</v>
          </cell>
          <cell r="H6500">
            <v>40781.424097222225</v>
          </cell>
          <cell r="I6500">
            <v>40781.424097222225</v>
          </cell>
          <cell r="J6500">
            <v>103.80000305175781</v>
          </cell>
        </row>
        <row r="6501">
          <cell r="G6501">
            <v>2196765.9999996889</v>
          </cell>
          <cell r="H6501">
            <v>40781.425532407404</v>
          </cell>
          <cell r="I6501">
            <v>40781.425532407404</v>
          </cell>
          <cell r="J6501">
            <v>119.30000305175781</v>
          </cell>
        </row>
        <row r="6502">
          <cell r="G6502">
            <v>2196809.0000003111</v>
          </cell>
          <cell r="H6502">
            <v>40781.426030092596</v>
          </cell>
          <cell r="I6502">
            <v>40781.426030092596</v>
          </cell>
          <cell r="J6502">
            <v>104.80000305175781</v>
          </cell>
        </row>
        <row r="6503">
          <cell r="G6503">
            <v>2196819.0000001341</v>
          </cell>
          <cell r="H6503">
            <v>40781.426145833335</v>
          </cell>
          <cell r="I6503">
            <v>40781.426145833335</v>
          </cell>
          <cell r="J6503">
            <v>130.30000305175781</v>
          </cell>
        </row>
        <row r="6504">
          <cell r="G6504">
            <v>2196830.0000001909</v>
          </cell>
          <cell r="H6504">
            <v>40781.42627314815</v>
          </cell>
          <cell r="I6504">
            <v>40781.42627314815</v>
          </cell>
          <cell r="J6504">
            <v>102.20000457763672</v>
          </cell>
        </row>
        <row r="6505">
          <cell r="G6505">
            <v>2196840.000000014</v>
          </cell>
          <cell r="H6505">
            <v>40781.426388888889</v>
          </cell>
          <cell r="I6505">
            <v>40781.426388888889</v>
          </cell>
          <cell r="J6505">
            <v>126.59999847412109</v>
          </cell>
        </row>
        <row r="6506">
          <cell r="G6506">
            <v>2196854.9999997485</v>
          </cell>
          <cell r="H6506">
            <v>40781.426562499997</v>
          </cell>
          <cell r="I6506">
            <v>40781.426562499997</v>
          </cell>
          <cell r="J6506">
            <v>111</v>
          </cell>
        </row>
        <row r="6507">
          <cell r="G6507">
            <v>2196970.0000002282</v>
          </cell>
          <cell r="H6507">
            <v>40781.427893518521</v>
          </cell>
          <cell r="I6507">
            <v>40781.427893518521</v>
          </cell>
          <cell r="J6507">
            <v>130</v>
          </cell>
        </row>
        <row r="6508">
          <cell r="G6508">
            <v>2196981.000000285</v>
          </cell>
          <cell r="H6508">
            <v>40781.428020833337</v>
          </cell>
          <cell r="I6508">
            <v>40781.428020833337</v>
          </cell>
          <cell r="J6508">
            <v>106.09999847412109</v>
          </cell>
        </row>
        <row r="6509">
          <cell r="G6509">
            <v>2197086.0000003129</v>
          </cell>
          <cell r="H6509">
            <v>40781.429236111115</v>
          </cell>
          <cell r="I6509">
            <v>40781.429236111115</v>
          </cell>
          <cell r="J6509">
            <v>104.80000305175781</v>
          </cell>
        </row>
        <row r="6510">
          <cell r="G6510">
            <v>2197102.0000002813</v>
          </cell>
          <cell r="H6510">
            <v>40781.4294212963</v>
          </cell>
          <cell r="I6510">
            <v>40781.4294212963</v>
          </cell>
          <cell r="J6510">
            <v>128.80000305175781</v>
          </cell>
        </row>
        <row r="6511">
          <cell r="G6511">
            <v>2197110.0000002654</v>
          </cell>
          <cell r="H6511">
            <v>40781.429513888892</v>
          </cell>
          <cell r="I6511">
            <v>40781.429513888892</v>
          </cell>
          <cell r="J6511">
            <v>108.30000305175781</v>
          </cell>
        </row>
        <row r="6512">
          <cell r="G6512">
            <v>2197172.0000002999</v>
          </cell>
          <cell r="H6512">
            <v>40781.430231481485</v>
          </cell>
          <cell r="I6512">
            <v>40781.430231481485</v>
          </cell>
          <cell r="J6512">
            <v>128.30000305175781</v>
          </cell>
        </row>
        <row r="6513">
          <cell r="G6513">
            <v>2197180.9999998892</v>
          </cell>
          <cell r="H6513">
            <v>40781.430335648147</v>
          </cell>
          <cell r="I6513">
            <v>40781.430335648147</v>
          </cell>
          <cell r="J6513">
            <v>103.70000457763672</v>
          </cell>
        </row>
        <row r="6514">
          <cell r="G6514">
            <v>2197207.0000003092</v>
          </cell>
          <cell r="H6514">
            <v>40781.430636574078</v>
          </cell>
          <cell r="I6514">
            <v>40781.430636574078</v>
          </cell>
          <cell r="J6514">
            <v>125.09999847412109</v>
          </cell>
        </row>
        <row r="6515">
          <cell r="G6515">
            <v>2197230.0000000279</v>
          </cell>
          <cell r="H6515">
            <v>40781.430902777778</v>
          </cell>
          <cell r="I6515">
            <v>40781.430902777778</v>
          </cell>
          <cell r="J6515">
            <v>107.09999847412109</v>
          </cell>
        </row>
        <row r="6516">
          <cell r="G6516">
            <v>2197371.9999999041</v>
          </cell>
          <cell r="H6516">
            <v>40781.432546296295</v>
          </cell>
          <cell r="I6516">
            <v>40781.432546296295</v>
          </cell>
          <cell r="J6516">
            <v>120.20000457763672</v>
          </cell>
        </row>
        <row r="6517">
          <cell r="G6517">
            <v>2197395.0000002515</v>
          </cell>
          <cell r="H6517">
            <v>40781.432812500003</v>
          </cell>
          <cell r="I6517">
            <v>40781.432812500003</v>
          </cell>
          <cell r="J6517">
            <v>106.40000152587891</v>
          </cell>
        </row>
        <row r="6518">
          <cell r="G6518">
            <v>2197405.0000000745</v>
          </cell>
          <cell r="H6518">
            <v>40781.432928240742</v>
          </cell>
          <cell r="I6518">
            <v>40781.432928240742</v>
          </cell>
          <cell r="J6518">
            <v>127.30000305175781</v>
          </cell>
        </row>
        <row r="6519">
          <cell r="G6519">
            <v>2197444.9999999953</v>
          </cell>
          <cell r="H6519">
            <v>40781.433391203704</v>
          </cell>
          <cell r="I6519">
            <v>40781.433391203704</v>
          </cell>
          <cell r="J6519">
            <v>114.30000305175781</v>
          </cell>
        </row>
        <row r="6520">
          <cell r="G6520">
            <v>2197465.9999998752</v>
          </cell>
          <cell r="H6520">
            <v>40781.433634259258</v>
          </cell>
          <cell r="I6520">
            <v>40781.433634259258</v>
          </cell>
          <cell r="J6520">
            <v>129.5</v>
          </cell>
        </row>
        <row r="6521">
          <cell r="G6521">
            <v>2197475.9999996983</v>
          </cell>
          <cell r="H6521">
            <v>40781.433749999997</v>
          </cell>
          <cell r="I6521">
            <v>40781.433749999997</v>
          </cell>
          <cell r="J6521">
            <v>109.70000457763672</v>
          </cell>
        </row>
        <row r="6522">
          <cell r="G6522">
            <v>2197489.9999998277</v>
          </cell>
          <cell r="H6522">
            <v>40781.433912037035</v>
          </cell>
          <cell r="I6522">
            <v>40781.433912037035</v>
          </cell>
          <cell r="J6522">
            <v>123.59999847412109</v>
          </cell>
        </row>
        <row r="6523">
          <cell r="G6523">
            <v>2197535.9999998938</v>
          </cell>
          <cell r="H6523">
            <v>40781.434444444443</v>
          </cell>
          <cell r="I6523">
            <v>40781.434444444443</v>
          </cell>
          <cell r="J6523">
            <v>107</v>
          </cell>
        </row>
        <row r="6524">
          <cell r="G6524">
            <v>2197570.9999999031</v>
          </cell>
          <cell r="H6524">
            <v>40781.434849537036</v>
          </cell>
          <cell r="I6524">
            <v>40781.434849537036</v>
          </cell>
          <cell r="J6524">
            <v>128.5</v>
          </cell>
        </row>
        <row r="6525">
          <cell r="G6525">
            <v>2197580.9999997262</v>
          </cell>
          <cell r="H6525">
            <v>40781.434965277775</v>
          </cell>
          <cell r="I6525">
            <v>40781.434965277775</v>
          </cell>
          <cell r="J6525">
            <v>113.40000152587891</v>
          </cell>
        </row>
        <row r="6526">
          <cell r="G6526">
            <v>2197683.9999999152</v>
          </cell>
          <cell r="H6526">
            <v>40781.436157407406</v>
          </cell>
          <cell r="I6526">
            <v>40781.436157407406</v>
          </cell>
          <cell r="J6526">
            <v>131.10000610351562</v>
          </cell>
        </row>
        <row r="6527">
          <cell r="G6527">
            <v>2197720.9999997634</v>
          </cell>
          <cell r="H6527">
            <v>40781.436585648145</v>
          </cell>
          <cell r="I6527">
            <v>40781.436585648145</v>
          </cell>
          <cell r="J6527">
            <v>118.59999847412109</v>
          </cell>
        </row>
        <row r="6528">
          <cell r="G6528">
            <v>2197900.9999997215</v>
          </cell>
          <cell r="H6528">
            <v>40781.438668981478</v>
          </cell>
          <cell r="I6528">
            <v>40781.438668981478</v>
          </cell>
          <cell r="J6528">
            <v>105.59999847412109</v>
          </cell>
        </row>
        <row r="6529">
          <cell r="G6529">
            <v>2197911.9999997783</v>
          </cell>
          <cell r="H6529">
            <v>40781.438796296294</v>
          </cell>
          <cell r="I6529">
            <v>40781.438796296294</v>
          </cell>
          <cell r="J6529">
            <v>129</v>
          </cell>
        </row>
        <row r="6530">
          <cell r="G6530">
            <v>2197960.9999999171</v>
          </cell>
          <cell r="H6530">
            <v>40781.439363425925</v>
          </cell>
          <cell r="I6530">
            <v>40781.439363425925</v>
          </cell>
          <cell r="J6530">
            <v>103.59999847412109</v>
          </cell>
        </row>
        <row r="6531">
          <cell r="G6531">
            <v>2198169.0000001341</v>
          </cell>
          <cell r="H6531">
            <v>40781.441770833335</v>
          </cell>
          <cell r="I6531">
            <v>40781.441770833335</v>
          </cell>
          <cell r="J6531">
            <v>118</v>
          </cell>
        </row>
        <row r="6532">
          <cell r="G6532">
            <v>2198279.0000000736</v>
          </cell>
          <cell r="H6532">
            <v>40781.443043981482</v>
          </cell>
          <cell r="I6532">
            <v>40781.443043981482</v>
          </cell>
          <cell r="J6532">
            <v>105.20000457763672</v>
          </cell>
        </row>
        <row r="6533">
          <cell r="G6533">
            <v>2198288.9999998966</v>
          </cell>
          <cell r="H6533">
            <v>40781.443159722221</v>
          </cell>
          <cell r="I6533">
            <v>40781.443159722221</v>
          </cell>
          <cell r="J6533">
            <v>124.5</v>
          </cell>
        </row>
        <row r="6534">
          <cell r="G6534">
            <v>2198311.0000000102</v>
          </cell>
          <cell r="H6534">
            <v>40781.443414351852</v>
          </cell>
          <cell r="I6534">
            <v>40781.443414351852</v>
          </cell>
          <cell r="J6534">
            <v>111.20000457763672</v>
          </cell>
        </row>
        <row r="6535">
          <cell r="G6535">
            <v>2198430.9999997728</v>
          </cell>
          <cell r="H6535">
            <v>40781.444803240738</v>
          </cell>
          <cell r="I6535">
            <v>40781.444803240738</v>
          </cell>
          <cell r="J6535">
            <v>130.40000915527344</v>
          </cell>
        </row>
        <row r="6536">
          <cell r="G6536">
            <v>2198441.9999998296</v>
          </cell>
          <cell r="H6536">
            <v>40781.444930555554</v>
          </cell>
          <cell r="I6536">
            <v>40781.444930555554</v>
          </cell>
          <cell r="J6536">
            <v>115.30000305175781</v>
          </cell>
        </row>
        <row r="6537">
          <cell r="G6537">
            <v>2198484.0000002179</v>
          </cell>
          <cell r="H6537">
            <v>40781.445416666669</v>
          </cell>
          <cell r="I6537">
            <v>40781.445416666669</v>
          </cell>
          <cell r="J6537">
            <v>102.30000305175781</v>
          </cell>
        </row>
        <row r="6538">
          <cell r="G6538">
            <v>2198529.0000000503</v>
          </cell>
          <cell r="H6538">
            <v>40781.445937500001</v>
          </cell>
          <cell r="I6538">
            <v>40781.445937500001</v>
          </cell>
          <cell r="J6538">
            <v>126</v>
          </cell>
        </row>
        <row r="6539">
          <cell r="G6539">
            <v>2198540.0000001071</v>
          </cell>
          <cell r="H6539">
            <v>40781.446064814816</v>
          </cell>
          <cell r="I6539">
            <v>40781.446064814816</v>
          </cell>
          <cell r="J6539">
            <v>108.20000457763672</v>
          </cell>
        </row>
        <row r="6540">
          <cell r="G6540">
            <v>2198556.0000000754</v>
          </cell>
          <cell r="H6540">
            <v>40781.446250000001</v>
          </cell>
          <cell r="I6540">
            <v>40781.446250000001</v>
          </cell>
          <cell r="J6540">
            <v>122.70000457763672</v>
          </cell>
        </row>
        <row r="6541">
          <cell r="G6541">
            <v>2198602.9999997467</v>
          </cell>
          <cell r="H6541">
            <v>40781.446793981479</v>
          </cell>
          <cell r="I6541">
            <v>40781.446793981479</v>
          </cell>
          <cell r="J6541">
            <v>105.59999847412109</v>
          </cell>
        </row>
        <row r="6542">
          <cell r="G6542">
            <v>2198611.9999999646</v>
          </cell>
          <cell r="H6542">
            <v>40781.446898148148</v>
          </cell>
          <cell r="I6542">
            <v>40781.446898148148</v>
          </cell>
          <cell r="J6542">
            <v>121.80000305175781</v>
          </cell>
        </row>
        <row r="6543">
          <cell r="G6543">
            <v>2198650.0000000466</v>
          </cell>
          <cell r="H6543">
            <v>40781.447337962964</v>
          </cell>
          <cell r="I6543">
            <v>40781.447337962964</v>
          </cell>
          <cell r="J6543">
            <v>105.5</v>
          </cell>
        </row>
        <row r="6544">
          <cell r="G6544">
            <v>2198685.0000000559</v>
          </cell>
          <cell r="H6544">
            <v>40781.447743055556</v>
          </cell>
          <cell r="I6544">
            <v>40781.447743055556</v>
          </cell>
          <cell r="J6544">
            <v>125</v>
          </cell>
        </row>
        <row r="6545">
          <cell r="G6545">
            <v>2198716.9999999925</v>
          </cell>
          <cell r="H6545">
            <v>40781.448113425926</v>
          </cell>
          <cell r="I6545">
            <v>40781.448113425926</v>
          </cell>
          <cell r="J6545">
            <v>108.09999847412109</v>
          </cell>
        </row>
        <row r="6546">
          <cell r="G6546">
            <v>2198740.9999999451</v>
          </cell>
          <cell r="H6546">
            <v>40781.448391203703</v>
          </cell>
          <cell r="I6546">
            <v>40781.448391203703</v>
          </cell>
          <cell r="J6546">
            <v>120.80000305175781</v>
          </cell>
        </row>
        <row r="6547">
          <cell r="G6547">
            <v>2198790.0000000838</v>
          </cell>
          <cell r="H6547">
            <v>40781.448958333334</v>
          </cell>
          <cell r="I6547">
            <v>40781.448958333334</v>
          </cell>
          <cell r="J6547">
            <v>105.90000152587891</v>
          </cell>
        </row>
        <row r="6548">
          <cell r="G6548">
            <v>2198810.9999999637</v>
          </cell>
          <cell r="H6548">
            <v>40781.449201388888</v>
          </cell>
          <cell r="I6548">
            <v>40781.449201388888</v>
          </cell>
          <cell r="J6548">
            <v>126.70000457763672</v>
          </cell>
        </row>
        <row r="6549">
          <cell r="G6549">
            <v>2198820.9999997867</v>
          </cell>
          <cell r="H6549">
            <v>40781.449317129627</v>
          </cell>
          <cell r="I6549">
            <v>40781.449317129627</v>
          </cell>
          <cell r="J6549">
            <v>101.80000305175781</v>
          </cell>
        </row>
        <row r="6550">
          <cell r="G6550">
            <v>2198885.9999998938</v>
          </cell>
          <cell r="H6550">
            <v>40781.450069444443</v>
          </cell>
          <cell r="I6550">
            <v>40781.450069444443</v>
          </cell>
          <cell r="J6550">
            <v>104</v>
          </cell>
        </row>
        <row r="6551">
          <cell r="G6551">
            <v>2198941.999999783</v>
          </cell>
          <cell r="H6551">
            <v>40781.45071759259</v>
          </cell>
          <cell r="I6551">
            <v>40781.45071759259</v>
          </cell>
          <cell r="J6551">
            <v>127.90000152587891</v>
          </cell>
        </row>
        <row r="6552">
          <cell r="G6552">
            <v>2198963.0000002915</v>
          </cell>
          <cell r="H6552">
            <v>40781.450960648152</v>
          </cell>
          <cell r="I6552">
            <v>40781.450960648152</v>
          </cell>
          <cell r="J6552">
            <v>101</v>
          </cell>
        </row>
        <row r="6553">
          <cell r="G6553">
            <v>2198984.0000001714</v>
          </cell>
          <cell r="H6553">
            <v>40781.451203703706</v>
          </cell>
          <cell r="I6553">
            <v>40781.451203703706</v>
          </cell>
          <cell r="J6553">
            <v>121.20000457763672</v>
          </cell>
        </row>
        <row r="6554">
          <cell r="G6554">
            <v>2199000.0000001397</v>
          </cell>
          <cell r="H6554">
            <v>40781.451388888891</v>
          </cell>
          <cell r="I6554">
            <v>40781.451388888891</v>
          </cell>
          <cell r="J6554">
            <v>104.20000457763672</v>
          </cell>
        </row>
        <row r="6555">
          <cell r="G6555">
            <v>2199075.0000000698</v>
          </cell>
          <cell r="H6555">
            <v>40781.452256944445</v>
          </cell>
          <cell r="I6555">
            <v>40781.452256944445</v>
          </cell>
          <cell r="J6555">
            <v>127.59999847412109</v>
          </cell>
        </row>
        <row r="6556">
          <cell r="G6556">
            <v>2199116.9999998296</v>
          </cell>
          <cell r="H6556">
            <v>40781.452743055554</v>
          </cell>
          <cell r="I6556">
            <v>40781.452743055554</v>
          </cell>
          <cell r="J6556">
            <v>107.80000305175781</v>
          </cell>
        </row>
        <row r="6557">
          <cell r="G6557">
            <v>2199200.9999999776</v>
          </cell>
          <cell r="H6557">
            <v>40781.453715277778</v>
          </cell>
          <cell r="I6557">
            <v>40781.453715277778</v>
          </cell>
          <cell r="J6557">
            <v>126.80000305175781</v>
          </cell>
        </row>
        <row r="6558">
          <cell r="G6558">
            <v>2199223.0000000913</v>
          </cell>
          <cell r="H6558">
            <v>40781.453969907408</v>
          </cell>
          <cell r="I6558">
            <v>40781.453969907408</v>
          </cell>
          <cell r="J6558">
            <v>99.900001525878906</v>
          </cell>
        </row>
        <row r="6559">
          <cell r="G6559">
            <v>2199232.9999999143</v>
          </cell>
          <cell r="H6559">
            <v>40781.454085648147</v>
          </cell>
          <cell r="I6559">
            <v>40781.454085648147</v>
          </cell>
          <cell r="J6559">
            <v>130.80000305175781</v>
          </cell>
        </row>
        <row r="6560">
          <cell r="G6560">
            <v>2199243.9999999711</v>
          </cell>
          <cell r="H6560">
            <v>40781.454212962963</v>
          </cell>
          <cell r="I6560">
            <v>40781.454212962963</v>
          </cell>
          <cell r="J6560">
            <v>113.09999847412109</v>
          </cell>
        </row>
        <row r="6561">
          <cell r="G6561">
            <v>2199377.9999998631</v>
          </cell>
          <cell r="H6561">
            <v>40781.455763888887</v>
          </cell>
          <cell r="I6561">
            <v>40781.455763888887</v>
          </cell>
          <cell r="J6561">
            <v>132.5</v>
          </cell>
        </row>
        <row r="6562">
          <cell r="G6562">
            <v>2199393.0000002263</v>
          </cell>
          <cell r="H6562">
            <v>40781.455937500003</v>
          </cell>
          <cell r="I6562">
            <v>40781.455937500003</v>
          </cell>
          <cell r="J6562">
            <v>106.59999847412109</v>
          </cell>
        </row>
        <row r="6563">
          <cell r="G6563">
            <v>2199495.0000001816</v>
          </cell>
          <cell r="H6563">
            <v>40781.457118055558</v>
          </cell>
          <cell r="I6563">
            <v>40781.457118055558</v>
          </cell>
          <cell r="J6563">
            <v>128.5</v>
          </cell>
        </row>
        <row r="6564">
          <cell r="G6564">
            <v>2199506.0000002384</v>
          </cell>
          <cell r="H6564">
            <v>40781.457245370373</v>
          </cell>
          <cell r="I6564">
            <v>40781.457245370373</v>
          </cell>
          <cell r="J6564">
            <v>106</v>
          </cell>
        </row>
        <row r="6565">
          <cell r="G6565">
            <v>2199606.99999996</v>
          </cell>
          <cell r="H6565">
            <v>40781.458414351851</v>
          </cell>
          <cell r="I6565">
            <v>40781.458414351851</v>
          </cell>
          <cell r="J6565">
            <v>123.20000457763672</v>
          </cell>
        </row>
        <row r="6566">
          <cell r="G6566">
            <v>2199678.9999998175</v>
          </cell>
          <cell r="H6566">
            <v>40781.459247685183</v>
          </cell>
          <cell r="I6566">
            <v>40781.459247685183</v>
          </cell>
          <cell r="J6566">
            <v>107.90000152587891</v>
          </cell>
        </row>
        <row r="6567">
          <cell r="G6567">
            <v>2199691.000000108</v>
          </cell>
          <cell r="H6567">
            <v>40781.459386574075</v>
          </cell>
          <cell r="I6567">
            <v>40781.459386574075</v>
          </cell>
          <cell r="J6567">
            <v>128</v>
          </cell>
        </row>
        <row r="6568">
          <cell r="G6568">
            <v>2199772.9999997886</v>
          </cell>
          <cell r="H6568">
            <v>40781.460335648146</v>
          </cell>
          <cell r="I6568">
            <v>40781.460335648146</v>
          </cell>
          <cell r="J6568">
            <v>103.59999847412109</v>
          </cell>
        </row>
        <row r="6569">
          <cell r="G6569">
            <v>2199804.0000001201</v>
          </cell>
          <cell r="H6569">
            <v>40781.460694444446</v>
          </cell>
          <cell r="I6569">
            <v>40781.460694444446</v>
          </cell>
          <cell r="J6569">
            <v>132.19999694824219</v>
          </cell>
        </row>
        <row r="6570">
          <cell r="G6570">
            <v>2199839.9999997346</v>
          </cell>
          <cell r="H6570">
            <v>40781.461111111108</v>
          </cell>
          <cell r="I6570">
            <v>40781.461111111108</v>
          </cell>
          <cell r="J6570">
            <v>118.80000305175781</v>
          </cell>
        </row>
        <row r="6571">
          <cell r="G6571">
            <v>2199896.9999998575</v>
          </cell>
          <cell r="H6571">
            <v>40781.461770833332</v>
          </cell>
          <cell r="I6571">
            <v>40781.461770833332</v>
          </cell>
          <cell r="J6571">
            <v>105.5</v>
          </cell>
        </row>
        <row r="6572">
          <cell r="G6572">
            <v>2199907.9999999143</v>
          </cell>
          <cell r="H6572">
            <v>40781.461898148147</v>
          </cell>
          <cell r="I6572">
            <v>40781.461898148147</v>
          </cell>
          <cell r="J6572">
            <v>122.80000305175781</v>
          </cell>
        </row>
        <row r="6573">
          <cell r="G6573">
            <v>2199917.9999997374</v>
          </cell>
          <cell r="H6573">
            <v>40781.462013888886</v>
          </cell>
          <cell r="I6573">
            <v>40781.462013888886</v>
          </cell>
          <cell r="J6573">
            <v>107.90000152587891</v>
          </cell>
        </row>
        <row r="6574">
          <cell r="G6574">
            <v>2199930.0000000279</v>
          </cell>
          <cell r="H6574">
            <v>40781.462152777778</v>
          </cell>
          <cell r="I6574">
            <v>40781.462152777778</v>
          </cell>
          <cell r="J6574">
            <v>131.10000610351562</v>
          </cell>
        </row>
        <row r="6575">
          <cell r="G6575">
            <v>2200065.9999997588</v>
          </cell>
          <cell r="H6575">
            <v>40781.463726851849</v>
          </cell>
          <cell r="I6575">
            <v>40781.463726851849</v>
          </cell>
          <cell r="J6575">
            <v>108.09999847412109</v>
          </cell>
        </row>
        <row r="6576">
          <cell r="G6576">
            <v>2200076.9999998156</v>
          </cell>
          <cell r="H6576">
            <v>40781.463854166665</v>
          </cell>
          <cell r="I6576">
            <v>40781.463854166665</v>
          </cell>
          <cell r="J6576">
            <v>129.19999694824219</v>
          </cell>
        </row>
        <row r="6577">
          <cell r="G6577">
            <v>2200124.0000001155</v>
          </cell>
          <cell r="H6577">
            <v>40781.464398148149</v>
          </cell>
          <cell r="I6577">
            <v>40781.464398148149</v>
          </cell>
          <cell r="J6577">
            <v>111.5</v>
          </cell>
        </row>
        <row r="6578">
          <cell r="G6578">
            <v>2200135.0000001723</v>
          </cell>
          <cell r="H6578">
            <v>40781.464525462965</v>
          </cell>
          <cell r="I6578">
            <v>40781.464525462965</v>
          </cell>
          <cell r="J6578">
            <v>129.30000305175781</v>
          </cell>
        </row>
        <row r="6579">
          <cell r="G6579">
            <v>2200189.0000002226</v>
          </cell>
          <cell r="H6579">
            <v>40781.465150462966</v>
          </cell>
          <cell r="I6579">
            <v>40781.465150462966</v>
          </cell>
          <cell r="J6579">
            <v>113.20000457763672</v>
          </cell>
        </row>
        <row r="6580">
          <cell r="G6580">
            <v>2200210.0000001024</v>
          </cell>
          <cell r="H6580">
            <v>40781.46539351852</v>
          </cell>
          <cell r="I6580">
            <v>40781.46539351852</v>
          </cell>
          <cell r="J6580">
            <v>129.30000305175781</v>
          </cell>
        </row>
        <row r="6581">
          <cell r="G6581">
            <v>2200235.0000002887</v>
          </cell>
          <cell r="H6581">
            <v>40781.465682870374</v>
          </cell>
          <cell r="I6581">
            <v>40781.465682870374</v>
          </cell>
          <cell r="J6581">
            <v>107.30000305175781</v>
          </cell>
        </row>
        <row r="6582">
          <cell r="G6582">
            <v>2200256.9999997737</v>
          </cell>
          <cell r="H6582">
            <v>40781.465937499997</v>
          </cell>
          <cell r="I6582">
            <v>40781.465937499997</v>
          </cell>
          <cell r="J6582">
            <v>130.40000915527344</v>
          </cell>
        </row>
        <row r="6583">
          <cell r="G6583">
            <v>2200294.0000002505</v>
          </cell>
          <cell r="H6583">
            <v>40781.466365740744</v>
          </cell>
          <cell r="I6583">
            <v>40781.466365740744</v>
          </cell>
          <cell r="J6583">
            <v>115.59999847412109</v>
          </cell>
        </row>
        <row r="6584">
          <cell r="G6584">
            <v>2200302.9999998398</v>
          </cell>
          <cell r="H6584">
            <v>40781.466469907406</v>
          </cell>
          <cell r="I6584">
            <v>40781.466469907406</v>
          </cell>
          <cell r="J6584">
            <v>132.10000610351562</v>
          </cell>
        </row>
        <row r="6585">
          <cell r="G6585">
            <v>2200353.9999998175</v>
          </cell>
          <cell r="H6585">
            <v>40781.467060185183</v>
          </cell>
          <cell r="I6585">
            <v>40781.467060185183</v>
          </cell>
          <cell r="J6585">
            <v>108.20000457763672</v>
          </cell>
        </row>
        <row r="6586">
          <cell r="G6586">
            <v>2200366.000000108</v>
          </cell>
          <cell r="H6586">
            <v>40781.467199074075</v>
          </cell>
          <cell r="I6586">
            <v>40781.467199074075</v>
          </cell>
          <cell r="J6586">
            <v>126.09999847412109</v>
          </cell>
        </row>
        <row r="6587">
          <cell r="G6587">
            <v>2200391.9999998994</v>
          </cell>
          <cell r="H6587">
            <v>40781.467499999999</v>
          </cell>
          <cell r="I6587">
            <v>40781.467499999999</v>
          </cell>
          <cell r="J6587">
            <v>110</v>
          </cell>
        </row>
        <row r="6588">
          <cell r="G6588">
            <v>2200412.0000001742</v>
          </cell>
          <cell r="H6588">
            <v>40781.467731481483</v>
          </cell>
          <cell r="I6588">
            <v>40781.467731481483</v>
          </cell>
          <cell r="J6588">
            <v>126.20000457763672</v>
          </cell>
        </row>
        <row r="6589">
          <cell r="G6589">
            <v>2200686.0000001034</v>
          </cell>
          <cell r="H6589">
            <v>40781.470902777779</v>
          </cell>
          <cell r="I6589">
            <v>40781.470902777779</v>
          </cell>
          <cell r="J6589">
            <v>129</v>
          </cell>
        </row>
        <row r="6590">
          <cell r="G6590">
            <v>2200807.9999997048</v>
          </cell>
          <cell r="H6590">
            <v>40781.472314814811</v>
          </cell>
          <cell r="I6590">
            <v>40781.472314814811</v>
          </cell>
          <cell r="J6590">
            <v>113.80000305175781</v>
          </cell>
        </row>
        <row r="6591">
          <cell r="G6591">
            <v>2200853.0000001658</v>
          </cell>
          <cell r="H6591">
            <v>40781.47283564815</v>
          </cell>
          <cell r="I6591">
            <v>40781.47283564815</v>
          </cell>
          <cell r="J6591">
            <v>129.19999694824219</v>
          </cell>
        </row>
        <row r="6592">
          <cell r="G6592">
            <v>2201176.0000002338</v>
          </cell>
          <cell r="H6592">
            <v>40781.476574074077</v>
          </cell>
          <cell r="I6592">
            <v>40781.476574074077</v>
          </cell>
          <cell r="J6592">
            <v>108.5</v>
          </cell>
        </row>
        <row r="6593">
          <cell r="G6593">
            <v>2201190.9999999683</v>
          </cell>
          <cell r="H6593">
            <v>40781.476747685185</v>
          </cell>
          <cell r="I6593">
            <v>40781.476747685185</v>
          </cell>
          <cell r="J6593">
            <v>125.90000152587891</v>
          </cell>
        </row>
        <row r="6594">
          <cell r="G6594">
            <v>2201421.000000299</v>
          </cell>
          <cell r="H6594">
            <v>40781.479409722226</v>
          </cell>
          <cell r="I6594">
            <v>40781.479409722226</v>
          </cell>
          <cell r="J6594">
            <v>108.59999847412109</v>
          </cell>
        </row>
        <row r="6595">
          <cell r="G6595">
            <v>2201431.9999997271</v>
          </cell>
          <cell r="H6595">
            <v>40781.479537037034</v>
          </cell>
          <cell r="I6595">
            <v>40781.479537037034</v>
          </cell>
          <cell r="J6595">
            <v>131.80000305175781</v>
          </cell>
        </row>
        <row r="6596">
          <cell r="G6596">
            <v>2201442.9999997839</v>
          </cell>
          <cell r="H6596">
            <v>40781.479664351849</v>
          </cell>
          <cell r="I6596">
            <v>40781.479664351849</v>
          </cell>
          <cell r="J6596">
            <v>114.40000152587891</v>
          </cell>
        </row>
        <row r="6597">
          <cell r="G6597">
            <v>2201459.999999986</v>
          </cell>
          <cell r="H6597">
            <v>40781.479861111111</v>
          </cell>
          <cell r="I6597">
            <v>40781.479861111111</v>
          </cell>
          <cell r="J6597">
            <v>127.59999847412109</v>
          </cell>
        </row>
        <row r="6598">
          <cell r="G6598">
            <v>2201676.9999997923</v>
          </cell>
          <cell r="H6598">
            <v>40781.482372685183</v>
          </cell>
          <cell r="I6598">
            <v>40781.482372685183</v>
          </cell>
          <cell r="J6598">
            <v>112.09999847412109</v>
          </cell>
        </row>
        <row r="6599">
          <cell r="G6599">
            <v>2201689.0000000829</v>
          </cell>
          <cell r="H6599">
            <v>40781.482511574075</v>
          </cell>
          <cell r="I6599">
            <v>40781.482511574075</v>
          </cell>
          <cell r="J6599">
            <v>126.59999847412109</v>
          </cell>
        </row>
        <row r="6600">
          <cell r="G6600">
            <v>2201959.9999999395</v>
          </cell>
          <cell r="H6600">
            <v>40781.485648148147</v>
          </cell>
          <cell r="I6600">
            <v>40781.485648148147</v>
          </cell>
          <cell r="J6600">
            <v>109.59999847412109</v>
          </cell>
        </row>
        <row r="6601">
          <cell r="G6601">
            <v>2201980.0000002142</v>
          </cell>
          <cell r="H6601">
            <v>40781.485879629632</v>
          </cell>
          <cell r="I6601">
            <v>40781.485879629632</v>
          </cell>
          <cell r="J6601">
            <v>126</v>
          </cell>
        </row>
        <row r="6602">
          <cell r="G6602">
            <v>2202139.9999998976</v>
          </cell>
          <cell r="H6602">
            <v>40781.48773148148</v>
          </cell>
          <cell r="I6602">
            <v>40781.48773148148</v>
          </cell>
          <cell r="J6602">
            <v>106.20000457763672</v>
          </cell>
        </row>
        <row r="6603">
          <cell r="G6603">
            <v>2202162.0000000112</v>
          </cell>
          <cell r="H6603">
            <v>40781.487986111111</v>
          </cell>
          <cell r="I6603">
            <v>40781.487986111111</v>
          </cell>
          <cell r="J6603">
            <v>128.80000305175781</v>
          </cell>
        </row>
        <row r="6604">
          <cell r="G6604">
            <v>2202200.0000000931</v>
          </cell>
          <cell r="H6604">
            <v>40781.488425925927</v>
          </cell>
          <cell r="I6604">
            <v>40781.488425925927</v>
          </cell>
          <cell r="J6604">
            <v>104.59999847412109</v>
          </cell>
        </row>
        <row r="6605">
          <cell r="G6605">
            <v>2202209.0000003111</v>
          </cell>
          <cell r="H6605">
            <v>40781.488530092596</v>
          </cell>
          <cell r="I6605">
            <v>40781.488530092596</v>
          </cell>
          <cell r="J6605">
            <v>117.09999847412109</v>
          </cell>
        </row>
        <row r="6606">
          <cell r="G6606">
            <v>2202257.9999998212</v>
          </cell>
          <cell r="H6606">
            <v>40781.48909722222</v>
          </cell>
          <cell r="I6606">
            <v>40781.48909722222</v>
          </cell>
          <cell r="J6606">
            <v>130.40000915527344</v>
          </cell>
        </row>
        <row r="6607">
          <cell r="G6607">
            <v>2202265.9999998054</v>
          </cell>
          <cell r="H6607">
            <v>40781.489189814813</v>
          </cell>
          <cell r="I6607">
            <v>40781.489189814813</v>
          </cell>
          <cell r="J6607">
            <v>108.40000152587891</v>
          </cell>
        </row>
        <row r="6608">
          <cell r="G6608">
            <v>2202276.9999998622</v>
          </cell>
          <cell r="H6608">
            <v>40781.489317129628</v>
          </cell>
          <cell r="I6608">
            <v>40781.489317129628</v>
          </cell>
          <cell r="J6608">
            <v>126.09999847412109</v>
          </cell>
        </row>
        <row r="6609">
          <cell r="G6609">
            <v>2202381.000000285</v>
          </cell>
          <cell r="H6609">
            <v>40781.490520833337</v>
          </cell>
          <cell r="I6609">
            <v>40781.490520833337</v>
          </cell>
          <cell r="J6609">
            <v>107.90000152587891</v>
          </cell>
        </row>
        <row r="6610">
          <cell r="G6610">
            <v>2202402.99999977</v>
          </cell>
          <cell r="H6610">
            <v>40781.49077546296</v>
          </cell>
          <cell r="I6610">
            <v>40781.49077546296</v>
          </cell>
          <cell r="J6610">
            <v>127.70000457763672</v>
          </cell>
        </row>
        <row r="6611">
          <cell r="G6611">
            <v>2202445.9999997634</v>
          </cell>
          <cell r="H6611">
            <v>40781.491273148145</v>
          </cell>
          <cell r="I6611">
            <v>40781.491273148145</v>
          </cell>
          <cell r="J6611">
            <v>106.70000457763672</v>
          </cell>
        </row>
        <row r="6612">
          <cell r="G6612">
            <v>2202469.0000001108</v>
          </cell>
          <cell r="H6612">
            <v>40781.491539351853</v>
          </cell>
          <cell r="I6612">
            <v>40781.491539351853</v>
          </cell>
          <cell r="J6612">
            <v>126.30000305175781</v>
          </cell>
        </row>
        <row r="6613">
          <cell r="G6613">
            <v>2202486.0000003129</v>
          </cell>
          <cell r="H6613">
            <v>40781.491736111115</v>
          </cell>
          <cell r="I6613">
            <v>40781.491736111115</v>
          </cell>
          <cell r="J6613">
            <v>129.10000610351562</v>
          </cell>
        </row>
        <row r="6614">
          <cell r="G6614">
            <v>2202510.9999998705</v>
          </cell>
          <cell r="H6614">
            <v>40781.492025462961</v>
          </cell>
          <cell r="I6614">
            <v>40781.492025462961</v>
          </cell>
          <cell r="J6614">
            <v>104.30000305175781</v>
          </cell>
        </row>
        <row r="6615">
          <cell r="G6615">
            <v>2202520.9999996936</v>
          </cell>
          <cell r="H6615">
            <v>40781.4921412037</v>
          </cell>
          <cell r="I6615">
            <v>40781.4921412037</v>
          </cell>
          <cell r="J6615">
            <v>125.90000152587891</v>
          </cell>
        </row>
        <row r="6616">
          <cell r="G6616">
            <v>2202603.0000000028</v>
          </cell>
          <cell r="H6616">
            <v>40781.493090277778</v>
          </cell>
          <cell r="I6616">
            <v>40781.493090277778</v>
          </cell>
          <cell r="J6616">
            <v>112.40000152587891</v>
          </cell>
        </row>
        <row r="6617">
          <cell r="G6617">
            <v>2202633.9999997057</v>
          </cell>
          <cell r="H6617">
            <v>40781.493449074071</v>
          </cell>
          <cell r="I6617">
            <v>40781.493449074071</v>
          </cell>
          <cell r="J6617">
            <v>128.19999694824219</v>
          </cell>
        </row>
        <row r="6618">
          <cell r="G6618">
            <v>2202744.0000002738</v>
          </cell>
          <cell r="H6618">
            <v>40781.494722222225</v>
          </cell>
          <cell r="I6618">
            <v>40781.494722222225</v>
          </cell>
          <cell r="J6618">
            <v>108.09999847412109</v>
          </cell>
        </row>
        <row r="6619">
          <cell r="G6619">
            <v>2202754.999999702</v>
          </cell>
          <cell r="H6619">
            <v>40781.494849537034</v>
          </cell>
          <cell r="I6619">
            <v>40781.494849537034</v>
          </cell>
          <cell r="J6619">
            <v>126.90000152587891</v>
          </cell>
        </row>
        <row r="6620">
          <cell r="G6620">
            <v>2202792.9999997839</v>
          </cell>
          <cell r="H6620">
            <v>40781.495289351849</v>
          </cell>
          <cell r="I6620">
            <v>40781.495289351849</v>
          </cell>
          <cell r="J6620">
            <v>110.5</v>
          </cell>
        </row>
        <row r="6621">
          <cell r="G6621">
            <v>2202803.0000002356</v>
          </cell>
          <cell r="H6621">
            <v>40781.495405092595</v>
          </cell>
          <cell r="I6621">
            <v>40781.495405092595</v>
          </cell>
          <cell r="J6621">
            <v>125.30000305175781</v>
          </cell>
        </row>
        <row r="6622">
          <cell r="G6622">
            <v>2203164.9999999907</v>
          </cell>
          <cell r="H6622">
            <v>40781.499594907407</v>
          </cell>
          <cell r="I6622">
            <v>40781.499594907407</v>
          </cell>
          <cell r="J6622">
            <v>108.70000457763672</v>
          </cell>
        </row>
        <row r="6623">
          <cell r="G6623">
            <v>2203174.9999998137</v>
          </cell>
          <cell r="H6623">
            <v>40781.499710648146</v>
          </cell>
          <cell r="I6623">
            <v>40781.499710648146</v>
          </cell>
          <cell r="J6623">
            <v>128.69999694824219</v>
          </cell>
        </row>
        <row r="6624">
          <cell r="G6624">
            <v>2203228.0000002589</v>
          </cell>
          <cell r="H6624">
            <v>40781.500324074077</v>
          </cell>
          <cell r="I6624">
            <v>40781.500324074077</v>
          </cell>
          <cell r="J6624">
            <v>112.59999847412109</v>
          </cell>
        </row>
        <row r="6625">
          <cell r="G6625">
            <v>2203238.000000082</v>
          </cell>
          <cell r="H6625">
            <v>40781.500439814816</v>
          </cell>
          <cell r="I6625">
            <v>40781.500439814816</v>
          </cell>
          <cell r="J6625">
            <v>125.09999847412109</v>
          </cell>
        </row>
        <row r="6626">
          <cell r="G6626">
            <v>2203249.9999997439</v>
          </cell>
          <cell r="H6626">
            <v>40781.500578703701</v>
          </cell>
          <cell r="I6626">
            <v>40781.500578703701</v>
          </cell>
          <cell r="J6626">
            <v>111.30000305175781</v>
          </cell>
        </row>
        <row r="6627">
          <cell r="G6627">
            <v>2203301.9999999553</v>
          </cell>
          <cell r="H6627">
            <v>40781.501180555555</v>
          </cell>
          <cell r="I6627">
            <v>40781.501180555555</v>
          </cell>
          <cell r="J6627">
            <v>124.90000152587891</v>
          </cell>
        </row>
        <row r="6628">
          <cell r="G6628">
            <v>2203456.9999997271</v>
          </cell>
          <cell r="H6628">
            <v>40781.502974537034</v>
          </cell>
          <cell r="I6628">
            <v>40781.502974537034</v>
          </cell>
          <cell r="J6628">
            <v>103.30000305175781</v>
          </cell>
        </row>
        <row r="6629">
          <cell r="G6629">
            <v>2203488.0000000587</v>
          </cell>
          <cell r="H6629">
            <v>40781.503333333334</v>
          </cell>
          <cell r="I6629">
            <v>40781.503333333334</v>
          </cell>
          <cell r="J6629">
            <v>129.30000305175781</v>
          </cell>
        </row>
        <row r="6630">
          <cell r="G6630">
            <v>2203532.0000002859</v>
          </cell>
          <cell r="H6630">
            <v>40781.503842592596</v>
          </cell>
          <cell r="I6630">
            <v>40781.503842592596</v>
          </cell>
          <cell r="J6630">
            <v>108.09999847412109</v>
          </cell>
        </row>
        <row r="6631">
          <cell r="G6631">
            <v>2203551.999999932</v>
          </cell>
          <cell r="H6631">
            <v>40781.504074074073</v>
          </cell>
          <cell r="I6631">
            <v>40781.504074074073</v>
          </cell>
          <cell r="J6631">
            <v>127.70000457763672</v>
          </cell>
        </row>
        <row r="6632">
          <cell r="G6632">
            <v>2203583.9999998687</v>
          </cell>
          <cell r="H6632">
            <v>40781.504444444443</v>
          </cell>
          <cell r="I6632">
            <v>40781.504444444443</v>
          </cell>
          <cell r="J6632">
            <v>114.70000457763672</v>
          </cell>
        </row>
        <row r="6633">
          <cell r="G6633">
            <v>2203605.9999999823</v>
          </cell>
          <cell r="H6633">
            <v>40781.504699074074</v>
          </cell>
          <cell r="I6633">
            <v>40781.504699074074</v>
          </cell>
          <cell r="J6633">
            <v>128.5</v>
          </cell>
        </row>
        <row r="6634">
          <cell r="G6634">
            <v>2203615.0000002002</v>
          </cell>
          <cell r="H6634">
            <v>40781.504803240743</v>
          </cell>
          <cell r="I6634">
            <v>40781.504803240743</v>
          </cell>
          <cell r="J6634">
            <v>109.40000152587891</v>
          </cell>
        </row>
        <row r="6635">
          <cell r="G6635">
            <v>2203626.000000257</v>
          </cell>
          <cell r="H6635">
            <v>40781.504930555559</v>
          </cell>
          <cell r="I6635">
            <v>40781.504930555559</v>
          </cell>
          <cell r="J6635">
            <v>126.80000305175781</v>
          </cell>
        </row>
        <row r="6636">
          <cell r="G6636">
            <v>2203711.0000000102</v>
          </cell>
          <cell r="H6636">
            <v>40781.505914351852</v>
          </cell>
          <cell r="I6636">
            <v>40781.505914351852</v>
          </cell>
          <cell r="J6636">
            <v>111.90000152587891</v>
          </cell>
        </row>
        <row r="6637">
          <cell r="G6637">
            <v>2203720.9999998333</v>
          </cell>
          <cell r="H6637">
            <v>40781.506030092591</v>
          </cell>
          <cell r="I6637">
            <v>40781.506030092591</v>
          </cell>
          <cell r="J6637">
            <v>126.70000457763672</v>
          </cell>
        </row>
        <row r="6638">
          <cell r="G6638">
            <v>2203919.9999998324</v>
          </cell>
          <cell r="H6638">
            <v>40781.508333333331</v>
          </cell>
          <cell r="I6638">
            <v>40781.508333333331</v>
          </cell>
          <cell r="J6638">
            <v>112.80000305175781</v>
          </cell>
        </row>
        <row r="6639">
          <cell r="G6639">
            <v>2203940.9999997122</v>
          </cell>
          <cell r="H6639">
            <v>40781.508576388886</v>
          </cell>
          <cell r="I6639">
            <v>40781.508576388886</v>
          </cell>
          <cell r="J6639">
            <v>125.59999847412109</v>
          </cell>
        </row>
        <row r="6640">
          <cell r="G6640">
            <v>2203951.0000001639</v>
          </cell>
          <cell r="H6640">
            <v>40781.508692129632</v>
          </cell>
          <cell r="I6640">
            <v>40781.508692129632</v>
          </cell>
          <cell r="J6640">
            <v>103.59999847412109</v>
          </cell>
        </row>
        <row r="6641">
          <cell r="G6641">
            <v>2203973.9999998827</v>
          </cell>
          <cell r="H6641">
            <v>40781.508958333332</v>
          </cell>
          <cell r="I6641">
            <v>40781.508958333332</v>
          </cell>
          <cell r="J6641">
            <v>124.30000305175781</v>
          </cell>
        </row>
        <row r="6642">
          <cell r="G6642">
            <v>2203983.9999997057</v>
          </cell>
          <cell r="H6642">
            <v>40781.509074074071</v>
          </cell>
          <cell r="I6642">
            <v>40781.509074074071</v>
          </cell>
          <cell r="J6642">
            <v>108.70000457763672</v>
          </cell>
        </row>
        <row r="6643">
          <cell r="G6643">
            <v>2204005.0000002142</v>
          </cell>
          <cell r="H6643">
            <v>40781.509317129632</v>
          </cell>
          <cell r="I6643">
            <v>40781.509317129632</v>
          </cell>
          <cell r="J6643">
            <v>123.09999847412109</v>
          </cell>
        </row>
        <row r="6644">
          <cell r="G6644">
            <v>2204016.000000271</v>
          </cell>
          <cell r="H6644">
            <v>40781.509444444448</v>
          </cell>
          <cell r="I6644">
            <v>40781.509444444448</v>
          </cell>
          <cell r="J6644">
            <v>104.30000305175781</v>
          </cell>
        </row>
        <row r="6645">
          <cell r="G6645">
            <v>2204031.0000000056</v>
          </cell>
          <cell r="H6645">
            <v>40781.509618055556</v>
          </cell>
          <cell r="I6645">
            <v>40781.509618055556</v>
          </cell>
          <cell r="J6645">
            <v>118.30000305175781</v>
          </cell>
        </row>
        <row r="6646">
          <cell r="G6646">
            <v>2204075.0000002328</v>
          </cell>
          <cell r="H6646">
            <v>40781.510127314818</v>
          </cell>
          <cell r="I6646">
            <v>40781.510127314818</v>
          </cell>
          <cell r="J6646">
            <v>103.30000305175781</v>
          </cell>
        </row>
        <row r="6647">
          <cell r="G6647">
            <v>2204094.9999998789</v>
          </cell>
          <cell r="H6647">
            <v>40781.510358796295</v>
          </cell>
          <cell r="I6647">
            <v>40781.510358796295</v>
          </cell>
          <cell r="J6647">
            <v>124.59999847412109</v>
          </cell>
        </row>
        <row r="6648">
          <cell r="G6648">
            <v>2204121.000000299</v>
          </cell>
          <cell r="H6648">
            <v>40781.510659722226</v>
          </cell>
          <cell r="I6648">
            <v>40781.510659722226</v>
          </cell>
          <cell r="J6648">
            <v>104.20000457763672</v>
          </cell>
        </row>
        <row r="6649">
          <cell r="G6649">
            <v>2204147.9999996955</v>
          </cell>
          <cell r="H6649">
            <v>40781.510972222219</v>
          </cell>
          <cell r="I6649">
            <v>40781.510972222219</v>
          </cell>
          <cell r="J6649">
            <v>126.09999847412109</v>
          </cell>
        </row>
        <row r="6650">
          <cell r="G6650">
            <v>2204217.000000109</v>
          </cell>
          <cell r="H6650">
            <v>40781.511770833335</v>
          </cell>
          <cell r="I6650">
            <v>40781.511770833335</v>
          </cell>
          <cell r="J6650">
            <v>105.30000305175781</v>
          </cell>
        </row>
        <row r="6651">
          <cell r="G6651">
            <v>2204230.0000000047</v>
          </cell>
          <cell r="H6651">
            <v>40781.511921296296</v>
          </cell>
          <cell r="I6651">
            <v>40781.511921296296</v>
          </cell>
          <cell r="J6651">
            <v>129</v>
          </cell>
        </row>
        <row r="6652">
          <cell r="G6652">
            <v>2204241.0000000615</v>
          </cell>
          <cell r="H6652">
            <v>40781.512048611112</v>
          </cell>
          <cell r="I6652">
            <v>40781.512048611112</v>
          </cell>
          <cell r="J6652">
            <v>107.30000305175781</v>
          </cell>
        </row>
        <row r="6653">
          <cell r="G6653">
            <v>2204285.9999998938</v>
          </cell>
          <cell r="H6653">
            <v>40781.512569444443</v>
          </cell>
          <cell r="I6653">
            <v>40781.512569444443</v>
          </cell>
          <cell r="J6653">
            <v>105.20000457763672</v>
          </cell>
        </row>
        <row r="6654">
          <cell r="G6654">
            <v>2204287.0000001276</v>
          </cell>
          <cell r="H6654">
            <v>40781.51258101852</v>
          </cell>
          <cell r="I6654">
            <v>40781.51258101852</v>
          </cell>
          <cell r="J6654">
            <v>123.70000457763672</v>
          </cell>
        </row>
        <row r="6655">
          <cell r="G6655">
            <v>2204296.9999999506</v>
          </cell>
          <cell r="H6655">
            <v>40781.512696759259</v>
          </cell>
          <cell r="I6655">
            <v>40781.512696759259</v>
          </cell>
          <cell r="J6655">
            <v>107.5</v>
          </cell>
        </row>
        <row r="6656">
          <cell r="G6656">
            <v>2204311.0000000801</v>
          </cell>
          <cell r="H6656">
            <v>40781.512858796297</v>
          </cell>
          <cell r="I6656">
            <v>40781.512858796297</v>
          </cell>
          <cell r="J6656">
            <v>123.59999847412109</v>
          </cell>
        </row>
        <row r="6657">
          <cell r="G6657">
            <v>2204323.9999999758</v>
          </cell>
          <cell r="H6657">
            <v>40781.513009259259</v>
          </cell>
          <cell r="I6657">
            <v>40781.513009259259</v>
          </cell>
          <cell r="J6657">
            <v>102.80000305175781</v>
          </cell>
        </row>
        <row r="6658">
          <cell r="G6658">
            <v>2204346.9999996945</v>
          </cell>
          <cell r="H6658">
            <v>40781.513275462959</v>
          </cell>
          <cell r="I6658">
            <v>40781.513275462959</v>
          </cell>
          <cell r="J6658">
            <v>123.20000457763672</v>
          </cell>
        </row>
        <row r="6659">
          <cell r="G6659">
            <v>2204505.9999997728</v>
          </cell>
          <cell r="H6659">
            <v>40781.515115740738</v>
          </cell>
          <cell r="I6659">
            <v>40781.515115740738</v>
          </cell>
          <cell r="J6659">
            <v>102.90000152587891</v>
          </cell>
        </row>
        <row r="6660">
          <cell r="G6660">
            <v>2204527.9999998864</v>
          </cell>
          <cell r="H6660">
            <v>40781.515370370369</v>
          </cell>
          <cell r="I6660">
            <v>40781.515370370369</v>
          </cell>
          <cell r="J6660">
            <v>123.30000305175781</v>
          </cell>
        </row>
        <row r="6661">
          <cell r="G6661">
            <v>2204542.0000000158</v>
          </cell>
          <cell r="H6661">
            <v>40781.515532407408</v>
          </cell>
          <cell r="I6661">
            <v>40781.515532407408</v>
          </cell>
          <cell r="J6661">
            <v>105.40000152587891</v>
          </cell>
        </row>
        <row r="6662">
          <cell r="G6662">
            <v>2204564.0000001295</v>
          </cell>
          <cell r="H6662">
            <v>40781.515787037039</v>
          </cell>
          <cell r="I6662">
            <v>40781.515787037039</v>
          </cell>
          <cell r="J6662">
            <v>121.30000305175781</v>
          </cell>
        </row>
        <row r="6663">
          <cell r="G6663">
            <v>2204680.0000002142</v>
          </cell>
          <cell r="H6663">
            <v>40781.517129629632</v>
          </cell>
          <cell r="I6663">
            <v>40781.517129629632</v>
          </cell>
          <cell r="J6663">
            <v>103</v>
          </cell>
        </row>
        <row r="6664">
          <cell r="G6664">
            <v>2204691.000000271</v>
          </cell>
          <cell r="H6664">
            <v>40781.517256944448</v>
          </cell>
          <cell r="I6664">
            <v>40781.517256944448</v>
          </cell>
          <cell r="J6664">
            <v>131.10000610351562</v>
          </cell>
        </row>
        <row r="6665">
          <cell r="G6665">
            <v>2204701.0000000941</v>
          </cell>
          <cell r="H6665">
            <v>40781.517372685186</v>
          </cell>
          <cell r="I6665">
            <v>40781.517372685186</v>
          </cell>
          <cell r="J6665">
            <v>113.40000152587891</v>
          </cell>
        </row>
        <row r="6666">
          <cell r="G6666">
            <v>2204734.9999998696</v>
          </cell>
          <cell r="H6666">
            <v>40781.517766203702</v>
          </cell>
          <cell r="I6666">
            <v>40781.517766203702</v>
          </cell>
          <cell r="J6666">
            <v>129.30000305175781</v>
          </cell>
        </row>
        <row r="6667">
          <cell r="G6667">
            <v>2204782.9999997746</v>
          </cell>
          <cell r="H6667">
            <v>40781.518321759257</v>
          </cell>
          <cell r="I6667">
            <v>40781.518321759257</v>
          </cell>
          <cell r="J6667">
            <v>106.20000457763672</v>
          </cell>
        </row>
        <row r="6668">
          <cell r="G6668">
            <v>2204799.9999999767</v>
          </cell>
          <cell r="H6668">
            <v>40781.518518518518</v>
          </cell>
          <cell r="I6668">
            <v>40781.518518518518</v>
          </cell>
          <cell r="J6668">
            <v>118.90000152587891</v>
          </cell>
        </row>
        <row r="6669">
          <cell r="G6669">
            <v>2204839.0000002924</v>
          </cell>
          <cell r="H6669">
            <v>40781.518969907411</v>
          </cell>
          <cell r="I6669">
            <v>40781.518969907411</v>
          </cell>
          <cell r="J6669">
            <v>103.80000305175781</v>
          </cell>
        </row>
        <row r="6670">
          <cell r="G6670">
            <v>2204857.9999997048</v>
          </cell>
          <cell r="H6670">
            <v>40781.519189814811</v>
          </cell>
          <cell r="I6670">
            <v>40781.519189814811</v>
          </cell>
          <cell r="J6670">
            <v>121.90000152587891</v>
          </cell>
        </row>
        <row r="6671">
          <cell r="G6671">
            <v>2204973.9999997895</v>
          </cell>
          <cell r="H6671">
            <v>40781.520532407405</v>
          </cell>
          <cell r="I6671">
            <v>40781.520532407405</v>
          </cell>
          <cell r="J6671">
            <v>106.80000305175781</v>
          </cell>
        </row>
        <row r="6672">
          <cell r="G6672">
            <v>2204983.0000000075</v>
          </cell>
          <cell r="H6672">
            <v>40781.520636574074</v>
          </cell>
          <cell r="I6672">
            <v>40781.520636574074</v>
          </cell>
          <cell r="J6672">
            <v>128.60000610351562</v>
          </cell>
        </row>
        <row r="6673">
          <cell r="G6673">
            <v>2204998.9999999758</v>
          </cell>
          <cell r="H6673">
            <v>40781.520821759259</v>
          </cell>
          <cell r="I6673">
            <v>40781.520821759259</v>
          </cell>
          <cell r="J6673">
            <v>111.59999847412109</v>
          </cell>
        </row>
        <row r="6674">
          <cell r="G6674">
            <v>2205046.0000002757</v>
          </cell>
          <cell r="H6674">
            <v>40781.521365740744</v>
          </cell>
          <cell r="I6674">
            <v>40781.521365740744</v>
          </cell>
          <cell r="J6674">
            <v>130.60000610351562</v>
          </cell>
        </row>
        <row r="6675">
          <cell r="G6675">
            <v>2205056.0000000987</v>
          </cell>
          <cell r="H6675">
            <v>40781.521481481483</v>
          </cell>
          <cell r="I6675">
            <v>40781.521481481483</v>
          </cell>
          <cell r="J6675">
            <v>116.90000152587891</v>
          </cell>
        </row>
        <row r="6676">
          <cell r="G6676">
            <v>2205078.0000002123</v>
          </cell>
          <cell r="H6676">
            <v>40781.521736111114</v>
          </cell>
          <cell r="I6676">
            <v>40781.521736111114</v>
          </cell>
          <cell r="J6676">
            <v>129.40000915527344</v>
          </cell>
        </row>
        <row r="6677">
          <cell r="G6677">
            <v>2205111.9999999879</v>
          </cell>
          <cell r="H6677">
            <v>40781.522129629629</v>
          </cell>
          <cell r="I6677">
            <v>40781.522129629629</v>
          </cell>
          <cell r="J6677">
            <v>114.40000152587891</v>
          </cell>
        </row>
        <row r="6678">
          <cell r="G6678">
            <v>2205126.9999997225</v>
          </cell>
          <cell r="H6678">
            <v>40781.522303240738</v>
          </cell>
          <cell r="I6678">
            <v>40781.522303240738</v>
          </cell>
          <cell r="J6678">
            <v>128.60000610351562</v>
          </cell>
        </row>
        <row r="6679">
          <cell r="G6679">
            <v>2205161.9999997318</v>
          </cell>
          <cell r="H6679">
            <v>40781.52270833333</v>
          </cell>
          <cell r="I6679">
            <v>40781.52270833333</v>
          </cell>
          <cell r="J6679">
            <v>102.30000305175781</v>
          </cell>
        </row>
        <row r="6680">
          <cell r="G6680">
            <v>2205183.9999998454</v>
          </cell>
          <cell r="H6680">
            <v>40781.522962962961</v>
          </cell>
          <cell r="I6680">
            <v>40781.522962962961</v>
          </cell>
          <cell r="J6680">
            <v>123.59999847412109</v>
          </cell>
        </row>
        <row r="6681">
          <cell r="G6681">
            <v>2205205.999999959</v>
          </cell>
          <cell r="H6681">
            <v>40781.523217592592</v>
          </cell>
          <cell r="I6681">
            <v>40781.523217592592</v>
          </cell>
          <cell r="J6681">
            <v>105.70000457763672</v>
          </cell>
        </row>
        <row r="6682">
          <cell r="G6682">
            <v>2205221.9999999274</v>
          </cell>
          <cell r="H6682">
            <v>40781.523402777777</v>
          </cell>
          <cell r="I6682">
            <v>40781.523402777777</v>
          </cell>
          <cell r="J6682">
            <v>128.40000915527344</v>
          </cell>
        </row>
        <row r="6683">
          <cell r="G6683">
            <v>2205242.0000002021</v>
          </cell>
          <cell r="H6683">
            <v>40781.523634259262</v>
          </cell>
          <cell r="I6683">
            <v>40781.523634259262</v>
          </cell>
          <cell r="J6683">
            <v>105</v>
          </cell>
        </row>
        <row r="6684">
          <cell r="G6684">
            <v>2205264.9999999208</v>
          </cell>
          <cell r="H6684">
            <v>40781.523900462962</v>
          </cell>
          <cell r="I6684">
            <v>40781.523900462962</v>
          </cell>
          <cell r="J6684">
            <v>127.80000305175781</v>
          </cell>
        </row>
        <row r="6685">
          <cell r="G6685">
            <v>2205274.9999997439</v>
          </cell>
          <cell r="H6685">
            <v>40781.524016203701</v>
          </cell>
          <cell r="I6685">
            <v>40781.524016203701</v>
          </cell>
          <cell r="J6685">
            <v>114.80000305175781</v>
          </cell>
        </row>
        <row r="6686">
          <cell r="G6686">
            <v>2205352.9999997467</v>
          </cell>
          <cell r="H6686">
            <v>40781.524918981479</v>
          </cell>
          <cell r="I6686">
            <v>40781.524918981479</v>
          </cell>
          <cell r="J6686">
            <v>127.80000305175781</v>
          </cell>
        </row>
        <row r="6687">
          <cell r="G6687">
            <v>2205379.0000001667</v>
          </cell>
          <cell r="H6687">
            <v>40781.525219907409</v>
          </cell>
          <cell r="I6687">
            <v>40781.525219907409</v>
          </cell>
          <cell r="J6687">
            <v>110.20000457763672</v>
          </cell>
        </row>
        <row r="6688">
          <cell r="G6688">
            <v>2205521.0000000428</v>
          </cell>
          <cell r="H6688">
            <v>40781.526863425926</v>
          </cell>
          <cell r="I6688">
            <v>40781.526863425926</v>
          </cell>
          <cell r="J6688">
            <v>128.30000305175781</v>
          </cell>
        </row>
        <row r="6689">
          <cell r="G6689">
            <v>2205565.9999998752</v>
          </cell>
          <cell r="H6689">
            <v>40781.527384259258</v>
          </cell>
          <cell r="I6689">
            <v>40781.527384259258</v>
          </cell>
          <cell r="J6689">
            <v>112.20000457763672</v>
          </cell>
        </row>
        <row r="6690">
          <cell r="G6690">
            <v>2205599.0000000456</v>
          </cell>
          <cell r="H6690">
            <v>40781.527766203704</v>
          </cell>
          <cell r="I6690">
            <v>40781.527766203704</v>
          </cell>
          <cell r="J6690">
            <v>131.90000915527344</v>
          </cell>
        </row>
        <row r="6691">
          <cell r="G6691">
            <v>2205608.0000002636</v>
          </cell>
          <cell r="H6691">
            <v>40781.527870370373</v>
          </cell>
          <cell r="I6691">
            <v>40781.527870370373</v>
          </cell>
          <cell r="J6691">
            <v>105</v>
          </cell>
        </row>
        <row r="6692">
          <cell r="G6692">
            <v>2205619.9999999255</v>
          </cell>
          <cell r="H6692">
            <v>40781.528009259258</v>
          </cell>
          <cell r="I6692">
            <v>40781.528009259258</v>
          </cell>
          <cell r="J6692">
            <v>128.10000610351562</v>
          </cell>
        </row>
        <row r="6693">
          <cell r="G6693">
            <v>2205678.9999998873</v>
          </cell>
          <cell r="H6693">
            <v>40781.528692129628</v>
          </cell>
          <cell r="I6693">
            <v>40781.528692129628</v>
          </cell>
          <cell r="J6693">
            <v>114</v>
          </cell>
        </row>
        <row r="6694">
          <cell r="G6694">
            <v>2205699.9999997672</v>
          </cell>
          <cell r="H6694">
            <v>40781.528935185182</v>
          </cell>
          <cell r="I6694">
            <v>40781.528935185182</v>
          </cell>
          <cell r="J6694">
            <v>128.30000305175781</v>
          </cell>
        </row>
        <row r="6695">
          <cell r="G6695">
            <v>2205742.0000001555</v>
          </cell>
          <cell r="H6695">
            <v>40781.529421296298</v>
          </cell>
          <cell r="I6695">
            <v>40781.529421296298</v>
          </cell>
          <cell r="J6695">
            <v>113.40000152587891</v>
          </cell>
        </row>
        <row r="6696">
          <cell r="G6696">
            <v>2205764.0000002692</v>
          </cell>
          <cell r="H6696">
            <v>40781.529675925929</v>
          </cell>
          <cell r="I6696">
            <v>40781.529675925929</v>
          </cell>
          <cell r="J6696">
            <v>130</v>
          </cell>
        </row>
        <row r="6697">
          <cell r="G6697">
            <v>2205786.9999999879</v>
          </cell>
          <cell r="H6697">
            <v>40781.529942129629</v>
          </cell>
          <cell r="I6697">
            <v>40781.529942129629</v>
          </cell>
          <cell r="J6697">
            <v>110.5</v>
          </cell>
        </row>
        <row r="6698">
          <cell r="G6698">
            <v>2205796.9999998109</v>
          </cell>
          <cell r="H6698">
            <v>40781.530057870368</v>
          </cell>
          <cell r="I6698">
            <v>40781.530057870368</v>
          </cell>
          <cell r="J6698">
            <v>124.20000457763672</v>
          </cell>
        </row>
        <row r="6699">
          <cell r="G6699">
            <v>2205817.9999996908</v>
          </cell>
          <cell r="H6699">
            <v>40781.530300925922</v>
          </cell>
          <cell r="I6699">
            <v>40781.530300925922</v>
          </cell>
          <cell r="J6699">
            <v>104.5</v>
          </cell>
        </row>
        <row r="6700">
          <cell r="G6700">
            <v>2205880.999999959</v>
          </cell>
          <cell r="H6700">
            <v>40781.531030092592</v>
          </cell>
          <cell r="I6700">
            <v>40781.531030092592</v>
          </cell>
          <cell r="J6700">
            <v>126.30000305175781</v>
          </cell>
        </row>
        <row r="6701">
          <cell r="G6701">
            <v>2205920.9999998799</v>
          </cell>
          <cell r="H6701">
            <v>40781.531493055554</v>
          </cell>
          <cell r="I6701">
            <v>40781.531493055554</v>
          </cell>
          <cell r="J6701">
            <v>107.70000457763672</v>
          </cell>
        </row>
        <row r="6702">
          <cell r="G6702">
            <v>2205946.0000000661</v>
          </cell>
          <cell r="H6702">
            <v>40781.531782407408</v>
          </cell>
          <cell r="I6702">
            <v>40781.531782407408</v>
          </cell>
          <cell r="J6702">
            <v>122.70000457763672</v>
          </cell>
        </row>
        <row r="6703">
          <cell r="G6703">
            <v>2206086.9999997085</v>
          </cell>
          <cell r="H6703">
            <v>40781.533414351848</v>
          </cell>
          <cell r="I6703">
            <v>40781.533414351848</v>
          </cell>
          <cell r="J6703">
            <v>114.40000152587891</v>
          </cell>
        </row>
        <row r="6704">
          <cell r="G6704">
            <v>2206097.9999997653</v>
          </cell>
          <cell r="H6704">
            <v>40781.533541666664</v>
          </cell>
          <cell r="I6704">
            <v>40781.533541666664</v>
          </cell>
          <cell r="J6704">
            <v>127.30000305175781</v>
          </cell>
        </row>
        <row r="6705">
          <cell r="G6705">
            <v>2206110.0000000559</v>
          </cell>
          <cell r="H6705">
            <v>40781.533680555556</v>
          </cell>
          <cell r="I6705">
            <v>40781.533680555556</v>
          </cell>
          <cell r="J6705">
            <v>104.20000457763672</v>
          </cell>
        </row>
        <row r="6706">
          <cell r="G6706">
            <v>2206119.0000002738</v>
          </cell>
          <cell r="H6706">
            <v>40781.533784722225</v>
          </cell>
          <cell r="I6706">
            <v>40781.533784722225</v>
          </cell>
          <cell r="J6706">
            <v>124.90000152587891</v>
          </cell>
        </row>
        <row r="6707">
          <cell r="G6707">
            <v>2206134.0000000084</v>
          </cell>
          <cell r="H6707">
            <v>40781.533958333333</v>
          </cell>
          <cell r="I6707">
            <v>40781.533958333333</v>
          </cell>
          <cell r="J6707">
            <v>107.70000457763672</v>
          </cell>
        </row>
        <row r="6708">
          <cell r="G6708">
            <v>2206145.0000000652</v>
          </cell>
          <cell r="H6708">
            <v>40781.534085648149</v>
          </cell>
          <cell r="I6708">
            <v>40781.534085648149</v>
          </cell>
          <cell r="J6708">
            <v>126.59999847412109</v>
          </cell>
        </row>
        <row r="6709">
          <cell r="G6709">
            <v>2206154.9999998882</v>
          </cell>
          <cell r="H6709">
            <v>40781.534201388888</v>
          </cell>
          <cell r="I6709">
            <v>40781.534201388888</v>
          </cell>
          <cell r="J6709">
            <v>110</v>
          </cell>
        </row>
        <row r="6710">
          <cell r="G6710">
            <v>2206165.9999999451</v>
          </cell>
          <cell r="H6710">
            <v>40781.534328703703</v>
          </cell>
          <cell r="I6710">
            <v>40781.534328703703</v>
          </cell>
          <cell r="J6710">
            <v>126.30000305175781</v>
          </cell>
        </row>
        <row r="6711">
          <cell r="G6711">
            <v>2206266.0000000615</v>
          </cell>
          <cell r="H6711">
            <v>40781.535486111112</v>
          </cell>
          <cell r="I6711">
            <v>40781.535486111112</v>
          </cell>
          <cell r="J6711">
            <v>111.20000457763672</v>
          </cell>
        </row>
        <row r="6712">
          <cell r="G6712">
            <v>2206275.9999998845</v>
          </cell>
          <cell r="H6712">
            <v>40781.535601851851</v>
          </cell>
          <cell r="I6712">
            <v>40781.535601851851</v>
          </cell>
          <cell r="J6712">
            <v>129.60000610351562</v>
          </cell>
        </row>
        <row r="6713">
          <cell r="G6713">
            <v>2206312.9999997327</v>
          </cell>
          <cell r="H6713">
            <v>40781.536030092589</v>
          </cell>
          <cell r="I6713">
            <v>40781.536030092589</v>
          </cell>
          <cell r="J6713">
            <v>108.30000305175781</v>
          </cell>
        </row>
        <row r="6714">
          <cell r="G6714">
            <v>2206323.9999997895</v>
          </cell>
          <cell r="H6714">
            <v>40781.536157407405</v>
          </cell>
          <cell r="I6714">
            <v>40781.536157407405</v>
          </cell>
          <cell r="J6714">
            <v>125.90000152587891</v>
          </cell>
        </row>
        <row r="6715">
          <cell r="G6715">
            <v>2206368.0000000168</v>
          </cell>
          <cell r="H6715">
            <v>40781.536666666667</v>
          </cell>
          <cell r="I6715">
            <v>40781.536666666667</v>
          </cell>
          <cell r="J6715">
            <v>110.70000457763672</v>
          </cell>
        </row>
        <row r="6716">
          <cell r="G6716">
            <v>2206399.9999999534</v>
          </cell>
          <cell r="H6716">
            <v>40781.537037037036</v>
          </cell>
          <cell r="I6716">
            <v>40781.537037037036</v>
          </cell>
          <cell r="J6716">
            <v>128.40000915527344</v>
          </cell>
        </row>
        <row r="6717">
          <cell r="G6717">
            <v>2206536.999999918</v>
          </cell>
          <cell r="H6717">
            <v>40781.538622685184</v>
          </cell>
          <cell r="I6717">
            <v>40781.538622685184</v>
          </cell>
          <cell r="J6717">
            <v>113.90000152587891</v>
          </cell>
        </row>
        <row r="6718">
          <cell r="G6718">
            <v>2206559.0000000317</v>
          </cell>
          <cell r="H6718">
            <v>40781.538877314815</v>
          </cell>
          <cell r="I6718">
            <v>40781.538877314815</v>
          </cell>
          <cell r="J6718">
            <v>127</v>
          </cell>
        </row>
        <row r="6719">
          <cell r="G6719">
            <v>2206578.0000000726</v>
          </cell>
          <cell r="H6719">
            <v>40781.539097222223</v>
          </cell>
          <cell r="I6719">
            <v>40781.539097222223</v>
          </cell>
          <cell r="J6719">
            <v>113.80000305175781</v>
          </cell>
        </row>
        <row r="6720">
          <cell r="G6720">
            <v>2206600.9999997914</v>
          </cell>
          <cell r="H6720">
            <v>40781.539363425924</v>
          </cell>
          <cell r="I6720">
            <v>40781.539363425924</v>
          </cell>
          <cell r="J6720">
            <v>126.80000305175781</v>
          </cell>
        </row>
        <row r="6721">
          <cell r="G6721">
            <v>2206643.9999997849</v>
          </cell>
          <cell r="H6721">
            <v>40781.539861111109</v>
          </cell>
          <cell r="I6721">
            <v>40781.539861111109</v>
          </cell>
          <cell r="J6721">
            <v>102.59999847412109</v>
          </cell>
        </row>
        <row r="6722">
          <cell r="G6722">
            <v>2206654.0000002366</v>
          </cell>
          <cell r="H6722">
            <v>40781.539976851855</v>
          </cell>
          <cell r="I6722">
            <v>40781.539976851855</v>
          </cell>
          <cell r="J6722">
            <v>126.59999847412109</v>
          </cell>
        </row>
        <row r="6723">
          <cell r="G6723">
            <v>2206686.0000001732</v>
          </cell>
          <cell r="H6723">
            <v>40781.540347222224</v>
          </cell>
          <cell r="I6723">
            <v>40781.540347222224</v>
          </cell>
          <cell r="J6723">
            <v>101.70000457763672</v>
          </cell>
        </row>
        <row r="6724">
          <cell r="G6724">
            <v>2206694.9999997625</v>
          </cell>
          <cell r="H6724">
            <v>40781.540451388886</v>
          </cell>
          <cell r="I6724">
            <v>40781.540451388886</v>
          </cell>
          <cell r="J6724">
            <v>129.10000610351562</v>
          </cell>
        </row>
        <row r="6725">
          <cell r="G6725">
            <v>2206715.0000000373</v>
          </cell>
          <cell r="H6725">
            <v>40781.540682870371</v>
          </cell>
          <cell r="I6725">
            <v>40781.540682870371</v>
          </cell>
          <cell r="J6725">
            <v>115.09999847412109</v>
          </cell>
        </row>
        <row r="6726">
          <cell r="G6726">
            <v>2206766.0000000149</v>
          </cell>
          <cell r="H6726">
            <v>40781.541273148148</v>
          </cell>
          <cell r="I6726">
            <v>40781.541273148148</v>
          </cell>
          <cell r="J6726">
            <v>128.80000305175781</v>
          </cell>
        </row>
        <row r="6727">
          <cell r="G6727">
            <v>2206829.9999998882</v>
          </cell>
          <cell r="H6727">
            <v>40781.542013888888</v>
          </cell>
          <cell r="I6727">
            <v>40781.542013888888</v>
          </cell>
          <cell r="J6727">
            <v>105.40000152587891</v>
          </cell>
        </row>
        <row r="6728">
          <cell r="G6728">
            <v>2206839.9999997113</v>
          </cell>
          <cell r="H6728">
            <v>40781.542129629626</v>
          </cell>
          <cell r="I6728">
            <v>40781.542129629626</v>
          </cell>
          <cell r="J6728">
            <v>128.10000610351562</v>
          </cell>
        </row>
        <row r="6729">
          <cell r="G6729">
            <v>2206882.0000000997</v>
          </cell>
          <cell r="H6729">
            <v>40781.542615740742</v>
          </cell>
          <cell r="I6729">
            <v>40781.542615740742</v>
          </cell>
          <cell r="J6729">
            <v>115.09999847412109</v>
          </cell>
        </row>
        <row r="6730">
          <cell r="G6730">
            <v>2206902.9999999795</v>
          </cell>
          <cell r="H6730">
            <v>40781.542858796296</v>
          </cell>
          <cell r="I6730">
            <v>40781.542858796296</v>
          </cell>
          <cell r="J6730">
            <v>129.10000610351562</v>
          </cell>
        </row>
        <row r="6731">
          <cell r="G6731">
            <v>2206950.9999998845</v>
          </cell>
          <cell r="H6731">
            <v>40781.543414351851</v>
          </cell>
          <cell r="I6731">
            <v>40781.543414351851</v>
          </cell>
          <cell r="J6731">
            <v>109</v>
          </cell>
        </row>
        <row r="6732">
          <cell r="G6732">
            <v>2206960.9999997076</v>
          </cell>
          <cell r="H6732">
            <v>40781.543530092589</v>
          </cell>
          <cell r="I6732">
            <v>40781.543530092589</v>
          </cell>
          <cell r="J6732">
            <v>127.20000457763672</v>
          </cell>
        </row>
        <row r="6733">
          <cell r="G6733">
            <v>2206995.0000001118</v>
          </cell>
          <cell r="H6733">
            <v>40781.543923611112</v>
          </cell>
          <cell r="I6733">
            <v>40781.543923611112</v>
          </cell>
          <cell r="J6733">
            <v>110</v>
          </cell>
        </row>
        <row r="6734">
          <cell r="G6734">
            <v>2207006.0000001686</v>
          </cell>
          <cell r="H6734">
            <v>40781.544050925928</v>
          </cell>
          <cell r="I6734">
            <v>40781.544050925928</v>
          </cell>
          <cell r="J6734">
            <v>126.90000152587891</v>
          </cell>
        </row>
        <row r="6735">
          <cell r="G6735">
            <v>2207105.0000000512</v>
          </cell>
          <cell r="H6735">
            <v>40781.54519675926</v>
          </cell>
          <cell r="I6735">
            <v>40781.54519675926</v>
          </cell>
          <cell r="J6735">
            <v>110.70000457763672</v>
          </cell>
        </row>
        <row r="6736">
          <cell r="G6736">
            <v>2207114.0000002692</v>
          </cell>
          <cell r="H6736">
            <v>40781.545300925929</v>
          </cell>
          <cell r="I6736">
            <v>40781.545300925929</v>
          </cell>
          <cell r="J6736">
            <v>129.69999694824219</v>
          </cell>
        </row>
        <row r="6737">
          <cell r="G6737">
            <v>2207227.9999998864</v>
          </cell>
          <cell r="H6737">
            <v>40781.546620370369</v>
          </cell>
          <cell r="I6737">
            <v>40781.546620370369</v>
          </cell>
          <cell r="J6737">
            <v>104.40000152587891</v>
          </cell>
        </row>
        <row r="6738">
          <cell r="G6738">
            <v>2207259.999999823</v>
          </cell>
          <cell r="H6738">
            <v>40781.546990740739</v>
          </cell>
          <cell r="I6738">
            <v>40781.546990740739</v>
          </cell>
          <cell r="J6738">
            <v>131.80000305175781</v>
          </cell>
        </row>
        <row r="6739">
          <cell r="G6739">
            <v>2207270.0000002747</v>
          </cell>
          <cell r="H6739">
            <v>40781.547106481485</v>
          </cell>
          <cell r="I6739">
            <v>40781.547106481485</v>
          </cell>
          <cell r="J6739">
            <v>117.59999847412109</v>
          </cell>
        </row>
        <row r="6740">
          <cell r="G6740">
            <v>2207291.0000001546</v>
          </cell>
          <cell r="H6740">
            <v>40781.547349537039</v>
          </cell>
          <cell r="I6740">
            <v>40781.547349537039</v>
          </cell>
          <cell r="J6740">
            <v>133.19999694824219</v>
          </cell>
        </row>
        <row r="6741">
          <cell r="G6741">
            <v>2207312.0000000345</v>
          </cell>
          <cell r="H6741">
            <v>40781.547592592593</v>
          </cell>
          <cell r="I6741">
            <v>40781.547592592593</v>
          </cell>
          <cell r="J6741">
            <v>104.40000152587891</v>
          </cell>
        </row>
        <row r="6742">
          <cell r="G6742">
            <v>2207329.9999998417</v>
          </cell>
          <cell r="H6742">
            <v>40781.547800925924</v>
          </cell>
          <cell r="I6742">
            <v>40781.547800925924</v>
          </cell>
          <cell r="J6742">
            <v>131.5</v>
          </cell>
        </row>
        <row r="6743">
          <cell r="G6743">
            <v>2207402.9999999329</v>
          </cell>
          <cell r="H6743">
            <v>40781.548645833333</v>
          </cell>
          <cell r="I6743">
            <v>40781.548645833333</v>
          </cell>
          <cell r="J6743">
            <v>118.40000152587891</v>
          </cell>
        </row>
        <row r="6744">
          <cell r="G6744">
            <v>2207425.0000000466</v>
          </cell>
          <cell r="H6744">
            <v>40781.548900462964</v>
          </cell>
          <cell r="I6744">
            <v>40781.548900462964</v>
          </cell>
          <cell r="J6744">
            <v>133.19999694824219</v>
          </cell>
        </row>
        <row r="6745">
          <cell r="G6745">
            <v>2207886.999999918</v>
          </cell>
          <cell r="H6745">
            <v>40781.554247685184</v>
          </cell>
          <cell r="I6745">
            <v>40781.554247685184</v>
          </cell>
          <cell r="J6745">
            <v>126.80000305175781</v>
          </cell>
        </row>
        <row r="6746">
          <cell r="G6746">
            <v>2209687.0000001276</v>
          </cell>
          <cell r="H6746">
            <v>40781.57508101852</v>
          </cell>
          <cell r="I6746">
            <v>40781.57508101852</v>
          </cell>
          <cell r="J6746">
            <v>130.10000610351562</v>
          </cell>
        </row>
        <row r="6747">
          <cell r="G6747">
            <v>2211486.9999997085</v>
          </cell>
          <cell r="H6747">
            <v>40781.595914351848</v>
          </cell>
          <cell r="I6747">
            <v>40781.595914351848</v>
          </cell>
          <cell r="J6747">
            <v>128.5</v>
          </cell>
        </row>
        <row r="6748">
          <cell r="G6748">
            <v>2213286.999999918</v>
          </cell>
          <cell r="H6748">
            <v>40781.616747685184</v>
          </cell>
          <cell r="I6748">
            <v>40781.616747685184</v>
          </cell>
          <cell r="J6748">
            <v>129.90000915527344</v>
          </cell>
        </row>
        <row r="6749">
          <cell r="G6749">
            <v>2215087.0000001276</v>
          </cell>
          <cell r="H6749">
            <v>40781.63758101852</v>
          </cell>
          <cell r="I6749">
            <v>40781.63758101852</v>
          </cell>
          <cell r="J6749">
            <v>128.5</v>
          </cell>
        </row>
        <row r="6750">
          <cell r="G6750">
            <v>2215391.0000001546</v>
          </cell>
          <cell r="H6750">
            <v>40781.641099537039</v>
          </cell>
          <cell r="I6750">
            <v>40781.641099537039</v>
          </cell>
          <cell r="J6750">
            <v>102.80000305175781</v>
          </cell>
        </row>
        <row r="6751">
          <cell r="G6751">
            <v>2215453.9999997942</v>
          </cell>
          <cell r="H6751">
            <v>40781.641828703701</v>
          </cell>
          <cell r="I6751">
            <v>40781.641828703701</v>
          </cell>
          <cell r="J6751">
            <v>128</v>
          </cell>
        </row>
        <row r="6752">
          <cell r="G6752">
            <v>2216809.9999999395</v>
          </cell>
          <cell r="H6752">
            <v>40781.657523148147</v>
          </cell>
          <cell r="I6752">
            <v>40781.657523148147</v>
          </cell>
          <cell r="J6752">
            <v>112.40000152587891</v>
          </cell>
        </row>
        <row r="6753">
          <cell r="G6753">
            <v>2216819.9999997625</v>
          </cell>
          <cell r="H6753">
            <v>40781.657638888886</v>
          </cell>
          <cell r="I6753">
            <v>40781.657638888886</v>
          </cell>
          <cell r="J6753">
            <v>127.5</v>
          </cell>
        </row>
        <row r="6754">
          <cell r="G6754">
            <v>2216887.9999999423</v>
          </cell>
          <cell r="H6754">
            <v>40781.658425925925</v>
          </cell>
          <cell r="I6754">
            <v>40781.658425925925</v>
          </cell>
          <cell r="J6754">
            <v>129.30000305175781</v>
          </cell>
        </row>
        <row r="6755">
          <cell r="G6755">
            <v>2218688.0000001518</v>
          </cell>
          <cell r="H6755">
            <v>40781.679259259261</v>
          </cell>
          <cell r="I6755">
            <v>40781.679259259261</v>
          </cell>
          <cell r="J6755">
            <v>129.90000915527344</v>
          </cell>
        </row>
        <row r="6756">
          <cell r="G6756">
            <v>2219150.0000000233</v>
          </cell>
          <cell r="H6756">
            <v>40781.684606481482</v>
          </cell>
          <cell r="I6756">
            <v>40781.684606481482</v>
          </cell>
          <cell r="J6756">
            <v>114</v>
          </cell>
        </row>
        <row r="6757">
          <cell r="G6757">
            <v>2219170.9999999031</v>
          </cell>
          <cell r="H6757">
            <v>40781.684849537036</v>
          </cell>
          <cell r="I6757">
            <v>40781.684849537036</v>
          </cell>
          <cell r="J6757">
            <v>128.19999694824219</v>
          </cell>
        </row>
        <row r="6758">
          <cell r="G6758">
            <v>2219785.0000001024</v>
          </cell>
          <cell r="H6758">
            <v>40781.69195601852</v>
          </cell>
          <cell r="I6758">
            <v>40781.69195601852</v>
          </cell>
          <cell r="J6758">
            <v>105.30000305175781</v>
          </cell>
        </row>
        <row r="6759">
          <cell r="G6759">
            <v>2219796.9999997644</v>
          </cell>
          <cell r="H6759">
            <v>40781.692094907405</v>
          </cell>
          <cell r="I6759">
            <v>40781.692094907405</v>
          </cell>
          <cell r="J6759">
            <v>129.5</v>
          </cell>
        </row>
        <row r="6760">
          <cell r="G6760">
            <v>2220487.9999997327</v>
          </cell>
          <cell r="H6760">
            <v>40781.700092592589</v>
          </cell>
          <cell r="I6760">
            <v>40781.700092592589</v>
          </cell>
          <cell r="J6760">
            <v>129.30000305175781</v>
          </cell>
        </row>
        <row r="6761">
          <cell r="G6761">
            <v>2222287.9999999423</v>
          </cell>
          <cell r="H6761">
            <v>40781.720925925925</v>
          </cell>
          <cell r="I6761">
            <v>40781.720925925925</v>
          </cell>
          <cell r="J6761">
            <v>131.30000305175781</v>
          </cell>
        </row>
        <row r="6762">
          <cell r="G6762">
            <v>2223235.0000000326</v>
          </cell>
          <cell r="H6762">
            <v>40781.731886574074</v>
          </cell>
          <cell r="I6762">
            <v>40781.731886574074</v>
          </cell>
          <cell r="J6762">
            <v>103.40000152587891</v>
          </cell>
        </row>
        <row r="6763">
          <cell r="G6763">
            <v>2223246.0000000894</v>
          </cell>
          <cell r="H6763">
            <v>40781.73201388889</v>
          </cell>
          <cell r="I6763">
            <v>40781.73201388889</v>
          </cell>
          <cell r="J6763">
            <v>129.90000915527344</v>
          </cell>
        </row>
        <row r="6764">
          <cell r="G6764">
            <v>2223287.9999998491</v>
          </cell>
          <cell r="H6764">
            <v>40781.732499999998</v>
          </cell>
          <cell r="I6764">
            <v>40781.732499999998</v>
          </cell>
          <cell r="J6764">
            <v>106.20000457763672</v>
          </cell>
        </row>
        <row r="6765">
          <cell r="G6765">
            <v>2223298.9999999059</v>
          </cell>
          <cell r="H6765">
            <v>40781.732627314814</v>
          </cell>
          <cell r="I6765">
            <v>40781.732627314814</v>
          </cell>
          <cell r="J6765">
            <v>123.90000152587891</v>
          </cell>
        </row>
        <row r="6766">
          <cell r="G6766">
            <v>2223373.9999998361</v>
          </cell>
          <cell r="H6766">
            <v>40781.733495370368</v>
          </cell>
          <cell r="I6766">
            <v>40781.733495370368</v>
          </cell>
          <cell r="J6766">
            <v>94.900001525878906</v>
          </cell>
        </row>
        <row r="6767">
          <cell r="G6767">
            <v>2223386.9999997318</v>
          </cell>
          <cell r="H6767">
            <v>40781.73364583333</v>
          </cell>
          <cell r="I6767">
            <v>40781.73364583333</v>
          </cell>
          <cell r="J6767">
            <v>130.69999694824219</v>
          </cell>
        </row>
        <row r="6768">
          <cell r="G6768">
            <v>2223408.0000002403</v>
          </cell>
          <cell r="H6768">
            <v>40781.733888888892</v>
          </cell>
          <cell r="I6768">
            <v>40781.733888888892</v>
          </cell>
          <cell r="J6768">
            <v>94.400001525878906</v>
          </cell>
        </row>
        <row r="6769">
          <cell r="G6769">
            <v>2223429.9999997253</v>
          </cell>
          <cell r="H6769">
            <v>40781.734143518515</v>
          </cell>
          <cell r="I6769">
            <v>40781.734143518515</v>
          </cell>
          <cell r="J6769">
            <v>129.30000305175781</v>
          </cell>
        </row>
        <row r="6770">
          <cell r="G6770">
            <v>2223483.0000001704</v>
          </cell>
          <cell r="H6770">
            <v>40781.734756944446</v>
          </cell>
          <cell r="I6770">
            <v>40781.734756944446</v>
          </cell>
          <cell r="J6770">
            <v>115.09999847412109</v>
          </cell>
        </row>
        <row r="6771">
          <cell r="G6771">
            <v>2223550.9999997215</v>
          </cell>
          <cell r="H6771">
            <v>40781.735543981478</v>
          </cell>
          <cell r="I6771">
            <v>40781.735543981478</v>
          </cell>
          <cell r="J6771">
            <v>128.69999694824219</v>
          </cell>
        </row>
        <row r="6772">
          <cell r="G6772">
            <v>2223687.000000081</v>
          </cell>
          <cell r="H6772">
            <v>40781.737118055556</v>
          </cell>
          <cell r="I6772">
            <v>40781.737118055556</v>
          </cell>
          <cell r="J6772">
            <v>111.20000457763672</v>
          </cell>
        </row>
        <row r="6773">
          <cell r="G6773">
            <v>2223731.0000003083</v>
          </cell>
          <cell r="H6773">
            <v>40781.737627314818</v>
          </cell>
          <cell r="I6773">
            <v>40781.737627314818</v>
          </cell>
          <cell r="J6773">
            <v>126.90000152587891</v>
          </cell>
        </row>
        <row r="6774">
          <cell r="G6774">
            <v>2223747.0000002766</v>
          </cell>
          <cell r="H6774">
            <v>40781.737812500003</v>
          </cell>
          <cell r="I6774">
            <v>40781.737812500003</v>
          </cell>
          <cell r="J6774">
            <v>104.59999847412109</v>
          </cell>
        </row>
        <row r="6775">
          <cell r="G6775">
            <v>2223757.0000000997</v>
          </cell>
          <cell r="H6775">
            <v>40781.737928240742</v>
          </cell>
          <cell r="I6775">
            <v>40781.737928240742</v>
          </cell>
          <cell r="J6775">
            <v>131.80000305175781</v>
          </cell>
        </row>
        <row r="6776">
          <cell r="G6776">
            <v>2223968.9999999944</v>
          </cell>
          <cell r="H6776">
            <v>40781.740381944444</v>
          </cell>
          <cell r="I6776">
            <v>40781.740381944444</v>
          </cell>
          <cell r="J6776">
            <v>110.80000305175781</v>
          </cell>
        </row>
        <row r="6777">
          <cell r="G6777">
            <v>2223978.0000002123</v>
          </cell>
          <cell r="H6777">
            <v>40781.740486111114</v>
          </cell>
          <cell r="I6777">
            <v>40781.740486111114</v>
          </cell>
          <cell r="J6777">
            <v>130</v>
          </cell>
        </row>
        <row r="6778">
          <cell r="G6778">
            <v>2224088.0000001518</v>
          </cell>
          <cell r="H6778">
            <v>40781.741759259261</v>
          </cell>
          <cell r="I6778">
            <v>40781.741759259261</v>
          </cell>
          <cell r="J6778">
            <v>127.20000457763672</v>
          </cell>
        </row>
        <row r="6779">
          <cell r="G6779">
            <v>2224457.999999891</v>
          </cell>
          <cell r="H6779">
            <v>40781.746041666665</v>
          </cell>
          <cell r="I6779">
            <v>40781.746041666665</v>
          </cell>
          <cell r="J6779">
            <v>104.59999847412109</v>
          </cell>
        </row>
        <row r="6780">
          <cell r="G6780">
            <v>2224468.9999999478</v>
          </cell>
          <cell r="H6780">
            <v>40781.746168981481</v>
          </cell>
          <cell r="I6780">
            <v>40781.746168981481</v>
          </cell>
          <cell r="J6780">
            <v>121.5</v>
          </cell>
        </row>
        <row r="6781">
          <cell r="G6781">
            <v>2225772.9999998817</v>
          </cell>
          <cell r="H6781">
            <v>40781.761261574073</v>
          </cell>
          <cell r="I6781">
            <v>40781.761261574073</v>
          </cell>
          <cell r="J6781">
            <v>107.70000457763672</v>
          </cell>
        </row>
        <row r="6782">
          <cell r="G6782">
            <v>2225793.9999997616</v>
          </cell>
          <cell r="H6782">
            <v>40781.761504629627</v>
          </cell>
          <cell r="I6782">
            <v>40781.761504629627</v>
          </cell>
          <cell r="J6782">
            <v>127.20000457763672</v>
          </cell>
        </row>
        <row r="6783">
          <cell r="G6783">
            <v>2225826.999999932</v>
          </cell>
          <cell r="H6783">
            <v>40781.761886574073</v>
          </cell>
          <cell r="I6783">
            <v>40781.761886574073</v>
          </cell>
          <cell r="J6783">
            <v>105.30000305175781</v>
          </cell>
        </row>
        <row r="6784">
          <cell r="G6784">
            <v>2225836.9999997551</v>
          </cell>
          <cell r="H6784">
            <v>40781.762002314812</v>
          </cell>
          <cell r="I6784">
            <v>40781.762002314812</v>
          </cell>
          <cell r="J6784">
            <v>131.40000915527344</v>
          </cell>
        </row>
        <row r="6785">
          <cell r="G6785">
            <v>2225884.0000000549</v>
          </cell>
          <cell r="H6785">
            <v>40781.762546296297</v>
          </cell>
          <cell r="I6785">
            <v>40781.762546296297</v>
          </cell>
          <cell r="J6785">
            <v>116.80000305175781</v>
          </cell>
        </row>
        <row r="6786">
          <cell r="G6786">
            <v>2225887.9999997327</v>
          </cell>
          <cell r="H6786">
            <v>40781.762592592589</v>
          </cell>
          <cell r="I6786">
            <v>40781.762592592589</v>
          </cell>
          <cell r="J6786">
            <v>116.80000305175781</v>
          </cell>
        </row>
        <row r="6787">
          <cell r="G6787">
            <v>2225895.0000001118</v>
          </cell>
          <cell r="H6787">
            <v>40781.762673611112</v>
          </cell>
          <cell r="I6787">
            <v>40781.762673611112</v>
          </cell>
          <cell r="J6787">
            <v>104</v>
          </cell>
        </row>
        <row r="6788">
          <cell r="G6788">
            <v>2225904.9999999348</v>
          </cell>
          <cell r="H6788">
            <v>40781.762789351851</v>
          </cell>
          <cell r="I6788">
            <v>40781.762789351851</v>
          </cell>
          <cell r="J6788">
            <v>128.60000610351562</v>
          </cell>
        </row>
        <row r="6789">
          <cell r="G6789">
            <v>2226030.0000002375</v>
          </cell>
          <cell r="H6789">
            <v>40781.764236111114</v>
          </cell>
          <cell r="I6789">
            <v>40781.764236111114</v>
          </cell>
          <cell r="J6789">
            <v>104.40000152587891</v>
          </cell>
        </row>
        <row r="6790">
          <cell r="G6790">
            <v>2226040.0000000605</v>
          </cell>
          <cell r="H6790">
            <v>40781.764351851853</v>
          </cell>
          <cell r="I6790">
            <v>40781.764351851853</v>
          </cell>
          <cell r="J6790">
            <v>121.90000152587891</v>
          </cell>
        </row>
        <row r="6791">
          <cell r="G6791">
            <v>2226186.0000002431</v>
          </cell>
          <cell r="H6791">
            <v>40781.766041666669</v>
          </cell>
          <cell r="I6791">
            <v>40781.766041666669</v>
          </cell>
          <cell r="J6791">
            <v>107.90000152587891</v>
          </cell>
        </row>
        <row r="6792">
          <cell r="G6792">
            <v>2226196.0000000661</v>
          </cell>
          <cell r="H6792">
            <v>40781.766157407408</v>
          </cell>
          <cell r="I6792">
            <v>40781.766157407408</v>
          </cell>
          <cell r="J6792">
            <v>129.90000915527344</v>
          </cell>
        </row>
        <row r="6793">
          <cell r="G6793">
            <v>2226205.9999998892</v>
          </cell>
          <cell r="H6793">
            <v>40781.766273148147</v>
          </cell>
          <cell r="I6793">
            <v>40781.766273148147</v>
          </cell>
          <cell r="J6793">
            <v>106.90000152587891</v>
          </cell>
        </row>
        <row r="6794">
          <cell r="G6794">
            <v>2226216.999999946</v>
          </cell>
          <cell r="H6794">
            <v>40781.766400462962</v>
          </cell>
          <cell r="I6794">
            <v>40781.766400462962</v>
          </cell>
          <cell r="J6794">
            <v>122.20000457763672</v>
          </cell>
        </row>
        <row r="6795">
          <cell r="G6795">
            <v>2226350.9999998379</v>
          </cell>
          <cell r="H6795">
            <v>40781.767951388887</v>
          </cell>
          <cell r="I6795">
            <v>40781.767951388887</v>
          </cell>
          <cell r="J6795">
            <v>109</v>
          </cell>
        </row>
        <row r="6796">
          <cell r="G6796">
            <v>2226361.9999998948</v>
          </cell>
          <cell r="H6796">
            <v>40781.768078703702</v>
          </cell>
          <cell r="I6796">
            <v>40781.768078703702</v>
          </cell>
          <cell r="J6796">
            <v>131.69999694824219</v>
          </cell>
        </row>
        <row r="6797">
          <cell r="G6797">
            <v>2226391.9999999925</v>
          </cell>
          <cell r="H6797">
            <v>40781.768425925926</v>
          </cell>
          <cell r="I6797">
            <v>40781.768425925926</v>
          </cell>
          <cell r="J6797">
            <v>109.70000457763672</v>
          </cell>
        </row>
        <row r="6798">
          <cell r="G6798">
            <v>2226414.9999997113</v>
          </cell>
          <cell r="H6798">
            <v>40781.768692129626</v>
          </cell>
          <cell r="I6798">
            <v>40781.768692129626</v>
          </cell>
          <cell r="J6798">
            <v>125.30000305175781</v>
          </cell>
        </row>
        <row r="6799">
          <cell r="G6799">
            <v>2226597.0000001369</v>
          </cell>
          <cell r="H6799">
            <v>40781.770798611113</v>
          </cell>
          <cell r="I6799">
            <v>40781.770798611113</v>
          </cell>
          <cell r="J6799">
            <v>111.59999847412109</v>
          </cell>
        </row>
        <row r="6800">
          <cell r="G6800">
            <v>2226618.0000000168</v>
          </cell>
          <cell r="H6800">
            <v>40781.771041666667</v>
          </cell>
          <cell r="I6800">
            <v>40781.771041666667</v>
          </cell>
          <cell r="J6800">
            <v>129</v>
          </cell>
        </row>
        <row r="6801">
          <cell r="G6801">
            <v>2226646.0000002757</v>
          </cell>
          <cell r="H6801">
            <v>40781.771365740744</v>
          </cell>
          <cell r="I6801">
            <v>40781.771365740744</v>
          </cell>
          <cell r="J6801">
            <v>105.5</v>
          </cell>
        </row>
        <row r="6802">
          <cell r="G6802">
            <v>2226656.0000000987</v>
          </cell>
          <cell r="H6802">
            <v>40781.771481481483</v>
          </cell>
          <cell r="I6802">
            <v>40781.771481481483</v>
          </cell>
          <cell r="J6802">
            <v>126.20000457763672</v>
          </cell>
        </row>
        <row r="6803">
          <cell r="G6803">
            <v>2226710.000000149</v>
          </cell>
          <cell r="H6803">
            <v>40781.772106481483</v>
          </cell>
          <cell r="I6803">
            <v>40781.772106481483</v>
          </cell>
          <cell r="J6803">
            <v>108</v>
          </cell>
        </row>
        <row r="6804">
          <cell r="G6804">
            <v>2226718.9999997383</v>
          </cell>
          <cell r="H6804">
            <v>40781.772210648145</v>
          </cell>
          <cell r="I6804">
            <v>40781.772210648145</v>
          </cell>
          <cell r="J6804">
            <v>126.09999847412109</v>
          </cell>
        </row>
        <row r="6805">
          <cell r="G6805">
            <v>2226742.0000000857</v>
          </cell>
          <cell r="H6805">
            <v>40781.772476851853</v>
          </cell>
          <cell r="I6805">
            <v>40781.772476851853</v>
          </cell>
          <cell r="J6805">
            <v>106.80000305175781</v>
          </cell>
        </row>
        <row r="6806">
          <cell r="G6806">
            <v>2226751.0000003036</v>
          </cell>
          <cell r="H6806">
            <v>40781.772581018522</v>
          </cell>
          <cell r="I6806">
            <v>40781.772581018522</v>
          </cell>
          <cell r="J6806">
            <v>125.30000305175781</v>
          </cell>
        </row>
        <row r="6807">
          <cell r="G6807">
            <v>2226837.0000002906</v>
          </cell>
          <cell r="H6807">
            <v>40781.773576388892</v>
          </cell>
          <cell r="I6807">
            <v>40781.773576388892</v>
          </cell>
          <cell r="J6807">
            <v>102.20000457763672</v>
          </cell>
        </row>
        <row r="6808">
          <cell r="G6808">
            <v>2226850.9999997914</v>
          </cell>
          <cell r="H6808">
            <v>40781.773738425924</v>
          </cell>
          <cell r="I6808">
            <v>40781.773738425924</v>
          </cell>
          <cell r="J6808">
            <v>127.59999847412109</v>
          </cell>
        </row>
        <row r="6809">
          <cell r="G6809">
            <v>2226861.9999998482</v>
          </cell>
          <cell r="H6809">
            <v>40781.773865740739</v>
          </cell>
          <cell r="I6809">
            <v>40781.773865740739</v>
          </cell>
          <cell r="J6809">
            <v>109.09999847412109</v>
          </cell>
        </row>
        <row r="6810">
          <cell r="G6810">
            <v>2226872.0000002999</v>
          </cell>
          <cell r="H6810">
            <v>40781.773981481485</v>
          </cell>
          <cell r="I6810">
            <v>40781.773981481485</v>
          </cell>
          <cell r="J6810">
            <v>126.40000152587891</v>
          </cell>
        </row>
        <row r="6811">
          <cell r="G6811">
            <v>2227460.0000000792</v>
          </cell>
          <cell r="H6811">
            <v>40781.780787037038</v>
          </cell>
          <cell r="I6811">
            <v>40781.780787037038</v>
          </cell>
          <cell r="J6811">
            <v>109.5</v>
          </cell>
        </row>
        <row r="6812">
          <cell r="G6812">
            <v>2227480.999999959</v>
          </cell>
          <cell r="H6812">
            <v>40781.781030092592</v>
          </cell>
          <cell r="I6812">
            <v>40781.781030092592</v>
          </cell>
          <cell r="J6812">
            <v>125.70000457763672</v>
          </cell>
        </row>
        <row r="6813">
          <cell r="G6813">
            <v>2227665.9999998286</v>
          </cell>
          <cell r="H6813">
            <v>40781.783171296294</v>
          </cell>
          <cell r="I6813">
            <v>40781.783171296294</v>
          </cell>
          <cell r="J6813">
            <v>107.90000152587891</v>
          </cell>
        </row>
        <row r="6814">
          <cell r="G6814">
            <v>2227679.9999999581</v>
          </cell>
          <cell r="H6814">
            <v>40781.783333333333</v>
          </cell>
          <cell r="I6814">
            <v>40781.783333333333</v>
          </cell>
          <cell r="J6814">
            <v>132.30000305175781</v>
          </cell>
        </row>
        <row r="6815">
          <cell r="G6815">
            <v>2227689.000000176</v>
          </cell>
          <cell r="H6815">
            <v>40781.783437500002</v>
          </cell>
          <cell r="I6815">
            <v>40781.783437500002</v>
          </cell>
          <cell r="J6815">
            <v>132.30000305175781</v>
          </cell>
        </row>
        <row r="6816">
          <cell r="G6816">
            <v>2227700.9999998379</v>
          </cell>
          <cell r="H6816">
            <v>40781.783576388887</v>
          </cell>
          <cell r="I6816">
            <v>40781.783576388887</v>
          </cell>
          <cell r="J6816">
            <v>110.30000305175781</v>
          </cell>
        </row>
        <row r="6817">
          <cell r="G6817">
            <v>2227713.0000001285</v>
          </cell>
          <cell r="H6817">
            <v>40781.783715277779</v>
          </cell>
          <cell r="I6817">
            <v>40781.783715277779</v>
          </cell>
          <cell r="J6817">
            <v>128.60000610351562</v>
          </cell>
        </row>
        <row r="6818">
          <cell r="G6818">
            <v>2227861.0000001499</v>
          </cell>
          <cell r="H6818">
            <v>40781.785428240742</v>
          </cell>
          <cell r="I6818">
            <v>40781.785428240742</v>
          </cell>
          <cell r="J6818">
            <v>107.80000305175781</v>
          </cell>
        </row>
        <row r="6819">
          <cell r="G6819">
            <v>2227869.9999997392</v>
          </cell>
          <cell r="H6819">
            <v>40781.785532407404</v>
          </cell>
          <cell r="I6819">
            <v>40781.785532407404</v>
          </cell>
          <cell r="J6819">
            <v>123.20000457763672</v>
          </cell>
        </row>
        <row r="6820">
          <cell r="G6820">
            <v>2228014.0000000829</v>
          </cell>
          <cell r="H6820">
            <v>40781.787199074075</v>
          </cell>
          <cell r="I6820">
            <v>40781.787199074075</v>
          </cell>
          <cell r="J6820">
            <v>104.59999847412109</v>
          </cell>
        </row>
        <row r="6821">
          <cell r="G6821">
            <v>2228025.0000001397</v>
          </cell>
          <cell r="H6821">
            <v>40781.787326388891</v>
          </cell>
          <cell r="I6821">
            <v>40781.787326388891</v>
          </cell>
          <cell r="J6821">
            <v>130.5</v>
          </cell>
        </row>
        <row r="6822">
          <cell r="G6822">
            <v>2228087.0000001742</v>
          </cell>
          <cell r="H6822">
            <v>40781.788043981483</v>
          </cell>
          <cell r="I6822">
            <v>40781.788043981483</v>
          </cell>
          <cell r="J6822">
            <v>115.5</v>
          </cell>
        </row>
        <row r="6823">
          <cell r="G6823">
            <v>2228106.9999998203</v>
          </cell>
          <cell r="H6823">
            <v>40781.788275462961</v>
          </cell>
          <cell r="I6823">
            <v>40781.788275462961</v>
          </cell>
          <cell r="J6823">
            <v>128.19999694824219</v>
          </cell>
        </row>
        <row r="6824">
          <cell r="G6824">
            <v>2228170.9999996936</v>
          </cell>
          <cell r="H6824">
            <v>40781.7890162037</v>
          </cell>
          <cell r="I6824">
            <v>40781.7890162037</v>
          </cell>
          <cell r="J6824">
            <v>109.70000457763672</v>
          </cell>
        </row>
        <row r="6825">
          <cell r="G6825">
            <v>2228181.9999997504</v>
          </cell>
          <cell r="H6825">
            <v>40781.789143518516</v>
          </cell>
          <cell r="I6825">
            <v>40781.789143518516</v>
          </cell>
          <cell r="J6825">
            <v>127.70000457763672</v>
          </cell>
        </row>
        <row r="6826">
          <cell r="G6826">
            <v>2228246.9999998575</v>
          </cell>
          <cell r="H6826">
            <v>40781.789895833332</v>
          </cell>
          <cell r="I6826">
            <v>40781.789895833332</v>
          </cell>
          <cell r="J6826">
            <v>114</v>
          </cell>
        </row>
        <row r="6827">
          <cell r="G6827">
            <v>2228254.9999998417</v>
          </cell>
          <cell r="H6827">
            <v>40781.789988425924</v>
          </cell>
          <cell r="I6827">
            <v>40781.789988425924</v>
          </cell>
          <cell r="J6827">
            <v>128.10000610351562</v>
          </cell>
        </row>
        <row r="6828">
          <cell r="G6828">
            <v>2228265.0000002934</v>
          </cell>
          <cell r="H6828">
            <v>40781.79010416667</v>
          </cell>
          <cell r="I6828">
            <v>40781.79010416667</v>
          </cell>
          <cell r="J6828">
            <v>106.30000305175781</v>
          </cell>
        </row>
        <row r="6829">
          <cell r="G6829">
            <v>2228281.0000002617</v>
          </cell>
          <cell r="H6829">
            <v>40781.790289351855</v>
          </cell>
          <cell r="I6829">
            <v>40781.790289351855</v>
          </cell>
          <cell r="J6829">
            <v>129.10000610351562</v>
          </cell>
        </row>
        <row r="6830">
          <cell r="G6830">
            <v>2228303.9999999804</v>
          </cell>
          <cell r="H6830">
            <v>40781.790555555555</v>
          </cell>
          <cell r="I6830">
            <v>40781.790555555555</v>
          </cell>
          <cell r="J6830">
            <v>112.09999847412109</v>
          </cell>
        </row>
        <row r="6831">
          <cell r="G6831">
            <v>2228327.9999999329</v>
          </cell>
          <cell r="H6831">
            <v>40781.790833333333</v>
          </cell>
          <cell r="I6831">
            <v>40781.790833333333</v>
          </cell>
          <cell r="J6831">
            <v>125.80000305175781</v>
          </cell>
        </row>
        <row r="6832">
          <cell r="G6832">
            <v>2228356.999999797</v>
          </cell>
          <cell r="H6832">
            <v>40781.791168981479</v>
          </cell>
          <cell r="I6832">
            <v>40781.791168981479</v>
          </cell>
          <cell r="J6832">
            <v>106.40000152587891</v>
          </cell>
        </row>
        <row r="6833">
          <cell r="G6833">
            <v>2228367.0000002487</v>
          </cell>
          <cell r="H6833">
            <v>40781.791284722225</v>
          </cell>
          <cell r="I6833">
            <v>40781.791284722225</v>
          </cell>
          <cell r="J6833">
            <v>121.5</v>
          </cell>
        </row>
        <row r="6834">
          <cell r="G6834">
            <v>2228464.9999998976</v>
          </cell>
          <cell r="H6834">
            <v>40781.79241898148</v>
          </cell>
          <cell r="I6834">
            <v>40781.79241898148</v>
          </cell>
          <cell r="J6834">
            <v>104.20000457763672</v>
          </cell>
        </row>
        <row r="6835">
          <cell r="G6835">
            <v>2228475.9999999544</v>
          </cell>
          <cell r="H6835">
            <v>40781.792546296296</v>
          </cell>
          <cell r="I6835">
            <v>40781.792546296296</v>
          </cell>
          <cell r="J6835">
            <v>126.5</v>
          </cell>
        </row>
        <row r="6836">
          <cell r="G6836">
            <v>2228496.0000002291</v>
          </cell>
          <cell r="H6836">
            <v>40781.79277777778</v>
          </cell>
          <cell r="I6836">
            <v>40781.79277777778</v>
          </cell>
          <cell r="J6836">
            <v>105.70000457763672</v>
          </cell>
        </row>
        <row r="6837">
          <cell r="G6837">
            <v>2228506.0000000522</v>
          </cell>
          <cell r="H6837">
            <v>40781.792893518519</v>
          </cell>
          <cell r="I6837">
            <v>40781.792893518519</v>
          </cell>
          <cell r="J6837">
            <v>121.30000305175781</v>
          </cell>
        </row>
        <row r="6838">
          <cell r="G6838">
            <v>2228553.9999999572</v>
          </cell>
          <cell r="H6838">
            <v>40781.793449074074</v>
          </cell>
          <cell r="I6838">
            <v>40781.793449074074</v>
          </cell>
          <cell r="J6838">
            <v>107.70000457763672</v>
          </cell>
        </row>
        <row r="6839">
          <cell r="G6839">
            <v>2228565.000000014</v>
          </cell>
          <cell r="H6839">
            <v>40781.793576388889</v>
          </cell>
          <cell r="I6839">
            <v>40781.793576388889</v>
          </cell>
          <cell r="J6839">
            <v>126.40000152587891</v>
          </cell>
        </row>
        <row r="6840">
          <cell r="G6840">
            <v>2228585.9999998938</v>
          </cell>
          <cell r="H6840">
            <v>40781.793819444443</v>
          </cell>
          <cell r="I6840">
            <v>40781.793819444443</v>
          </cell>
          <cell r="J6840">
            <v>102.5</v>
          </cell>
        </row>
        <row r="6841">
          <cell r="G6841">
            <v>2228596.9999999506</v>
          </cell>
          <cell r="H6841">
            <v>40781.793946759259</v>
          </cell>
          <cell r="I6841">
            <v>40781.793946759259</v>
          </cell>
          <cell r="J6841">
            <v>130.40000915527344</v>
          </cell>
        </row>
        <row r="6842">
          <cell r="G6842">
            <v>2228606.9999997737</v>
          </cell>
          <cell r="H6842">
            <v>40781.794062499997</v>
          </cell>
          <cell r="I6842">
            <v>40781.794062499997</v>
          </cell>
          <cell r="J6842">
            <v>112.40000152587891</v>
          </cell>
        </row>
        <row r="6843">
          <cell r="G6843">
            <v>2228628.0000002822</v>
          </cell>
          <cell r="H6843">
            <v>40781.794305555559</v>
          </cell>
          <cell r="I6843">
            <v>40781.794305555559</v>
          </cell>
          <cell r="J6843">
            <v>128.80000305175781</v>
          </cell>
        </row>
        <row r="6844">
          <cell r="G6844">
            <v>2228649.0000001621</v>
          </cell>
          <cell r="H6844">
            <v>40781.794548611113</v>
          </cell>
          <cell r="I6844">
            <v>40781.794548611113</v>
          </cell>
          <cell r="J6844">
            <v>110.30000305175781</v>
          </cell>
        </row>
        <row r="6845">
          <cell r="G6845">
            <v>2228660.0000002189</v>
          </cell>
          <cell r="H6845">
            <v>40781.794675925928</v>
          </cell>
          <cell r="I6845">
            <v>40781.794675925928</v>
          </cell>
          <cell r="J6845">
            <v>124.40000152587891</v>
          </cell>
        </row>
        <row r="6846">
          <cell r="G6846">
            <v>2228703.0000002123</v>
          </cell>
          <cell r="H6846">
            <v>40781.795173611114</v>
          </cell>
          <cell r="I6846">
            <v>40781.795173611114</v>
          </cell>
          <cell r="J6846">
            <v>104.59999847412109</v>
          </cell>
        </row>
        <row r="6847">
          <cell r="G6847">
            <v>2228714.0000002692</v>
          </cell>
          <cell r="H6847">
            <v>40781.795300925929</v>
          </cell>
          <cell r="I6847">
            <v>40781.795300925929</v>
          </cell>
          <cell r="J6847">
            <v>128.19999694824219</v>
          </cell>
        </row>
        <row r="6848">
          <cell r="G6848">
            <v>2228735.000000149</v>
          </cell>
          <cell r="H6848">
            <v>40781.795543981483</v>
          </cell>
          <cell r="I6848">
            <v>40781.795543981483</v>
          </cell>
          <cell r="J6848">
            <v>102.59999847412109</v>
          </cell>
        </row>
        <row r="6849">
          <cell r="G6849">
            <v>2228756.0000000289</v>
          </cell>
          <cell r="H6849">
            <v>40781.795787037037</v>
          </cell>
          <cell r="I6849">
            <v>40781.795787037037</v>
          </cell>
          <cell r="J6849">
            <v>126.30000305175781</v>
          </cell>
        </row>
        <row r="6850">
          <cell r="G6850">
            <v>2228771.9999999972</v>
          </cell>
          <cell r="H6850">
            <v>40781.795972222222</v>
          </cell>
          <cell r="I6850">
            <v>40781.795972222222</v>
          </cell>
          <cell r="J6850">
            <v>102.80000305175781</v>
          </cell>
        </row>
        <row r="6851">
          <cell r="G6851">
            <v>2228783.000000054</v>
          </cell>
          <cell r="H6851">
            <v>40781.796099537038</v>
          </cell>
          <cell r="I6851">
            <v>40781.796099537038</v>
          </cell>
          <cell r="J6851">
            <v>127</v>
          </cell>
        </row>
        <row r="6852">
          <cell r="G6852">
            <v>2228803.9999999339</v>
          </cell>
          <cell r="H6852">
            <v>40781.796342592592</v>
          </cell>
          <cell r="I6852">
            <v>40781.796342592592</v>
          </cell>
          <cell r="J6852">
            <v>101.59999847412109</v>
          </cell>
        </row>
        <row r="6853">
          <cell r="G6853">
            <v>2228850</v>
          </cell>
          <cell r="H6853">
            <v>40781.796875</v>
          </cell>
          <cell r="I6853">
            <v>40781.796875</v>
          </cell>
          <cell r="J6853">
            <v>126.40000152587891</v>
          </cell>
        </row>
        <row r="6854">
          <cell r="G6854">
            <v>2228861.0000000568</v>
          </cell>
          <cell r="H6854">
            <v>40781.797002314815</v>
          </cell>
          <cell r="I6854">
            <v>40781.797002314815</v>
          </cell>
          <cell r="J6854">
            <v>106.09999847412109</v>
          </cell>
        </row>
        <row r="6855">
          <cell r="G6855">
            <v>2228929.0000002366</v>
          </cell>
          <cell r="H6855">
            <v>40781.797789351855</v>
          </cell>
          <cell r="I6855">
            <v>40781.797789351855</v>
          </cell>
          <cell r="J6855">
            <v>118.90000152587891</v>
          </cell>
        </row>
        <row r="6856">
          <cell r="G6856">
            <v>2228940.0000002934</v>
          </cell>
          <cell r="H6856">
            <v>40781.79791666667</v>
          </cell>
          <cell r="I6856">
            <v>40781.79791666667</v>
          </cell>
          <cell r="J6856">
            <v>106.09999847412109</v>
          </cell>
        </row>
        <row r="6857">
          <cell r="G6857">
            <v>2228986.9999999646</v>
          </cell>
          <cell r="H6857">
            <v>40781.798460648148</v>
          </cell>
          <cell r="I6857">
            <v>40781.798460648148</v>
          </cell>
          <cell r="J6857">
            <v>127</v>
          </cell>
        </row>
        <row r="6858">
          <cell r="G6858">
            <v>2229028.9999997243</v>
          </cell>
          <cell r="H6858">
            <v>40781.798946759256</v>
          </cell>
          <cell r="I6858">
            <v>40781.798946759256</v>
          </cell>
          <cell r="J6858">
            <v>114.30000305175781</v>
          </cell>
        </row>
        <row r="6859">
          <cell r="G6859">
            <v>2229061.0000002896</v>
          </cell>
          <cell r="H6859">
            <v>40781.799317129633</v>
          </cell>
          <cell r="I6859">
            <v>40781.799317129633</v>
          </cell>
          <cell r="J6859">
            <v>127.09999847412109</v>
          </cell>
        </row>
        <row r="6860">
          <cell r="G6860">
            <v>2229082.9999997746</v>
          </cell>
          <cell r="H6860">
            <v>40781.799571759257</v>
          </cell>
          <cell r="I6860">
            <v>40781.799571759257</v>
          </cell>
          <cell r="J6860">
            <v>107.70000457763672</v>
          </cell>
        </row>
        <row r="6861">
          <cell r="G6861">
            <v>2229093.9999998314</v>
          </cell>
          <cell r="H6861">
            <v>40781.799699074072</v>
          </cell>
          <cell r="I6861">
            <v>40781.799699074072</v>
          </cell>
          <cell r="J6861">
            <v>127.90000152587891</v>
          </cell>
        </row>
        <row r="6862">
          <cell r="G6862">
            <v>2229152.0000001881</v>
          </cell>
          <cell r="H6862">
            <v>40781.800370370373</v>
          </cell>
          <cell r="I6862">
            <v>40781.800370370373</v>
          </cell>
          <cell r="J6862">
            <v>108.09999847412109</v>
          </cell>
        </row>
        <row r="6863">
          <cell r="G6863">
            <v>2229163.0000002449</v>
          </cell>
          <cell r="H6863">
            <v>40781.800497685188</v>
          </cell>
          <cell r="I6863">
            <v>40781.800497685188</v>
          </cell>
          <cell r="J6863">
            <v>126.5</v>
          </cell>
        </row>
        <row r="6864">
          <cell r="G6864">
            <v>2229297.999999742</v>
          </cell>
          <cell r="H6864">
            <v>40781.802060185182</v>
          </cell>
          <cell r="I6864">
            <v>40781.802060185182</v>
          </cell>
          <cell r="J6864">
            <v>107</v>
          </cell>
        </row>
        <row r="6865">
          <cell r="G6865">
            <v>2229329.0000000736</v>
          </cell>
          <cell r="H6865">
            <v>40781.802418981482</v>
          </cell>
          <cell r="I6865">
            <v>40781.802418981482</v>
          </cell>
          <cell r="J6865">
            <v>127.30000305175781</v>
          </cell>
        </row>
        <row r="6866">
          <cell r="G6866">
            <v>2229475.0000002561</v>
          </cell>
          <cell r="H6866">
            <v>40781.804108796299</v>
          </cell>
          <cell r="I6866">
            <v>40781.804108796299</v>
          </cell>
          <cell r="J6866">
            <v>103.20000457763672</v>
          </cell>
        </row>
        <row r="6867">
          <cell r="G6867">
            <v>2229483.0000002403</v>
          </cell>
          <cell r="H6867">
            <v>40781.804201388892</v>
          </cell>
          <cell r="I6867">
            <v>40781.804201388892</v>
          </cell>
          <cell r="J6867">
            <v>127.30000305175781</v>
          </cell>
        </row>
        <row r="6868">
          <cell r="G6868">
            <v>2229488.9999997569</v>
          </cell>
          <cell r="H6868">
            <v>40781.804270833331</v>
          </cell>
          <cell r="I6868">
            <v>40781.804270833331</v>
          </cell>
          <cell r="J6868">
            <v>127.30000305175781</v>
          </cell>
        </row>
        <row r="6869">
          <cell r="G6869">
            <v>2229515.000000177</v>
          </cell>
          <cell r="H6869">
            <v>40781.804571759261</v>
          </cell>
          <cell r="I6869">
            <v>40781.804571759261</v>
          </cell>
          <cell r="J6869">
            <v>105.59999847412109</v>
          </cell>
        </row>
        <row r="6870">
          <cell r="G6870">
            <v>2229526.0000002338</v>
          </cell>
          <cell r="H6870">
            <v>40781.804699074077</v>
          </cell>
          <cell r="I6870">
            <v>40781.804699074077</v>
          </cell>
          <cell r="J6870">
            <v>128.90000915527344</v>
          </cell>
        </row>
        <row r="6871">
          <cell r="G6871">
            <v>2229537.0000002906</v>
          </cell>
          <cell r="H6871">
            <v>40781.804826388892</v>
          </cell>
          <cell r="I6871">
            <v>40781.804826388892</v>
          </cell>
          <cell r="J6871">
            <v>104.59999847412109</v>
          </cell>
        </row>
        <row r="6872">
          <cell r="G6872">
            <v>2229547.9999997187</v>
          </cell>
          <cell r="H6872">
            <v>40781.8049537037</v>
          </cell>
          <cell r="I6872">
            <v>40781.8049537037</v>
          </cell>
          <cell r="J6872">
            <v>117.70000457763672</v>
          </cell>
        </row>
        <row r="6873">
          <cell r="G6873">
            <v>2229572.999999905</v>
          </cell>
          <cell r="H6873">
            <v>40781.805243055554</v>
          </cell>
          <cell r="I6873">
            <v>40781.805243055554</v>
          </cell>
          <cell r="J6873">
            <v>100.09999847412109</v>
          </cell>
        </row>
        <row r="6874">
          <cell r="G6874">
            <v>2229593.0000001797</v>
          </cell>
          <cell r="H6874">
            <v>40781.805474537039</v>
          </cell>
          <cell r="I6874">
            <v>40781.805474537039</v>
          </cell>
          <cell r="J6874">
            <v>119.70000457763672</v>
          </cell>
        </row>
        <row r="6875">
          <cell r="G6875">
            <v>2229665.0000000373</v>
          </cell>
          <cell r="H6875">
            <v>40781.806307870371</v>
          </cell>
          <cell r="I6875">
            <v>40781.806307870371</v>
          </cell>
          <cell r="J6875">
            <v>104.59999847412109</v>
          </cell>
        </row>
        <row r="6876">
          <cell r="G6876">
            <v>2229685.9999999171</v>
          </cell>
          <cell r="H6876">
            <v>40781.806550925925</v>
          </cell>
          <cell r="I6876">
            <v>40781.806550925925</v>
          </cell>
          <cell r="J6876">
            <v>127.20000457763672</v>
          </cell>
        </row>
        <row r="6877">
          <cell r="G6877">
            <v>2229722.9999997653</v>
          </cell>
          <cell r="H6877">
            <v>40781.806979166664</v>
          </cell>
          <cell r="I6877">
            <v>40781.806979166664</v>
          </cell>
          <cell r="J6877">
            <v>106.59999847412109</v>
          </cell>
        </row>
        <row r="6878">
          <cell r="G6878">
            <v>2229731.9999999832</v>
          </cell>
          <cell r="H6878">
            <v>40781.807083333333</v>
          </cell>
          <cell r="I6878">
            <v>40781.807083333333</v>
          </cell>
          <cell r="J6878">
            <v>126.90000152587891</v>
          </cell>
        </row>
        <row r="6879">
          <cell r="G6879">
            <v>2229776.0000002105</v>
          </cell>
          <cell r="H6879">
            <v>40781.807592592595</v>
          </cell>
          <cell r="I6879">
            <v>40781.807592592595</v>
          </cell>
          <cell r="J6879">
            <v>106.59999847412109</v>
          </cell>
        </row>
        <row r="6880">
          <cell r="G6880">
            <v>2229787.0000002673</v>
          </cell>
          <cell r="H6880">
            <v>40781.807719907411</v>
          </cell>
          <cell r="I6880">
            <v>40781.807719907411</v>
          </cell>
          <cell r="J6880">
            <v>120.09999847412109</v>
          </cell>
        </row>
        <row r="6881">
          <cell r="G6881">
            <v>2229800.9999997681</v>
          </cell>
          <cell r="H6881">
            <v>40781.807881944442</v>
          </cell>
          <cell r="I6881">
            <v>40781.807881944442</v>
          </cell>
          <cell r="J6881">
            <v>102.80000305175781</v>
          </cell>
        </row>
        <row r="6882">
          <cell r="G6882">
            <v>2229816.9999997364</v>
          </cell>
          <cell r="H6882">
            <v>40781.808067129627</v>
          </cell>
          <cell r="I6882">
            <v>40781.808067129627</v>
          </cell>
          <cell r="J6882">
            <v>128.90000915527344</v>
          </cell>
        </row>
        <row r="6883">
          <cell r="G6883">
            <v>2229837.0000000112</v>
          </cell>
          <cell r="H6883">
            <v>40781.808298611111</v>
          </cell>
          <cell r="I6883">
            <v>40781.808298611111</v>
          </cell>
          <cell r="J6883">
            <v>107.5</v>
          </cell>
        </row>
        <row r="6884">
          <cell r="G6884">
            <v>2229859.9999997299</v>
          </cell>
          <cell r="H6884">
            <v>40781.808564814812</v>
          </cell>
          <cell r="I6884">
            <v>40781.808564814812</v>
          </cell>
          <cell r="J6884">
            <v>127.90000152587891</v>
          </cell>
        </row>
        <row r="6885">
          <cell r="G6885">
            <v>2229913.0000001751</v>
          </cell>
          <cell r="H6885">
            <v>40781.809178240743</v>
          </cell>
          <cell r="I6885">
            <v>40781.809178240743</v>
          </cell>
          <cell r="J6885">
            <v>109.40000152587891</v>
          </cell>
        </row>
        <row r="6886">
          <cell r="G6886">
            <v>2229924.0000002319</v>
          </cell>
          <cell r="H6886">
            <v>40781.809305555558</v>
          </cell>
          <cell r="I6886">
            <v>40781.809305555558</v>
          </cell>
          <cell r="J6886">
            <v>126.70000457763672</v>
          </cell>
        </row>
        <row r="6887">
          <cell r="G6887">
            <v>2229977.0000000484</v>
          </cell>
          <cell r="H6887">
            <v>40781.809918981482</v>
          </cell>
          <cell r="I6887">
            <v>40781.809918981482</v>
          </cell>
          <cell r="J6887">
            <v>103.70000457763672</v>
          </cell>
        </row>
        <row r="6888">
          <cell r="G6888">
            <v>2229999.0000001621</v>
          </cell>
          <cell r="H6888">
            <v>40781.810173611113</v>
          </cell>
          <cell r="I6888">
            <v>40781.810173611113</v>
          </cell>
          <cell r="J6888">
            <v>120.90000152587891</v>
          </cell>
        </row>
        <row r="6889">
          <cell r="G6889">
            <v>2230020.0000000419</v>
          </cell>
          <cell r="H6889">
            <v>40781.810416666667</v>
          </cell>
          <cell r="I6889">
            <v>40781.810416666667</v>
          </cell>
          <cell r="J6889">
            <v>106.20000457763672</v>
          </cell>
        </row>
        <row r="6890">
          <cell r="G6890">
            <v>2230039.999999688</v>
          </cell>
          <cell r="H6890">
            <v>40781.810648148145</v>
          </cell>
          <cell r="I6890">
            <v>40781.810648148145</v>
          </cell>
          <cell r="J6890">
            <v>128.30000305175781</v>
          </cell>
        </row>
        <row r="6891">
          <cell r="G6891">
            <v>2230072.9999998584</v>
          </cell>
          <cell r="H6891">
            <v>40781.811030092591</v>
          </cell>
          <cell r="I6891">
            <v>40781.811030092591</v>
          </cell>
          <cell r="J6891">
            <v>106.20000457763672</v>
          </cell>
        </row>
        <row r="6892">
          <cell r="G6892">
            <v>2230085.9999997541</v>
          </cell>
          <cell r="H6892">
            <v>40781.811180555553</v>
          </cell>
          <cell r="I6892">
            <v>40781.811180555553</v>
          </cell>
          <cell r="J6892">
            <v>122.5</v>
          </cell>
        </row>
        <row r="6893">
          <cell r="G6893">
            <v>2230158.0000002403</v>
          </cell>
          <cell r="H6893">
            <v>40781.812013888892</v>
          </cell>
          <cell r="I6893">
            <v>40781.812013888892</v>
          </cell>
          <cell r="J6893">
            <v>105.40000152587891</v>
          </cell>
        </row>
        <row r="6894">
          <cell r="G6894">
            <v>2230169.0000002971</v>
          </cell>
          <cell r="H6894">
            <v>40781.812141203707</v>
          </cell>
          <cell r="I6894">
            <v>40781.812141203707</v>
          </cell>
          <cell r="J6894">
            <v>125</v>
          </cell>
        </row>
        <row r="6895">
          <cell r="G6895">
            <v>2230211.0000000568</v>
          </cell>
          <cell r="H6895">
            <v>40781.812627314815</v>
          </cell>
          <cell r="I6895">
            <v>40781.812627314815</v>
          </cell>
          <cell r="J6895">
            <v>105.20000457763672</v>
          </cell>
        </row>
        <row r="6896">
          <cell r="G6896">
            <v>2230241.0000001546</v>
          </cell>
          <cell r="H6896">
            <v>40781.812974537039</v>
          </cell>
          <cell r="I6896">
            <v>40781.812974537039</v>
          </cell>
          <cell r="J6896">
            <v>131.19999694824219</v>
          </cell>
        </row>
        <row r="6897">
          <cell r="G6897">
            <v>2230317.9999999236</v>
          </cell>
          <cell r="H6897">
            <v>40781.81386574074</v>
          </cell>
          <cell r="I6897">
            <v>40781.81386574074</v>
          </cell>
          <cell r="J6897">
            <v>110.70000457763672</v>
          </cell>
        </row>
        <row r="6898">
          <cell r="G6898">
            <v>2230359.0000000782</v>
          </cell>
          <cell r="H6898">
            <v>40781.814340277779</v>
          </cell>
          <cell r="I6898">
            <v>40781.814340277779</v>
          </cell>
          <cell r="J6898">
            <v>127.30000305175781</v>
          </cell>
        </row>
        <row r="6899">
          <cell r="G6899">
            <v>2230391.0000000149</v>
          </cell>
          <cell r="H6899">
            <v>40781.814710648148</v>
          </cell>
          <cell r="I6899">
            <v>40781.814710648148</v>
          </cell>
          <cell r="J6899">
            <v>109.59999847412109</v>
          </cell>
        </row>
        <row r="6900">
          <cell r="G6900">
            <v>2230413.0000001285</v>
          </cell>
          <cell r="H6900">
            <v>40781.814965277779</v>
          </cell>
          <cell r="I6900">
            <v>40781.814965277779</v>
          </cell>
          <cell r="J6900">
            <v>128.10000610351562</v>
          </cell>
        </row>
        <row r="6901">
          <cell r="G6901">
            <v>2230422.9999999516</v>
          </cell>
          <cell r="H6901">
            <v>40781.815081018518</v>
          </cell>
          <cell r="I6901">
            <v>40781.815081018518</v>
          </cell>
          <cell r="J6901">
            <v>113.59999847412109</v>
          </cell>
        </row>
        <row r="6902">
          <cell r="G6902">
            <v>2230465.9999999451</v>
          </cell>
          <cell r="H6902">
            <v>40781.815578703703</v>
          </cell>
          <cell r="I6902">
            <v>40781.815578703703</v>
          </cell>
          <cell r="J6902">
            <v>129.40000915527344</v>
          </cell>
        </row>
        <row r="6903">
          <cell r="G6903">
            <v>2230486.9999998249</v>
          </cell>
          <cell r="H6903">
            <v>40781.815821759257</v>
          </cell>
          <cell r="I6903">
            <v>40781.815821759257</v>
          </cell>
          <cell r="J6903">
            <v>106.90000152587891</v>
          </cell>
        </row>
        <row r="6904">
          <cell r="G6904">
            <v>2230502.0000001881</v>
          </cell>
          <cell r="H6904">
            <v>40781.815995370373</v>
          </cell>
          <cell r="I6904">
            <v>40781.815995370373</v>
          </cell>
          <cell r="J6904">
            <v>127.90000152587891</v>
          </cell>
        </row>
        <row r="6905">
          <cell r="G6905">
            <v>2230559.0000003111</v>
          </cell>
          <cell r="H6905">
            <v>40781.816655092596</v>
          </cell>
          <cell r="I6905">
            <v>40781.816655092596</v>
          </cell>
          <cell r="J6905">
            <v>107.90000152587891</v>
          </cell>
        </row>
        <row r="6906">
          <cell r="G6906">
            <v>2230593.0000000866</v>
          </cell>
          <cell r="H6906">
            <v>40781.817048611112</v>
          </cell>
          <cell r="I6906">
            <v>40781.817048611112</v>
          </cell>
          <cell r="J6906">
            <v>129.10000610351562</v>
          </cell>
        </row>
        <row r="6907">
          <cell r="G6907">
            <v>2230648.9999999758</v>
          </cell>
          <cell r="H6907">
            <v>40781.817696759259</v>
          </cell>
          <cell r="I6907">
            <v>40781.817696759259</v>
          </cell>
          <cell r="J6907">
            <v>103</v>
          </cell>
        </row>
        <row r="6908">
          <cell r="G6908">
            <v>2230682.9999997513</v>
          </cell>
          <cell r="H6908">
            <v>40781.818090277775</v>
          </cell>
          <cell r="I6908">
            <v>40781.818090277775</v>
          </cell>
          <cell r="J6908">
            <v>116.80000305175781</v>
          </cell>
        </row>
        <row r="6909">
          <cell r="G6909">
            <v>2230725.0000001397</v>
          </cell>
          <cell r="H6909">
            <v>40781.818576388891</v>
          </cell>
          <cell r="I6909">
            <v>40781.818576388891</v>
          </cell>
          <cell r="J6909">
            <v>100.90000152587891</v>
          </cell>
        </row>
        <row r="6910">
          <cell r="G6910">
            <v>2230733.999999729</v>
          </cell>
          <cell r="H6910">
            <v>40781.818680555552</v>
          </cell>
          <cell r="I6910">
            <v>40781.818680555552</v>
          </cell>
          <cell r="J6910">
            <v>127.40000152587891</v>
          </cell>
        </row>
        <row r="6911">
          <cell r="G6911">
            <v>2230768.9999997383</v>
          </cell>
          <cell r="H6911">
            <v>40781.819085648145</v>
          </cell>
          <cell r="I6911">
            <v>40781.819085648145</v>
          </cell>
          <cell r="J6911">
            <v>111.30000305175781</v>
          </cell>
        </row>
        <row r="6912">
          <cell r="G6912">
            <v>2230777.9999999562</v>
          </cell>
          <cell r="H6912">
            <v>40781.819189814814</v>
          </cell>
          <cell r="I6912">
            <v>40781.819189814814</v>
          </cell>
          <cell r="J6912">
            <v>127.40000152587891</v>
          </cell>
        </row>
        <row r="6913">
          <cell r="G6913">
            <v>2230860.9999998705</v>
          </cell>
          <cell r="H6913">
            <v>40781.820150462961</v>
          </cell>
          <cell r="I6913">
            <v>40781.820150462961</v>
          </cell>
          <cell r="J6913">
            <v>104.70000457763672</v>
          </cell>
        </row>
        <row r="6914">
          <cell r="G6914">
            <v>2230871.9999999274</v>
          </cell>
          <cell r="H6914">
            <v>40781.820277777777</v>
          </cell>
          <cell r="I6914">
            <v>40781.820277777777</v>
          </cell>
          <cell r="J6914">
            <v>118.59999847412109</v>
          </cell>
        </row>
        <row r="6915">
          <cell r="G6915">
            <v>2230948.9999996964</v>
          </cell>
          <cell r="H6915">
            <v>40781.821168981478</v>
          </cell>
          <cell r="I6915">
            <v>40781.821168981478</v>
          </cell>
          <cell r="J6915">
            <v>131.19999694824219</v>
          </cell>
        </row>
        <row r="6916">
          <cell r="G6916">
            <v>2230978.9999997942</v>
          </cell>
          <cell r="H6916">
            <v>40781.821516203701</v>
          </cell>
          <cell r="I6916">
            <v>40781.821516203701</v>
          </cell>
          <cell r="J6916">
            <v>110.59999847412109</v>
          </cell>
        </row>
        <row r="6917">
          <cell r="G6917">
            <v>2231000.0000003027</v>
          </cell>
          <cell r="H6917">
            <v>40781.821759259263</v>
          </cell>
          <cell r="I6917">
            <v>40781.821759259263</v>
          </cell>
          <cell r="J6917">
            <v>127.80000305175781</v>
          </cell>
        </row>
        <row r="6918">
          <cell r="G6918">
            <v>2231040.0000002235</v>
          </cell>
          <cell r="H6918">
            <v>40781.822222222225</v>
          </cell>
          <cell r="I6918">
            <v>40781.822222222225</v>
          </cell>
          <cell r="J6918">
            <v>107.5</v>
          </cell>
        </row>
        <row r="6919">
          <cell r="G6919">
            <v>2231064.000000176</v>
          </cell>
          <cell r="H6919">
            <v>40781.822500000002</v>
          </cell>
          <cell r="I6919">
            <v>40781.822500000002</v>
          </cell>
          <cell r="J6919">
            <v>126</v>
          </cell>
        </row>
        <row r="6920">
          <cell r="G6920">
            <v>2231201.0000001406</v>
          </cell>
          <cell r="H6920">
            <v>40781.82408564815</v>
          </cell>
          <cell r="I6920">
            <v>40781.82408564815</v>
          </cell>
          <cell r="J6920">
            <v>102.59999847412109</v>
          </cell>
        </row>
        <row r="6921">
          <cell r="G6921">
            <v>2231210.9999999637</v>
          </cell>
          <cell r="H6921">
            <v>40781.824201388888</v>
          </cell>
          <cell r="I6921">
            <v>40781.824201388888</v>
          </cell>
          <cell r="J6921">
            <v>127.70000457763672</v>
          </cell>
        </row>
        <row r="6922">
          <cell r="G6922">
            <v>2231290.0000002002</v>
          </cell>
          <cell r="H6922">
            <v>40781.825115740743</v>
          </cell>
          <cell r="I6922">
            <v>40781.825115740743</v>
          </cell>
          <cell r="J6922">
            <v>118.5</v>
          </cell>
        </row>
        <row r="6923">
          <cell r="G6923">
            <v>2231293.0000002729</v>
          </cell>
          <cell r="H6923">
            <v>40781.825150462966</v>
          </cell>
          <cell r="I6923">
            <v>40781.825150462966</v>
          </cell>
          <cell r="J6923">
            <v>131.5</v>
          </cell>
        </row>
        <row r="6924">
          <cell r="G6924">
            <v>2231301.000000257</v>
          </cell>
          <cell r="H6924">
            <v>40781.825243055559</v>
          </cell>
          <cell r="I6924">
            <v>40781.825243055559</v>
          </cell>
          <cell r="J6924">
            <v>109.30000305175781</v>
          </cell>
        </row>
        <row r="6925">
          <cell r="G6925">
            <v>2231315.9999999916</v>
          </cell>
          <cell r="H6925">
            <v>40781.825416666667</v>
          </cell>
          <cell r="I6925">
            <v>40781.825416666667</v>
          </cell>
          <cell r="J6925">
            <v>125.70000457763672</v>
          </cell>
        </row>
        <row r="6926">
          <cell r="G6926">
            <v>2231328.9999998873</v>
          </cell>
          <cell r="H6926">
            <v>40781.825567129628</v>
          </cell>
          <cell r="I6926">
            <v>40781.825567129628</v>
          </cell>
          <cell r="J6926">
            <v>110.80000305175781</v>
          </cell>
        </row>
        <row r="6927">
          <cell r="G6927">
            <v>2231338.9999997104</v>
          </cell>
          <cell r="H6927">
            <v>40781.825682870367</v>
          </cell>
          <cell r="I6927">
            <v>40781.825682870367</v>
          </cell>
          <cell r="J6927">
            <v>128.69999694824219</v>
          </cell>
        </row>
        <row r="6928">
          <cell r="G6928">
            <v>2231358.9999999851</v>
          </cell>
          <cell r="H6928">
            <v>40781.825914351852</v>
          </cell>
          <cell r="I6928">
            <v>40781.825914351852</v>
          </cell>
          <cell r="J6928">
            <v>113.30000305175781</v>
          </cell>
        </row>
        <row r="6929">
          <cell r="G6929">
            <v>2231371.0000002757</v>
          </cell>
          <cell r="H6929">
            <v>40781.826053240744</v>
          </cell>
          <cell r="I6929">
            <v>40781.826053240744</v>
          </cell>
          <cell r="J6929">
            <v>130.19999694824219</v>
          </cell>
        </row>
        <row r="6930">
          <cell r="G6930">
            <v>2231379.0000002598</v>
          </cell>
          <cell r="H6930">
            <v>40781.826145833336</v>
          </cell>
          <cell r="I6930">
            <v>40781.826145833336</v>
          </cell>
          <cell r="J6930">
            <v>106.5</v>
          </cell>
        </row>
        <row r="6931">
          <cell r="G6931">
            <v>2231395.0000002282</v>
          </cell>
          <cell r="H6931">
            <v>40781.826331018521</v>
          </cell>
          <cell r="I6931">
            <v>40781.826331018521</v>
          </cell>
          <cell r="J6931">
            <v>127.5</v>
          </cell>
        </row>
        <row r="6932">
          <cell r="G6932">
            <v>2231409.9999999627</v>
          </cell>
          <cell r="H6932">
            <v>40781.826504629629</v>
          </cell>
          <cell r="I6932">
            <v>40781.826504629629</v>
          </cell>
          <cell r="J6932">
            <v>102.20000457763672</v>
          </cell>
        </row>
        <row r="6933">
          <cell r="G6933">
            <v>2231419.9999997858</v>
          </cell>
          <cell r="H6933">
            <v>40781.826620370368</v>
          </cell>
          <cell r="I6933">
            <v>40781.826620370368</v>
          </cell>
          <cell r="J6933">
            <v>124.20000457763672</v>
          </cell>
        </row>
        <row r="6934">
          <cell r="G6934">
            <v>2231527.9999998864</v>
          </cell>
          <cell r="H6934">
            <v>40781.827870370369</v>
          </cell>
          <cell r="I6934">
            <v>40781.827870370369</v>
          </cell>
          <cell r="J6934">
            <v>106</v>
          </cell>
        </row>
        <row r="6935">
          <cell r="G6935">
            <v>2231538.9999999432</v>
          </cell>
          <cell r="H6935">
            <v>40781.827997685185</v>
          </cell>
          <cell r="I6935">
            <v>40781.827997685185</v>
          </cell>
          <cell r="J6935">
            <v>126.09999847412109</v>
          </cell>
        </row>
        <row r="6936">
          <cell r="G6936">
            <v>2231857.9999997048</v>
          </cell>
          <cell r="H6936">
            <v>40781.831689814811</v>
          </cell>
          <cell r="I6936">
            <v>40781.831689814811</v>
          </cell>
          <cell r="J6936">
            <v>104.80000305175781</v>
          </cell>
        </row>
        <row r="6937">
          <cell r="G6937">
            <v>2231889.0000000363</v>
          </cell>
          <cell r="H6937">
            <v>40781.832048611112</v>
          </cell>
          <cell r="I6937">
            <v>40781.832048611112</v>
          </cell>
          <cell r="J6937">
            <v>119.09999847412109</v>
          </cell>
        </row>
        <row r="6938">
          <cell r="G6938">
            <v>2231954.0000001434</v>
          </cell>
          <cell r="H6938">
            <v>40781.832800925928</v>
          </cell>
          <cell r="I6938">
            <v>40781.832800925928</v>
          </cell>
          <cell r="J6938">
            <v>101.80000305175781</v>
          </cell>
        </row>
        <row r="6939">
          <cell r="G6939">
            <v>2232005.9999997262</v>
          </cell>
          <cell r="H6939">
            <v>40781.833402777775</v>
          </cell>
          <cell r="I6939">
            <v>40781.833402777775</v>
          </cell>
          <cell r="J6939">
            <v>114.59999847412109</v>
          </cell>
        </row>
        <row r="6940">
          <cell r="G6940">
            <v>2232016.0000001779</v>
          </cell>
          <cell r="H6940">
            <v>40781.833518518521</v>
          </cell>
          <cell r="I6940">
            <v>40781.833518518521</v>
          </cell>
          <cell r="J6940">
            <v>101.70000457763672</v>
          </cell>
        </row>
        <row r="6941">
          <cell r="G6941">
            <v>2232088.0000000354</v>
          </cell>
          <cell r="H6941">
            <v>40781.834351851852</v>
          </cell>
          <cell r="I6941">
            <v>40781.834351851852</v>
          </cell>
          <cell r="J6941">
            <v>126</v>
          </cell>
        </row>
        <row r="6942">
          <cell r="G6942">
            <v>2232100.9999999311</v>
          </cell>
          <cell r="H6942">
            <v>40781.834502314814</v>
          </cell>
          <cell r="I6942">
            <v>40781.834502314814</v>
          </cell>
          <cell r="J6942">
            <v>104.80000305175781</v>
          </cell>
        </row>
        <row r="6943">
          <cell r="G6943">
            <v>2232177.000000095</v>
          </cell>
          <cell r="H6943">
            <v>40781.835381944446</v>
          </cell>
          <cell r="I6943">
            <v>40781.835381944446</v>
          </cell>
          <cell r="J6943">
            <v>120.90000152587891</v>
          </cell>
        </row>
        <row r="6944">
          <cell r="G6944">
            <v>2232197.9999999749</v>
          </cell>
          <cell r="H6944">
            <v>40781.835625</v>
          </cell>
          <cell r="I6944">
            <v>40781.835625</v>
          </cell>
          <cell r="J6944">
            <v>105.30000305175781</v>
          </cell>
        </row>
        <row r="6945">
          <cell r="G6945">
            <v>2232234.0000002179</v>
          </cell>
          <cell r="H6945">
            <v>40781.836041666669</v>
          </cell>
          <cell r="I6945">
            <v>40781.836041666669</v>
          </cell>
          <cell r="J6945">
            <v>123.09999847412109</v>
          </cell>
        </row>
        <row r="6946">
          <cell r="G6946">
            <v>2232245.9999998799</v>
          </cell>
          <cell r="H6946">
            <v>40781.836180555554</v>
          </cell>
          <cell r="I6946">
            <v>40781.836180555554</v>
          </cell>
          <cell r="J6946">
            <v>103.90000152587891</v>
          </cell>
        </row>
        <row r="6947">
          <cell r="G6947">
            <v>2232365.0000000373</v>
          </cell>
          <cell r="H6947">
            <v>40781.837557870371</v>
          </cell>
          <cell r="I6947">
            <v>40781.837557870371</v>
          </cell>
          <cell r="J6947">
            <v>124.70000457763672</v>
          </cell>
        </row>
        <row r="6948">
          <cell r="G6948">
            <v>2232374.9999998603</v>
          </cell>
          <cell r="H6948">
            <v>40781.837673611109</v>
          </cell>
          <cell r="I6948">
            <v>40781.837673611109</v>
          </cell>
          <cell r="J6948">
            <v>108.5</v>
          </cell>
        </row>
        <row r="6949">
          <cell r="G6949">
            <v>2232500.9999997681</v>
          </cell>
          <cell r="H6949">
            <v>40781.839131944442</v>
          </cell>
          <cell r="I6949">
            <v>40781.839131944442</v>
          </cell>
          <cell r="J6949">
            <v>127</v>
          </cell>
        </row>
        <row r="6950">
          <cell r="G6950">
            <v>2232509.999999986</v>
          </cell>
          <cell r="H6950">
            <v>40781.839236111111</v>
          </cell>
          <cell r="I6950">
            <v>40781.839236111111</v>
          </cell>
          <cell r="J6950">
            <v>112.5</v>
          </cell>
        </row>
        <row r="6951">
          <cell r="G6951">
            <v>2232616.0000002477</v>
          </cell>
          <cell r="H6951">
            <v>40781.840462962966</v>
          </cell>
          <cell r="I6951">
            <v>40781.840462962966</v>
          </cell>
          <cell r="J6951">
            <v>127.80000305175781</v>
          </cell>
        </row>
        <row r="6952">
          <cell r="G6952">
            <v>2232626.0000000708</v>
          </cell>
          <cell r="H6952">
            <v>40781.840578703705</v>
          </cell>
          <cell r="I6952">
            <v>40781.840578703705</v>
          </cell>
          <cell r="J6952">
            <v>102.30000305175781</v>
          </cell>
        </row>
        <row r="6953">
          <cell r="G6953">
            <v>2232637.0000001276</v>
          </cell>
          <cell r="H6953">
            <v>40781.84070601852</v>
          </cell>
          <cell r="I6953">
            <v>40781.84070601852</v>
          </cell>
          <cell r="J6953">
            <v>130.10000610351562</v>
          </cell>
        </row>
        <row r="6954">
          <cell r="G6954">
            <v>2232651.000000257</v>
          </cell>
          <cell r="H6954">
            <v>40781.840868055559</v>
          </cell>
          <cell r="I6954">
            <v>40781.840868055559</v>
          </cell>
          <cell r="J6954">
            <v>104.20000457763672</v>
          </cell>
        </row>
        <row r="6955">
          <cell r="G6955">
            <v>2232673.9999999758</v>
          </cell>
          <cell r="H6955">
            <v>40781.841134259259</v>
          </cell>
          <cell r="I6955">
            <v>40781.841134259259</v>
          </cell>
          <cell r="J6955">
            <v>130</v>
          </cell>
        </row>
        <row r="6956">
          <cell r="G6956">
            <v>2233089.9999997811</v>
          </cell>
          <cell r="H6956">
            <v>40781.845949074072</v>
          </cell>
          <cell r="I6956">
            <v>40781.845949074072</v>
          </cell>
          <cell r="J6956">
            <v>127.59999847412109</v>
          </cell>
        </row>
        <row r="6957">
          <cell r="G6957">
            <v>2233826.0000002105</v>
          </cell>
          <cell r="H6957">
            <v>40781.854467592595</v>
          </cell>
          <cell r="I6957">
            <v>40781.854467592595</v>
          </cell>
          <cell r="J6957">
            <v>115.09999847412109</v>
          </cell>
        </row>
        <row r="6958">
          <cell r="G6958">
            <v>2233834.9999997998</v>
          </cell>
          <cell r="H6958">
            <v>40781.854571759257</v>
          </cell>
          <cell r="I6958">
            <v>40781.854571759257</v>
          </cell>
          <cell r="J6958">
            <v>129</v>
          </cell>
        </row>
        <row r="6959">
          <cell r="G6959">
            <v>2234889.9999999907</v>
          </cell>
          <cell r="H6959">
            <v>40781.866782407407</v>
          </cell>
          <cell r="I6959">
            <v>40781.866782407407</v>
          </cell>
          <cell r="J6959">
            <v>124.20000457763672</v>
          </cell>
        </row>
        <row r="6960">
          <cell r="G6960">
            <v>2236690.0000002002</v>
          </cell>
          <cell r="H6960">
            <v>40781.887615740743</v>
          </cell>
          <cell r="I6960">
            <v>40781.887615740743</v>
          </cell>
          <cell r="J6960">
            <v>125.90000152587891</v>
          </cell>
        </row>
        <row r="6961">
          <cell r="G6961">
            <v>2238489.9999997811</v>
          </cell>
          <cell r="H6961">
            <v>40781.908449074072</v>
          </cell>
          <cell r="I6961">
            <v>40781.908449074072</v>
          </cell>
          <cell r="J6961">
            <v>130.40000915527344</v>
          </cell>
        </row>
        <row r="6962">
          <cell r="G6962">
            <v>2240291.0000002244</v>
          </cell>
          <cell r="H6962">
            <v>40781.929293981484</v>
          </cell>
          <cell r="I6962">
            <v>40781.929293981484</v>
          </cell>
          <cell r="J6962">
            <v>128.30000305175781</v>
          </cell>
        </row>
        <row r="6963">
          <cell r="G6963">
            <v>2242090.9999998054</v>
          </cell>
          <cell r="H6963">
            <v>40781.950127314813</v>
          </cell>
          <cell r="I6963">
            <v>40781.950127314813</v>
          </cell>
          <cell r="J6963">
            <v>127.30000305175781</v>
          </cell>
        </row>
        <row r="6964">
          <cell r="G6964">
            <v>2243891.0000000149</v>
          </cell>
          <cell r="H6964">
            <v>40781.970960648148</v>
          </cell>
          <cell r="I6964">
            <v>40781.970960648148</v>
          </cell>
          <cell r="J6964">
            <v>126.90000152587891</v>
          </cell>
        </row>
        <row r="6965">
          <cell r="G6965">
            <v>2245691.0000002244</v>
          </cell>
          <cell r="H6965">
            <v>40781.991793981484</v>
          </cell>
          <cell r="I6965">
            <v>40781.991793981484</v>
          </cell>
          <cell r="J6965">
            <v>128.40000915527344</v>
          </cell>
        </row>
        <row r="6966">
          <cell r="G6966">
            <v>2247490.9999998054</v>
          </cell>
          <cell r="H6966">
            <v>40782.012627314813</v>
          </cell>
          <cell r="I6966">
            <v>40782.012627314813</v>
          </cell>
          <cell r="J6966">
            <v>125.5</v>
          </cell>
        </row>
        <row r="6967">
          <cell r="G6967">
            <v>2249291.0000000149</v>
          </cell>
          <cell r="H6967">
            <v>40782.033460648148</v>
          </cell>
          <cell r="I6967">
            <v>40782.033460648148</v>
          </cell>
          <cell r="J6967">
            <v>126.70000457763672</v>
          </cell>
        </row>
        <row r="6968">
          <cell r="G6968">
            <v>2251091.0000002244</v>
          </cell>
          <cell r="H6968">
            <v>40782.054293981484</v>
          </cell>
          <cell r="I6968">
            <v>40782.054293981484</v>
          </cell>
          <cell r="J6968">
            <v>127.80000305175781</v>
          </cell>
        </row>
        <row r="6969">
          <cell r="G6969">
            <v>2252892.0000000391</v>
          </cell>
          <cell r="H6969">
            <v>40782.075138888889</v>
          </cell>
          <cell r="I6969">
            <v>40782.075138888889</v>
          </cell>
          <cell r="J6969">
            <v>127.80000305175781</v>
          </cell>
        </row>
        <row r="6970">
          <cell r="G6970">
            <v>2254692.0000002487</v>
          </cell>
          <cell r="H6970">
            <v>40782.095972222225</v>
          </cell>
          <cell r="I6970">
            <v>40782.095972222225</v>
          </cell>
          <cell r="J6970">
            <v>129.60000610351562</v>
          </cell>
        </row>
        <row r="6971">
          <cell r="G6971">
            <v>2256491.9999998296</v>
          </cell>
          <cell r="H6971">
            <v>40782.116805555554</v>
          </cell>
          <cell r="I6971">
            <v>40782.116805555554</v>
          </cell>
          <cell r="J6971">
            <v>130.40000915527344</v>
          </cell>
        </row>
        <row r="6972">
          <cell r="G6972">
            <v>2258292.0000000391</v>
          </cell>
          <cell r="H6972">
            <v>40782.137638888889</v>
          </cell>
          <cell r="I6972">
            <v>40782.137638888889</v>
          </cell>
          <cell r="J6972">
            <v>129.80000305175781</v>
          </cell>
        </row>
        <row r="6973">
          <cell r="G6973">
            <v>2260092.0000002487</v>
          </cell>
          <cell r="H6973">
            <v>40782.158472222225</v>
          </cell>
          <cell r="I6973">
            <v>40782.158472222225</v>
          </cell>
          <cell r="J6973">
            <v>129.60000610351562</v>
          </cell>
        </row>
        <row r="6974">
          <cell r="G6974">
            <v>2261891.9999998296</v>
          </cell>
          <cell r="H6974">
            <v>40782.179305555554</v>
          </cell>
          <cell r="I6974">
            <v>40782.179305555554</v>
          </cell>
          <cell r="J6974">
            <v>126</v>
          </cell>
        </row>
        <row r="6975">
          <cell r="G6975">
            <v>2263693.0000002729</v>
          </cell>
          <cell r="H6975">
            <v>40782.200150462966</v>
          </cell>
          <cell r="I6975">
            <v>40782.200150462966</v>
          </cell>
          <cell r="J6975">
            <v>129</v>
          </cell>
        </row>
        <row r="6976">
          <cell r="G6976">
            <v>2265492.9999998538</v>
          </cell>
          <cell r="H6976">
            <v>40782.220983796295</v>
          </cell>
          <cell r="I6976">
            <v>40782.220983796295</v>
          </cell>
          <cell r="J6976">
            <v>128.90000915527344</v>
          </cell>
        </row>
        <row r="6977">
          <cell r="G6977">
            <v>2267293.0000000633</v>
          </cell>
          <cell r="H6977">
            <v>40782.24181712963</v>
          </cell>
          <cell r="I6977">
            <v>40782.24181712963</v>
          </cell>
          <cell r="J6977">
            <v>132.5</v>
          </cell>
        </row>
        <row r="6978">
          <cell r="G6978">
            <v>2269093.0000002729</v>
          </cell>
          <cell r="H6978">
            <v>40782.262650462966</v>
          </cell>
          <cell r="I6978">
            <v>40782.262650462966</v>
          </cell>
          <cell r="J6978">
            <v>127.40000152587891</v>
          </cell>
        </row>
        <row r="6979">
          <cell r="G6979">
            <v>2270892.9999998538</v>
          </cell>
          <cell r="H6979">
            <v>40782.283483796295</v>
          </cell>
          <cell r="I6979">
            <v>40782.283483796295</v>
          </cell>
          <cell r="J6979">
            <v>126.80000305175781</v>
          </cell>
        </row>
        <row r="6980">
          <cell r="G6980">
            <v>2272693.0000000633</v>
          </cell>
          <cell r="H6980">
            <v>40782.30431712963</v>
          </cell>
          <cell r="I6980">
            <v>40782.30431712963</v>
          </cell>
          <cell r="J6980">
            <v>132.19999694824219</v>
          </cell>
        </row>
        <row r="6981">
          <cell r="G6981">
            <v>2274493.999999878</v>
          </cell>
          <cell r="H6981">
            <v>40782.325162037036</v>
          </cell>
          <cell r="I6981">
            <v>40782.325162037036</v>
          </cell>
          <cell r="J6981">
            <v>130.69999694824219</v>
          </cell>
        </row>
        <row r="6982">
          <cell r="G6982">
            <v>2276294.0000000875</v>
          </cell>
          <cell r="H6982">
            <v>40782.345995370371</v>
          </cell>
          <cell r="I6982">
            <v>40782.345995370371</v>
          </cell>
          <cell r="J6982">
            <v>129.5</v>
          </cell>
        </row>
        <row r="6983">
          <cell r="G6983">
            <v>2278094.0000002971</v>
          </cell>
          <cell r="H6983">
            <v>40782.366828703707</v>
          </cell>
          <cell r="I6983">
            <v>40782.366828703707</v>
          </cell>
          <cell r="J6983">
            <v>128.69999694824219</v>
          </cell>
        </row>
        <row r="6984">
          <cell r="G6984">
            <v>2279893.999999878</v>
          </cell>
          <cell r="H6984">
            <v>40782.387662037036</v>
          </cell>
          <cell r="I6984">
            <v>40782.387662037036</v>
          </cell>
          <cell r="J6984">
            <v>128.5</v>
          </cell>
        </row>
        <row r="6985">
          <cell r="G6985">
            <v>2281694.0000000875</v>
          </cell>
          <cell r="H6985">
            <v>40782.408495370371</v>
          </cell>
          <cell r="I6985">
            <v>40782.408495370371</v>
          </cell>
          <cell r="J6985">
            <v>129.19999694824219</v>
          </cell>
        </row>
        <row r="6986">
          <cell r="G6986">
            <v>2283494.0000002971</v>
          </cell>
          <cell r="H6986">
            <v>40782.429328703707</v>
          </cell>
          <cell r="I6986">
            <v>40782.429328703707</v>
          </cell>
          <cell r="J6986">
            <v>129.90000915527344</v>
          </cell>
        </row>
        <row r="6987">
          <cell r="G6987">
            <v>2285295.0000001118</v>
          </cell>
          <cell r="H6987">
            <v>40782.450173611112</v>
          </cell>
          <cell r="I6987">
            <v>40782.450173611112</v>
          </cell>
          <cell r="J6987">
            <v>128.60000610351562</v>
          </cell>
        </row>
        <row r="6988">
          <cell r="G6988">
            <v>2287094.9999996927</v>
          </cell>
          <cell r="H6988">
            <v>40782.471006944441</v>
          </cell>
          <cell r="I6988">
            <v>40782.471006944441</v>
          </cell>
          <cell r="J6988">
            <v>128</v>
          </cell>
        </row>
        <row r="6989">
          <cell r="G6989">
            <v>2288894.9999999022</v>
          </cell>
          <cell r="H6989">
            <v>40782.491840277777</v>
          </cell>
          <cell r="I6989">
            <v>40782.491840277777</v>
          </cell>
          <cell r="J6989">
            <v>127.80000305175781</v>
          </cell>
        </row>
        <row r="6990">
          <cell r="G6990">
            <v>2290695.0000001118</v>
          </cell>
          <cell r="H6990">
            <v>40782.512673611112</v>
          </cell>
          <cell r="I6990">
            <v>40782.512673611112</v>
          </cell>
          <cell r="J6990">
            <v>130.10000610351562</v>
          </cell>
        </row>
        <row r="6991">
          <cell r="G6991">
            <v>2292494.9999996927</v>
          </cell>
          <cell r="H6991">
            <v>40782.533506944441</v>
          </cell>
          <cell r="I6991">
            <v>40782.533506944441</v>
          </cell>
          <cell r="J6991">
            <v>128.80000305175781</v>
          </cell>
        </row>
        <row r="6992">
          <cell r="G6992">
            <v>2294294.9999999022</v>
          </cell>
          <cell r="H6992">
            <v>40782.554340277777</v>
          </cell>
          <cell r="I6992">
            <v>40782.554340277777</v>
          </cell>
          <cell r="J6992">
            <v>130.90000915527344</v>
          </cell>
        </row>
        <row r="6993">
          <cell r="G6993">
            <v>2296095.9999997169</v>
          </cell>
          <cell r="H6993">
            <v>40782.575185185182</v>
          </cell>
          <cell r="I6993">
            <v>40782.575185185182</v>
          </cell>
          <cell r="J6993">
            <v>131.60000610351562</v>
          </cell>
        </row>
        <row r="6994">
          <cell r="G6994">
            <v>2297895.9999999264</v>
          </cell>
          <cell r="H6994">
            <v>40782.596018518518</v>
          </cell>
          <cell r="I6994">
            <v>40782.596018518518</v>
          </cell>
          <cell r="J6994">
            <v>128.40000915527344</v>
          </cell>
        </row>
        <row r="6995">
          <cell r="G6995">
            <v>2299696.000000136</v>
          </cell>
          <cell r="H6995">
            <v>40782.616851851853</v>
          </cell>
          <cell r="I6995">
            <v>40782.616851851853</v>
          </cell>
          <cell r="J6995">
            <v>130.10000610351562</v>
          </cell>
        </row>
        <row r="6996">
          <cell r="G6996">
            <v>2301495.9999997169</v>
          </cell>
          <cell r="H6996">
            <v>40782.637685185182</v>
          </cell>
          <cell r="I6996">
            <v>40782.637685185182</v>
          </cell>
          <cell r="J6996">
            <v>126.90000152587891</v>
          </cell>
        </row>
        <row r="6997">
          <cell r="G6997">
            <v>2303295.9999999264</v>
          </cell>
          <cell r="H6997">
            <v>40782.658518518518</v>
          </cell>
          <cell r="I6997">
            <v>40782.658518518518</v>
          </cell>
          <cell r="J6997">
            <v>127.59999847412109</v>
          </cell>
        </row>
        <row r="6998">
          <cell r="G6998">
            <v>2305096.000000136</v>
          </cell>
          <cell r="H6998">
            <v>40782.679351851853</v>
          </cell>
          <cell r="I6998">
            <v>40782.679351851853</v>
          </cell>
          <cell r="J6998">
            <v>128</v>
          </cell>
        </row>
        <row r="6999">
          <cell r="G6999">
            <v>2306895.9999997169</v>
          </cell>
          <cell r="H6999">
            <v>40782.700185185182</v>
          </cell>
          <cell r="I6999">
            <v>40782.700185185182</v>
          </cell>
          <cell r="J6999">
            <v>127.5</v>
          </cell>
        </row>
        <row r="7000">
          <cell r="G7000">
            <v>2308695.9999999264</v>
          </cell>
          <cell r="H7000">
            <v>40782.721018518518</v>
          </cell>
          <cell r="I7000">
            <v>40782.721018518518</v>
          </cell>
          <cell r="J7000">
            <v>131.10000610351562</v>
          </cell>
        </row>
        <row r="7001">
          <cell r="G7001">
            <v>2310063.9999997336</v>
          </cell>
          <cell r="H7001">
            <v>40782.736851851849</v>
          </cell>
          <cell r="I7001">
            <v>40782.736851851849</v>
          </cell>
          <cell r="J7001">
            <v>104.09999847412109</v>
          </cell>
        </row>
        <row r="7002">
          <cell r="G7002">
            <v>2310087.000000081</v>
          </cell>
          <cell r="H7002">
            <v>40782.737118055556</v>
          </cell>
          <cell r="I7002">
            <v>40782.737118055556</v>
          </cell>
          <cell r="J7002">
            <v>128.60000610351562</v>
          </cell>
        </row>
        <row r="7003">
          <cell r="G7003">
            <v>2310496.9999997411</v>
          </cell>
          <cell r="H7003">
            <v>40782.741863425923</v>
          </cell>
          <cell r="I7003">
            <v>40782.741863425923</v>
          </cell>
          <cell r="J7003">
            <v>124.90000152587891</v>
          </cell>
        </row>
        <row r="7004">
          <cell r="G7004">
            <v>2311712.9999998491</v>
          </cell>
          <cell r="H7004">
            <v>40782.755937499998</v>
          </cell>
          <cell r="I7004">
            <v>40782.755937499998</v>
          </cell>
          <cell r="J7004">
            <v>111.90000152587891</v>
          </cell>
        </row>
        <row r="7005">
          <cell r="G7005">
            <v>2311723.0000003008</v>
          </cell>
          <cell r="H7005">
            <v>40782.756053240744</v>
          </cell>
          <cell r="I7005">
            <v>40782.756053240744</v>
          </cell>
          <cell r="J7005">
            <v>126.5</v>
          </cell>
        </row>
        <row r="7006">
          <cell r="G7006">
            <v>2311846.9999997411</v>
          </cell>
          <cell r="H7006">
            <v>40782.757488425923</v>
          </cell>
          <cell r="I7006">
            <v>40782.757488425923</v>
          </cell>
          <cell r="J7006">
            <v>108.80000305175781</v>
          </cell>
        </row>
        <row r="7007">
          <cell r="G7007">
            <v>2311868.9999998547</v>
          </cell>
          <cell r="H7007">
            <v>40782.757743055554</v>
          </cell>
          <cell r="I7007">
            <v>40782.757743055554</v>
          </cell>
          <cell r="J7007">
            <v>127.5</v>
          </cell>
        </row>
        <row r="7008">
          <cell r="G7008">
            <v>2311878.0000000726</v>
          </cell>
          <cell r="H7008">
            <v>40782.757847222223</v>
          </cell>
          <cell r="I7008">
            <v>40782.757847222223</v>
          </cell>
          <cell r="J7008">
            <v>106.90000152587891</v>
          </cell>
        </row>
        <row r="7009">
          <cell r="G7009">
            <v>2311889.0000001295</v>
          </cell>
          <cell r="H7009">
            <v>40782.757974537039</v>
          </cell>
          <cell r="I7009">
            <v>40782.757974537039</v>
          </cell>
          <cell r="J7009">
            <v>129.19999694824219</v>
          </cell>
        </row>
        <row r="7010">
          <cell r="G7010">
            <v>2311911.9999998482</v>
          </cell>
          <cell r="H7010">
            <v>40782.758240740739</v>
          </cell>
          <cell r="I7010">
            <v>40782.758240740739</v>
          </cell>
          <cell r="J7010">
            <v>114.90000152587891</v>
          </cell>
        </row>
        <row r="7011">
          <cell r="G7011">
            <v>2311932.0000001229</v>
          </cell>
          <cell r="H7011">
            <v>40782.758472222224</v>
          </cell>
          <cell r="I7011">
            <v>40782.758472222224</v>
          </cell>
          <cell r="J7011">
            <v>128.40000915527344</v>
          </cell>
        </row>
        <row r="7012">
          <cell r="G7012">
            <v>2312023.0000000214</v>
          </cell>
          <cell r="H7012">
            <v>40782.759525462963</v>
          </cell>
          <cell r="I7012">
            <v>40782.759525462963</v>
          </cell>
          <cell r="J7012">
            <v>112.80000305175781</v>
          </cell>
        </row>
        <row r="7013">
          <cell r="G7013">
            <v>2312069.0000000875</v>
          </cell>
          <cell r="H7013">
            <v>40782.760057870371</v>
          </cell>
          <cell r="I7013">
            <v>40782.760057870371</v>
          </cell>
          <cell r="J7013">
            <v>126.30000305175781</v>
          </cell>
        </row>
        <row r="7014">
          <cell r="G7014">
            <v>2312116.9999999925</v>
          </cell>
          <cell r="H7014">
            <v>40782.760613425926</v>
          </cell>
          <cell r="I7014">
            <v>40782.760613425926</v>
          </cell>
          <cell r="J7014">
            <v>111.40000152587891</v>
          </cell>
        </row>
        <row r="7015">
          <cell r="G7015">
            <v>2312126.9999998156</v>
          </cell>
          <cell r="H7015">
            <v>40782.760729166665</v>
          </cell>
          <cell r="I7015">
            <v>40782.760729166665</v>
          </cell>
          <cell r="J7015">
            <v>131.90000915527344</v>
          </cell>
        </row>
        <row r="7016">
          <cell r="G7016">
            <v>2312137.0000002673</v>
          </cell>
          <cell r="H7016">
            <v>40782.760844907411</v>
          </cell>
          <cell r="I7016">
            <v>40782.760844907411</v>
          </cell>
          <cell r="J7016">
            <v>113.90000152587891</v>
          </cell>
        </row>
        <row r="7017">
          <cell r="G7017">
            <v>2312148.9999999292</v>
          </cell>
          <cell r="H7017">
            <v>40782.760983796295</v>
          </cell>
          <cell r="I7017">
            <v>40782.760983796295</v>
          </cell>
          <cell r="J7017">
            <v>132.5</v>
          </cell>
        </row>
        <row r="7018">
          <cell r="G7018">
            <v>2312296.9999999506</v>
          </cell>
          <cell r="H7018">
            <v>40782.762696759259</v>
          </cell>
          <cell r="I7018">
            <v>40782.762696759259</v>
          </cell>
          <cell r="J7018">
            <v>126.80000305175781</v>
          </cell>
        </row>
        <row r="7019">
          <cell r="G7019">
            <v>2312623.9999996964</v>
          </cell>
          <cell r="H7019">
            <v>40782.766481481478</v>
          </cell>
          <cell r="I7019">
            <v>40782.766481481478</v>
          </cell>
          <cell r="J7019">
            <v>111.80000305175781</v>
          </cell>
        </row>
        <row r="7020">
          <cell r="G7020">
            <v>2312672.9999998352</v>
          </cell>
          <cell r="H7020">
            <v>40782.767048611109</v>
          </cell>
          <cell r="I7020">
            <v>40782.767048611109</v>
          </cell>
          <cell r="J7020">
            <v>129.90000915527344</v>
          </cell>
        </row>
        <row r="7021">
          <cell r="G7021">
            <v>2312720.000000135</v>
          </cell>
          <cell r="H7021">
            <v>40782.767592592594</v>
          </cell>
          <cell r="I7021">
            <v>40782.767592592594</v>
          </cell>
          <cell r="J7021">
            <v>116.40000152587891</v>
          </cell>
        </row>
        <row r="7022">
          <cell r="G7022">
            <v>2312731.0000001919</v>
          </cell>
          <cell r="H7022">
            <v>40782.76771990741</v>
          </cell>
          <cell r="I7022">
            <v>40782.76771990741</v>
          </cell>
          <cell r="J7022">
            <v>129.40000915527344</v>
          </cell>
        </row>
        <row r="7023">
          <cell r="G7023">
            <v>2312901.999999932</v>
          </cell>
          <cell r="H7023">
            <v>40782.769699074073</v>
          </cell>
          <cell r="I7023">
            <v>40782.769699074073</v>
          </cell>
          <cell r="J7023">
            <v>114.90000152587891</v>
          </cell>
        </row>
        <row r="7024">
          <cell r="G7024">
            <v>2312916.0000000615</v>
          </cell>
          <cell r="H7024">
            <v>40782.769861111112</v>
          </cell>
          <cell r="I7024">
            <v>40782.769861111112</v>
          </cell>
          <cell r="J7024">
            <v>128.30000305175781</v>
          </cell>
        </row>
        <row r="7025">
          <cell r="G7025">
            <v>2312941.9999998529</v>
          </cell>
          <cell r="H7025">
            <v>40782.770162037035</v>
          </cell>
          <cell r="I7025">
            <v>40782.770162037035</v>
          </cell>
          <cell r="J7025">
            <v>115.70000457763672</v>
          </cell>
        </row>
        <row r="7026">
          <cell r="G7026">
            <v>2312995.000000298</v>
          </cell>
          <cell r="H7026">
            <v>40782.770775462966</v>
          </cell>
          <cell r="I7026">
            <v>40782.770775462966</v>
          </cell>
          <cell r="J7026">
            <v>132.60000610351562</v>
          </cell>
        </row>
        <row r="7027">
          <cell r="G7027">
            <v>2313067.9999997607</v>
          </cell>
          <cell r="H7027">
            <v>40782.771620370368</v>
          </cell>
          <cell r="I7027">
            <v>40782.771620370368</v>
          </cell>
          <cell r="J7027">
            <v>107.5</v>
          </cell>
        </row>
        <row r="7028">
          <cell r="G7028">
            <v>2313078.9999998175</v>
          </cell>
          <cell r="H7028">
            <v>40782.771747685183</v>
          </cell>
          <cell r="I7028">
            <v>40782.771747685183</v>
          </cell>
          <cell r="J7028">
            <v>130.10000610351562</v>
          </cell>
        </row>
        <row r="7029">
          <cell r="G7029">
            <v>2313092.9999999469</v>
          </cell>
          <cell r="H7029">
            <v>40782.771909722222</v>
          </cell>
          <cell r="I7029">
            <v>40782.771909722222</v>
          </cell>
          <cell r="J7029">
            <v>103.40000152587891</v>
          </cell>
        </row>
        <row r="7030">
          <cell r="G7030">
            <v>2313116.0000002943</v>
          </cell>
          <cell r="H7030">
            <v>40782.772175925929</v>
          </cell>
          <cell r="I7030">
            <v>40782.772175925929</v>
          </cell>
          <cell r="J7030">
            <v>127.20000457763672</v>
          </cell>
        </row>
        <row r="7031">
          <cell r="G7031">
            <v>2313223.0000001611</v>
          </cell>
          <cell r="H7031">
            <v>40782.773414351854</v>
          </cell>
          <cell r="I7031">
            <v>40782.773414351854</v>
          </cell>
          <cell r="J7031">
            <v>106.20000457763672</v>
          </cell>
        </row>
        <row r="7032">
          <cell r="G7032">
            <v>2313234.0000002179</v>
          </cell>
          <cell r="H7032">
            <v>40782.773541666669</v>
          </cell>
          <cell r="I7032">
            <v>40782.773541666669</v>
          </cell>
          <cell r="J7032">
            <v>122.5</v>
          </cell>
        </row>
        <row r="7033">
          <cell r="G7033">
            <v>2313272.0000002999</v>
          </cell>
          <cell r="H7033">
            <v>40782.773981481485</v>
          </cell>
          <cell r="I7033">
            <v>40782.773981481485</v>
          </cell>
          <cell r="J7033">
            <v>101.20000457763672</v>
          </cell>
        </row>
        <row r="7034">
          <cell r="G7034">
            <v>2313282.0000001229</v>
          </cell>
          <cell r="H7034">
            <v>40782.774097222224</v>
          </cell>
          <cell r="I7034">
            <v>40782.774097222224</v>
          </cell>
          <cell r="J7034">
            <v>125.90000152587891</v>
          </cell>
        </row>
        <row r="7035">
          <cell r="G7035">
            <v>2313336.0000001732</v>
          </cell>
          <cell r="H7035">
            <v>40782.774722222224</v>
          </cell>
          <cell r="I7035">
            <v>40782.774722222224</v>
          </cell>
          <cell r="J7035">
            <v>104.09999847412109</v>
          </cell>
        </row>
        <row r="7036">
          <cell r="G7036">
            <v>2313345.9999999963</v>
          </cell>
          <cell r="H7036">
            <v>40782.774837962963</v>
          </cell>
          <cell r="I7036">
            <v>40782.774837962963</v>
          </cell>
          <cell r="J7036">
            <v>127.70000457763672</v>
          </cell>
        </row>
        <row r="7037">
          <cell r="G7037">
            <v>2313428.9999999106</v>
          </cell>
          <cell r="H7037">
            <v>40782.77579861111</v>
          </cell>
          <cell r="I7037">
            <v>40782.77579861111</v>
          </cell>
          <cell r="J7037">
            <v>111.59999847412109</v>
          </cell>
        </row>
        <row r="7038">
          <cell r="G7038">
            <v>2313441.0000002012</v>
          </cell>
          <cell r="H7038">
            <v>40782.775937500002</v>
          </cell>
          <cell r="I7038">
            <v>40782.775937500002</v>
          </cell>
          <cell r="J7038">
            <v>126.59999847412109</v>
          </cell>
        </row>
        <row r="7039">
          <cell r="G7039">
            <v>2313482.9999999609</v>
          </cell>
          <cell r="H7039">
            <v>40782.776423611111</v>
          </cell>
          <cell r="I7039">
            <v>40782.776423611111</v>
          </cell>
          <cell r="J7039">
            <v>108.59999847412109</v>
          </cell>
        </row>
        <row r="7040">
          <cell r="G7040">
            <v>2313494.0000000177</v>
          </cell>
          <cell r="H7040">
            <v>40782.776550925926</v>
          </cell>
          <cell r="I7040">
            <v>40782.776550925926</v>
          </cell>
          <cell r="J7040">
            <v>122.59999847412109</v>
          </cell>
        </row>
        <row r="7041">
          <cell r="G7041">
            <v>2313605.999999796</v>
          </cell>
          <cell r="H7041">
            <v>40782.77784722222</v>
          </cell>
          <cell r="I7041">
            <v>40782.77784722222</v>
          </cell>
          <cell r="J7041">
            <v>109.70000457763672</v>
          </cell>
        </row>
        <row r="7042">
          <cell r="G7042">
            <v>2313616.0000002477</v>
          </cell>
          <cell r="H7042">
            <v>40782.777962962966</v>
          </cell>
          <cell r="I7042">
            <v>40782.777962962966</v>
          </cell>
          <cell r="J7042">
            <v>126.30000305175781</v>
          </cell>
        </row>
        <row r="7043">
          <cell r="G7043">
            <v>2313731.9999997038</v>
          </cell>
          <cell r="H7043">
            <v>40782.779305555552</v>
          </cell>
          <cell r="I7043">
            <v>40782.779305555552</v>
          </cell>
          <cell r="J7043">
            <v>113.30000305175781</v>
          </cell>
        </row>
        <row r="7044">
          <cell r="G7044">
            <v>2313753.9999998175</v>
          </cell>
          <cell r="H7044">
            <v>40782.779560185183</v>
          </cell>
          <cell r="I7044">
            <v>40782.779560185183</v>
          </cell>
          <cell r="J7044">
            <v>130.10000610351562</v>
          </cell>
        </row>
        <row r="7045">
          <cell r="G7045">
            <v>2313764.0000002692</v>
          </cell>
          <cell r="H7045">
            <v>40782.779675925929</v>
          </cell>
          <cell r="I7045">
            <v>40782.779675925929</v>
          </cell>
          <cell r="J7045">
            <v>105.20000457763672</v>
          </cell>
        </row>
        <row r="7046">
          <cell r="G7046">
            <v>2313774.0000000922</v>
          </cell>
          <cell r="H7046">
            <v>40782.779791666668</v>
          </cell>
          <cell r="I7046">
            <v>40782.779791666668</v>
          </cell>
          <cell r="J7046">
            <v>131.5</v>
          </cell>
        </row>
        <row r="7047">
          <cell r="G7047">
            <v>2313852.9999997001</v>
          </cell>
          <cell r="H7047">
            <v>40782.780706018515</v>
          </cell>
          <cell r="I7047">
            <v>40782.780706018515</v>
          </cell>
          <cell r="J7047">
            <v>118.59999847412109</v>
          </cell>
        </row>
        <row r="7048">
          <cell r="G7048">
            <v>2314097.0000001602</v>
          </cell>
          <cell r="H7048">
            <v>40782.783530092594</v>
          </cell>
          <cell r="I7048">
            <v>40782.783530092594</v>
          </cell>
          <cell r="J7048">
            <v>119.30000305175781</v>
          </cell>
        </row>
        <row r="7049">
          <cell r="G7049">
            <v>2314106.9999999832</v>
          </cell>
          <cell r="H7049">
            <v>40782.783645833333</v>
          </cell>
          <cell r="I7049">
            <v>40782.783645833333</v>
          </cell>
          <cell r="J7049">
            <v>105.80000305175781</v>
          </cell>
        </row>
        <row r="7050">
          <cell r="G7050">
            <v>2314116.0000002012</v>
          </cell>
          <cell r="H7050">
            <v>40782.783750000002</v>
          </cell>
          <cell r="I7050">
            <v>40782.783750000002</v>
          </cell>
          <cell r="J7050">
            <v>122.90000152587891</v>
          </cell>
        </row>
        <row r="7051">
          <cell r="G7051">
            <v>2314137.9999996861</v>
          </cell>
          <cell r="H7051">
            <v>40782.784004629626</v>
          </cell>
          <cell r="I7051">
            <v>40782.784004629626</v>
          </cell>
          <cell r="J7051">
            <v>109.59999847412109</v>
          </cell>
        </row>
        <row r="7052">
          <cell r="G7052">
            <v>2314148.999999743</v>
          </cell>
          <cell r="H7052">
            <v>40782.784131944441</v>
          </cell>
          <cell r="I7052">
            <v>40782.784131944441</v>
          </cell>
          <cell r="J7052">
            <v>130.19999694824219</v>
          </cell>
        </row>
        <row r="7053">
          <cell r="G7053">
            <v>2314266.0000000615</v>
          </cell>
          <cell r="H7053">
            <v>40782.785486111112</v>
          </cell>
          <cell r="I7053">
            <v>40782.785486111112</v>
          </cell>
          <cell r="J7053">
            <v>112</v>
          </cell>
        </row>
        <row r="7054">
          <cell r="G7054">
            <v>2314275.9999998845</v>
          </cell>
          <cell r="H7054">
            <v>40782.785601851851</v>
          </cell>
          <cell r="I7054">
            <v>40782.785601851851</v>
          </cell>
          <cell r="J7054">
            <v>129.30000305175781</v>
          </cell>
        </row>
        <row r="7055">
          <cell r="G7055">
            <v>2314348.9999999758</v>
          </cell>
          <cell r="H7055">
            <v>40782.786446759259</v>
          </cell>
          <cell r="I7055">
            <v>40782.786446759259</v>
          </cell>
          <cell r="J7055">
            <v>105.40000152587891</v>
          </cell>
        </row>
        <row r="7056">
          <cell r="G7056">
            <v>2314372.9999999283</v>
          </cell>
          <cell r="H7056">
            <v>40782.786724537036</v>
          </cell>
          <cell r="I7056">
            <v>40782.786724537036</v>
          </cell>
          <cell r="J7056">
            <v>123.59999847412109</v>
          </cell>
        </row>
        <row r="7057">
          <cell r="G7057">
            <v>2314487.0000001742</v>
          </cell>
          <cell r="H7057">
            <v>40782.788043981483</v>
          </cell>
          <cell r="I7057">
            <v>40782.788043981483</v>
          </cell>
          <cell r="J7057">
            <v>110.5</v>
          </cell>
        </row>
        <row r="7058">
          <cell r="G7058">
            <v>2314495.0000001583</v>
          </cell>
          <cell r="H7058">
            <v>40782.788136574076</v>
          </cell>
          <cell r="I7058">
            <v>40782.788136574076</v>
          </cell>
          <cell r="J7058">
            <v>125.20000457763672</v>
          </cell>
        </row>
        <row r="7059">
          <cell r="G7059">
            <v>2314613.000000082</v>
          </cell>
          <cell r="H7059">
            <v>40782.789502314816</v>
          </cell>
          <cell r="I7059">
            <v>40782.789502314816</v>
          </cell>
          <cell r="J7059">
            <v>109.80000305175781</v>
          </cell>
        </row>
        <row r="7060">
          <cell r="G7060">
            <v>2314640.0000001071</v>
          </cell>
          <cell r="H7060">
            <v>40782.789814814816</v>
          </cell>
          <cell r="I7060">
            <v>40782.789814814816</v>
          </cell>
          <cell r="J7060">
            <v>130.5</v>
          </cell>
        </row>
        <row r="7061">
          <cell r="G7061">
            <v>2314676.9999999553</v>
          </cell>
          <cell r="H7061">
            <v>40782.790243055555</v>
          </cell>
          <cell r="I7061">
            <v>40782.790243055555</v>
          </cell>
          <cell r="J7061">
            <v>109.40000152587891</v>
          </cell>
        </row>
        <row r="7062">
          <cell r="G7062">
            <v>2314686.9999997783</v>
          </cell>
          <cell r="H7062">
            <v>40782.790358796294</v>
          </cell>
          <cell r="I7062">
            <v>40782.790358796294</v>
          </cell>
          <cell r="J7062">
            <v>129.90000915527344</v>
          </cell>
        </row>
        <row r="7063">
          <cell r="G7063">
            <v>2314718.0000001099</v>
          </cell>
          <cell r="H7063">
            <v>40782.790717592594</v>
          </cell>
          <cell r="I7063">
            <v>40782.790717592594</v>
          </cell>
          <cell r="J7063">
            <v>108.70000457763672</v>
          </cell>
        </row>
        <row r="7064">
          <cell r="G7064">
            <v>2314743.9999999013</v>
          </cell>
          <cell r="H7064">
            <v>40782.791018518517</v>
          </cell>
          <cell r="I7064">
            <v>40782.791018518517</v>
          </cell>
          <cell r="J7064">
            <v>125.5</v>
          </cell>
        </row>
        <row r="7065">
          <cell r="G7065">
            <v>2314821.9999999041</v>
          </cell>
          <cell r="H7065">
            <v>40782.791921296295</v>
          </cell>
          <cell r="I7065">
            <v>40782.791921296295</v>
          </cell>
          <cell r="J7065">
            <v>112.40000152587891</v>
          </cell>
        </row>
        <row r="7066">
          <cell r="G7066">
            <v>2314832.9999999609</v>
          </cell>
          <cell r="H7066">
            <v>40782.792048611111</v>
          </cell>
          <cell r="I7066">
            <v>40782.792048611111</v>
          </cell>
          <cell r="J7066">
            <v>129.60000610351562</v>
          </cell>
        </row>
        <row r="7067">
          <cell r="G7067">
            <v>2314853.9999998407</v>
          </cell>
          <cell r="H7067">
            <v>40782.792291666665</v>
          </cell>
          <cell r="I7067">
            <v>40782.792291666665</v>
          </cell>
          <cell r="J7067">
            <v>107.70000457763672</v>
          </cell>
        </row>
        <row r="7068">
          <cell r="G7068">
            <v>2314866.9999997364</v>
          </cell>
          <cell r="H7068">
            <v>40782.792442129627</v>
          </cell>
          <cell r="I7068">
            <v>40782.792442129627</v>
          </cell>
          <cell r="J7068">
            <v>129.40000915527344</v>
          </cell>
        </row>
        <row r="7069">
          <cell r="G7069">
            <v>2314963.0000001751</v>
          </cell>
          <cell r="H7069">
            <v>40782.793553240743</v>
          </cell>
          <cell r="I7069">
            <v>40782.793553240743</v>
          </cell>
          <cell r="J7069">
            <v>105.40000152587891</v>
          </cell>
        </row>
        <row r="7070">
          <cell r="G7070">
            <v>2314971.9999997644</v>
          </cell>
          <cell r="H7070">
            <v>40782.793657407405</v>
          </cell>
          <cell r="I7070">
            <v>40782.793657407405</v>
          </cell>
          <cell r="J7070">
            <v>124.09999847412109</v>
          </cell>
        </row>
        <row r="7071">
          <cell r="G7071">
            <v>2315003.999999701</v>
          </cell>
          <cell r="H7071">
            <v>40782.794027777774</v>
          </cell>
          <cell r="I7071">
            <v>40782.794027777774</v>
          </cell>
          <cell r="J7071">
            <v>107</v>
          </cell>
        </row>
        <row r="7072">
          <cell r="G7072">
            <v>2315020.000000298</v>
          </cell>
          <cell r="H7072">
            <v>40782.794212962966</v>
          </cell>
          <cell r="I7072">
            <v>40782.794212962966</v>
          </cell>
          <cell r="J7072">
            <v>130.60000610351562</v>
          </cell>
        </row>
        <row r="7073">
          <cell r="G7073">
            <v>2315194.0000001108</v>
          </cell>
          <cell r="H7073">
            <v>40782.796226851853</v>
          </cell>
          <cell r="I7073">
            <v>40782.796226851853</v>
          </cell>
          <cell r="J7073">
            <v>116.30000305175781</v>
          </cell>
        </row>
        <row r="7074">
          <cell r="G7074">
            <v>2315203.9999999339</v>
          </cell>
          <cell r="H7074">
            <v>40782.796342592592</v>
          </cell>
          <cell r="I7074">
            <v>40782.796342592592</v>
          </cell>
          <cell r="J7074">
            <v>130.80000305175781</v>
          </cell>
        </row>
        <row r="7075">
          <cell r="G7075">
            <v>2315324.9999999302</v>
          </cell>
          <cell r="H7075">
            <v>40782.797743055555</v>
          </cell>
          <cell r="I7075">
            <v>40782.797743055555</v>
          </cell>
          <cell r="J7075">
            <v>105.40000152587891</v>
          </cell>
        </row>
        <row r="7076">
          <cell r="G7076">
            <v>2315335.999999987</v>
          </cell>
          <cell r="H7076">
            <v>40782.79787037037</v>
          </cell>
          <cell r="I7076">
            <v>40782.79787037037</v>
          </cell>
          <cell r="J7076">
            <v>127.70000457763672</v>
          </cell>
        </row>
        <row r="7077">
          <cell r="G7077">
            <v>2315770.0000002282</v>
          </cell>
          <cell r="H7077">
            <v>40782.802893518521</v>
          </cell>
          <cell r="I7077">
            <v>40782.802893518521</v>
          </cell>
          <cell r="J7077">
            <v>109.20000457763672</v>
          </cell>
        </row>
        <row r="7078">
          <cell r="G7078">
            <v>2315781.000000285</v>
          </cell>
          <cell r="H7078">
            <v>40782.803020833337</v>
          </cell>
          <cell r="I7078">
            <v>40782.803020833337</v>
          </cell>
          <cell r="J7078">
            <v>130.40000915527344</v>
          </cell>
        </row>
        <row r="7079">
          <cell r="G7079">
            <v>2315811.9999999879</v>
          </cell>
          <cell r="H7079">
            <v>40782.803379629629</v>
          </cell>
          <cell r="I7079">
            <v>40782.803379629629</v>
          </cell>
          <cell r="J7079">
            <v>117.80000305175781</v>
          </cell>
        </row>
        <row r="7080">
          <cell r="G7080">
            <v>2315896.9999997411</v>
          </cell>
          <cell r="H7080">
            <v>40782.804363425923</v>
          </cell>
          <cell r="I7080">
            <v>40782.804363425923</v>
          </cell>
          <cell r="J7080">
            <v>128.69999694824219</v>
          </cell>
        </row>
        <row r="7081">
          <cell r="G7081">
            <v>2315928.0000000726</v>
          </cell>
          <cell r="H7081">
            <v>40782.804722222223</v>
          </cell>
          <cell r="I7081">
            <v>40782.804722222223</v>
          </cell>
          <cell r="J7081">
            <v>104.80000305175781</v>
          </cell>
        </row>
        <row r="7082">
          <cell r="G7082">
            <v>2315947.9999997187</v>
          </cell>
          <cell r="H7082">
            <v>40782.8049537037</v>
          </cell>
          <cell r="I7082">
            <v>40782.8049537037</v>
          </cell>
          <cell r="J7082">
            <v>125.30000305175781</v>
          </cell>
        </row>
        <row r="7083">
          <cell r="G7083">
            <v>2316052.9999997467</v>
          </cell>
          <cell r="H7083">
            <v>40782.806168981479</v>
          </cell>
          <cell r="I7083">
            <v>40782.806168981479</v>
          </cell>
          <cell r="J7083">
            <v>112</v>
          </cell>
        </row>
        <row r="7084">
          <cell r="G7084">
            <v>2316065.0000000373</v>
          </cell>
          <cell r="H7084">
            <v>40782.806307870371</v>
          </cell>
          <cell r="I7084">
            <v>40782.806307870371</v>
          </cell>
          <cell r="J7084">
            <v>128</v>
          </cell>
        </row>
        <row r="7085">
          <cell r="G7085">
            <v>2316076.0000000941</v>
          </cell>
          <cell r="H7085">
            <v>40782.806435185186</v>
          </cell>
          <cell r="I7085">
            <v>40782.806435185186</v>
          </cell>
          <cell r="J7085">
            <v>111</v>
          </cell>
        </row>
        <row r="7086">
          <cell r="G7086">
            <v>2316087.999999756</v>
          </cell>
          <cell r="H7086">
            <v>40782.806574074071</v>
          </cell>
          <cell r="I7086">
            <v>40782.806574074071</v>
          </cell>
          <cell r="J7086">
            <v>131.30000305175781</v>
          </cell>
        </row>
        <row r="7087">
          <cell r="G7087">
            <v>2316127.0000000717</v>
          </cell>
          <cell r="H7087">
            <v>40782.807025462964</v>
          </cell>
          <cell r="I7087">
            <v>40782.807025462964</v>
          </cell>
          <cell r="J7087">
            <v>113.70000457763672</v>
          </cell>
        </row>
        <row r="7088">
          <cell r="G7088">
            <v>2316139.9999999674</v>
          </cell>
          <cell r="H7088">
            <v>40782.807175925926</v>
          </cell>
          <cell r="I7088">
            <v>40782.807175925926</v>
          </cell>
          <cell r="J7088">
            <v>127.09999847412109</v>
          </cell>
        </row>
        <row r="7089">
          <cell r="G7089">
            <v>2316213.0000000587</v>
          </cell>
          <cell r="H7089">
            <v>40782.808020833334</v>
          </cell>
          <cell r="I7089">
            <v>40782.808020833334</v>
          </cell>
          <cell r="J7089">
            <v>112.70000457763672</v>
          </cell>
        </row>
        <row r="7090">
          <cell r="G7090">
            <v>2316244.9999999953</v>
          </cell>
          <cell r="H7090">
            <v>40782.808391203704</v>
          </cell>
          <cell r="I7090">
            <v>40782.808391203704</v>
          </cell>
          <cell r="J7090">
            <v>129.30000305175781</v>
          </cell>
        </row>
        <row r="7091">
          <cell r="G7091">
            <v>2316268.9999999478</v>
          </cell>
          <cell r="H7091">
            <v>40782.808668981481</v>
          </cell>
          <cell r="I7091">
            <v>40782.808668981481</v>
          </cell>
          <cell r="J7091">
            <v>110.80000305175781</v>
          </cell>
        </row>
        <row r="7092">
          <cell r="G7092">
            <v>2316351.000000257</v>
          </cell>
          <cell r="H7092">
            <v>40782.809618055559</v>
          </cell>
          <cell r="I7092">
            <v>40782.809618055559</v>
          </cell>
          <cell r="J7092">
            <v>129.30000305175781</v>
          </cell>
        </row>
        <row r="7093">
          <cell r="G7093">
            <v>2316359.9999998463</v>
          </cell>
          <cell r="H7093">
            <v>40782.80972222222</v>
          </cell>
          <cell r="I7093">
            <v>40782.80972222222</v>
          </cell>
          <cell r="J7093">
            <v>111.59999847412109</v>
          </cell>
        </row>
        <row r="7094">
          <cell r="G7094">
            <v>2316372.0000001369</v>
          </cell>
          <cell r="H7094">
            <v>40782.809861111113</v>
          </cell>
          <cell r="I7094">
            <v>40782.809861111113</v>
          </cell>
          <cell r="J7094">
            <v>124.09999847412109</v>
          </cell>
        </row>
        <row r="7095">
          <cell r="G7095">
            <v>2316413.9999998966</v>
          </cell>
          <cell r="H7095">
            <v>40782.810347222221</v>
          </cell>
          <cell r="I7095">
            <v>40782.810347222221</v>
          </cell>
          <cell r="J7095">
            <v>110.80000305175781</v>
          </cell>
        </row>
        <row r="7096">
          <cell r="G7096">
            <v>2316424.9999999534</v>
          </cell>
          <cell r="H7096">
            <v>40782.810474537036</v>
          </cell>
          <cell r="I7096">
            <v>40782.810474537036</v>
          </cell>
          <cell r="J7096">
            <v>127</v>
          </cell>
        </row>
        <row r="7097">
          <cell r="G7097">
            <v>2316588.9999999432</v>
          </cell>
          <cell r="H7097">
            <v>40782.812372685185</v>
          </cell>
          <cell r="I7097">
            <v>40782.812372685185</v>
          </cell>
          <cell r="J7097">
            <v>105.59999847412109</v>
          </cell>
        </row>
        <row r="7098">
          <cell r="G7098">
            <v>2316609.0000002179</v>
          </cell>
          <cell r="H7098">
            <v>40782.812604166669</v>
          </cell>
          <cell r="I7098">
            <v>40782.812604166669</v>
          </cell>
          <cell r="J7098">
            <v>125</v>
          </cell>
        </row>
        <row r="7099">
          <cell r="G7099">
            <v>2316641.9999997597</v>
          </cell>
          <cell r="H7099">
            <v>40782.812986111108</v>
          </cell>
          <cell r="I7099">
            <v>40782.812986111108</v>
          </cell>
          <cell r="J7099">
            <v>108.40000152587891</v>
          </cell>
        </row>
        <row r="7100">
          <cell r="G7100">
            <v>2316709.9999999395</v>
          </cell>
          <cell r="H7100">
            <v>40782.813773148147</v>
          </cell>
          <cell r="I7100">
            <v>40782.813773148147</v>
          </cell>
          <cell r="J7100">
            <v>127.30000305175781</v>
          </cell>
        </row>
        <row r="7101">
          <cell r="G7101">
            <v>2316797.9999997653</v>
          </cell>
          <cell r="H7101">
            <v>40782.814791666664</v>
          </cell>
          <cell r="I7101">
            <v>40782.814791666664</v>
          </cell>
          <cell r="J7101">
            <v>102.90000152587891</v>
          </cell>
        </row>
        <row r="7102">
          <cell r="G7102">
            <v>2316821.0000001127</v>
          </cell>
          <cell r="H7102">
            <v>40782.815057870372</v>
          </cell>
          <cell r="I7102">
            <v>40782.815057870372</v>
          </cell>
          <cell r="J7102">
            <v>124.59999847412109</v>
          </cell>
        </row>
        <row r="7103">
          <cell r="G7103">
            <v>2316875.9999997681</v>
          </cell>
          <cell r="H7103">
            <v>40782.815694444442</v>
          </cell>
          <cell r="I7103">
            <v>40782.815694444442</v>
          </cell>
          <cell r="J7103">
            <v>104.70000457763672</v>
          </cell>
        </row>
        <row r="7104">
          <cell r="G7104">
            <v>2316897.0000002766</v>
          </cell>
          <cell r="H7104">
            <v>40782.815937500003</v>
          </cell>
          <cell r="I7104">
            <v>40782.815937500003</v>
          </cell>
          <cell r="J7104">
            <v>125</v>
          </cell>
        </row>
        <row r="7105">
          <cell r="G7105">
            <v>2316919.9999999953</v>
          </cell>
          <cell r="H7105">
            <v>40782.816203703704</v>
          </cell>
          <cell r="I7105">
            <v>40782.816203703704</v>
          </cell>
          <cell r="J7105">
            <v>109.80000305175781</v>
          </cell>
        </row>
        <row r="7106">
          <cell r="G7106">
            <v>2316950.9999996983</v>
          </cell>
          <cell r="H7106">
            <v>40782.816562499997</v>
          </cell>
          <cell r="I7106">
            <v>40782.816562499997</v>
          </cell>
          <cell r="J7106">
            <v>128</v>
          </cell>
        </row>
        <row r="7107">
          <cell r="G7107">
            <v>2317007.9999998212</v>
          </cell>
          <cell r="H7107">
            <v>40782.81722222222</v>
          </cell>
          <cell r="I7107">
            <v>40782.81722222222</v>
          </cell>
          <cell r="J7107">
            <v>106.20000457763672</v>
          </cell>
        </row>
        <row r="7108">
          <cell r="G7108">
            <v>2317023.0000001844</v>
          </cell>
          <cell r="H7108">
            <v>40782.817395833335</v>
          </cell>
          <cell r="I7108">
            <v>40782.817395833335</v>
          </cell>
          <cell r="J7108">
            <v>121.30000305175781</v>
          </cell>
        </row>
        <row r="7109">
          <cell r="G7109">
            <v>2317582.9999997048</v>
          </cell>
          <cell r="H7109">
            <v>40782.823877314811</v>
          </cell>
          <cell r="I7109">
            <v>40782.823877314811</v>
          </cell>
          <cell r="J7109">
            <v>102.70000457763672</v>
          </cell>
        </row>
        <row r="7110">
          <cell r="G7110">
            <v>2317596.0000002291</v>
          </cell>
          <cell r="H7110">
            <v>40782.82402777778</v>
          </cell>
          <cell r="I7110">
            <v>40782.82402777778</v>
          </cell>
          <cell r="J7110">
            <v>115.59999847412109</v>
          </cell>
        </row>
        <row r="7111">
          <cell r="G7111">
            <v>2317696.9999999506</v>
          </cell>
          <cell r="H7111">
            <v>40782.825196759259</v>
          </cell>
          <cell r="I7111">
            <v>40782.825196759259</v>
          </cell>
          <cell r="J7111">
            <v>120.80000305175781</v>
          </cell>
        </row>
        <row r="7112">
          <cell r="G7112">
            <v>2317736.0000002664</v>
          </cell>
          <cell r="H7112">
            <v>40782.825648148151</v>
          </cell>
          <cell r="I7112">
            <v>40782.825648148151</v>
          </cell>
          <cell r="J7112">
            <v>104.40000152587891</v>
          </cell>
        </row>
        <row r="7113">
          <cell r="G7113">
            <v>2317746.0000000894</v>
          </cell>
          <cell r="H7113">
            <v>40782.82576388889</v>
          </cell>
          <cell r="I7113">
            <v>40782.82576388889</v>
          </cell>
          <cell r="J7113">
            <v>129.30000305175781</v>
          </cell>
        </row>
        <row r="7114">
          <cell r="G7114">
            <v>2317787.9999998491</v>
          </cell>
          <cell r="H7114">
            <v>40782.826249999998</v>
          </cell>
          <cell r="I7114">
            <v>40782.826249999998</v>
          </cell>
          <cell r="J7114">
            <v>108.40000152587891</v>
          </cell>
        </row>
        <row r="7115">
          <cell r="G7115">
            <v>2317808.0000001239</v>
          </cell>
          <cell r="H7115">
            <v>40782.826481481483</v>
          </cell>
          <cell r="I7115">
            <v>40782.826481481483</v>
          </cell>
          <cell r="J7115">
            <v>124.40000152587891</v>
          </cell>
        </row>
        <row r="7116">
          <cell r="G7116">
            <v>2317908.9999998454</v>
          </cell>
          <cell r="H7116">
            <v>40782.827650462961</v>
          </cell>
          <cell r="I7116">
            <v>40782.827650462961</v>
          </cell>
          <cell r="J7116">
            <v>105.20000457763672</v>
          </cell>
        </row>
        <row r="7117">
          <cell r="G7117">
            <v>2317919.0000002971</v>
          </cell>
          <cell r="H7117">
            <v>40782.827766203707</v>
          </cell>
          <cell r="I7117">
            <v>40782.827766203707</v>
          </cell>
          <cell r="J7117">
            <v>120.59999847412109</v>
          </cell>
        </row>
        <row r="7118">
          <cell r="G7118">
            <v>2317929.0000001201</v>
          </cell>
          <cell r="H7118">
            <v>40782.827881944446</v>
          </cell>
          <cell r="I7118">
            <v>40782.827881944446</v>
          </cell>
          <cell r="J7118">
            <v>107.09999847412109</v>
          </cell>
        </row>
        <row r="7119">
          <cell r="G7119">
            <v>2317940.9999997821</v>
          </cell>
          <cell r="H7119">
            <v>40782.828020833331</v>
          </cell>
          <cell r="I7119">
            <v>40782.828020833331</v>
          </cell>
          <cell r="J7119">
            <v>120</v>
          </cell>
        </row>
        <row r="7120">
          <cell r="G7120">
            <v>2318311.9999997551</v>
          </cell>
          <cell r="H7120">
            <v>40782.832314814812</v>
          </cell>
          <cell r="I7120">
            <v>40782.832314814812</v>
          </cell>
          <cell r="J7120">
            <v>103.5</v>
          </cell>
        </row>
        <row r="7121">
          <cell r="G7121">
            <v>2318322.0000002068</v>
          </cell>
          <cell r="H7121">
            <v>40782.832430555558</v>
          </cell>
          <cell r="I7121">
            <v>40782.832430555558</v>
          </cell>
          <cell r="J7121">
            <v>123.30000305175781</v>
          </cell>
        </row>
        <row r="7122">
          <cell r="G7122">
            <v>2318360.9999998938</v>
          </cell>
          <cell r="H7122">
            <v>40782.832881944443</v>
          </cell>
          <cell r="I7122">
            <v>40782.832881944443</v>
          </cell>
          <cell r="J7122">
            <v>98.800003051757812</v>
          </cell>
        </row>
        <row r="7123">
          <cell r="G7123">
            <v>2318370.0000001118</v>
          </cell>
          <cell r="H7123">
            <v>40782.832986111112</v>
          </cell>
          <cell r="I7123">
            <v>40782.832986111112</v>
          </cell>
          <cell r="J7123">
            <v>124.09999847412109</v>
          </cell>
        </row>
        <row r="7124">
          <cell r="G7124">
            <v>2318379.9999999348</v>
          </cell>
          <cell r="H7124">
            <v>40782.833101851851</v>
          </cell>
          <cell r="I7124">
            <v>40782.833101851851</v>
          </cell>
          <cell r="J7124">
            <v>110.5</v>
          </cell>
        </row>
        <row r="7125">
          <cell r="G7125">
            <v>2318422.9999999283</v>
          </cell>
          <cell r="H7125">
            <v>40782.833599537036</v>
          </cell>
          <cell r="I7125">
            <v>40782.833599537036</v>
          </cell>
          <cell r="J7125">
            <v>124.80000305175781</v>
          </cell>
        </row>
        <row r="7126">
          <cell r="G7126">
            <v>2318529.9999997951</v>
          </cell>
          <cell r="H7126">
            <v>40782.834837962961</v>
          </cell>
          <cell r="I7126">
            <v>40782.834837962961</v>
          </cell>
          <cell r="J7126">
            <v>109.20000457763672</v>
          </cell>
        </row>
        <row r="7127">
          <cell r="G7127">
            <v>2318550.0000000698</v>
          </cell>
          <cell r="H7127">
            <v>40782.835069444445</v>
          </cell>
          <cell r="I7127">
            <v>40782.835069444445</v>
          </cell>
          <cell r="J7127">
            <v>125.70000457763672</v>
          </cell>
        </row>
        <row r="7128">
          <cell r="G7128">
            <v>2318695.0000000186</v>
          </cell>
          <cell r="H7128">
            <v>40782.836747685185</v>
          </cell>
          <cell r="I7128">
            <v>40782.836747685185</v>
          </cell>
          <cell r="J7128">
            <v>104.80000305175781</v>
          </cell>
        </row>
        <row r="7129">
          <cell r="G7129">
            <v>2318715.0000002934</v>
          </cell>
          <cell r="H7129">
            <v>40782.83697916667</v>
          </cell>
          <cell r="I7129">
            <v>40782.83697916667</v>
          </cell>
          <cell r="J7129">
            <v>126.09999847412109</v>
          </cell>
        </row>
        <row r="7130">
          <cell r="G7130">
            <v>2318747.9999998352</v>
          </cell>
          <cell r="H7130">
            <v>40782.837361111109</v>
          </cell>
          <cell r="I7130">
            <v>40782.837361111109</v>
          </cell>
          <cell r="J7130">
            <v>109.5</v>
          </cell>
        </row>
        <row r="7131">
          <cell r="G7131">
            <v>2318811.0000001034</v>
          </cell>
          <cell r="H7131">
            <v>40782.838090277779</v>
          </cell>
          <cell r="I7131">
            <v>40782.838090277779</v>
          </cell>
          <cell r="J7131">
            <v>125.59999847412109</v>
          </cell>
        </row>
        <row r="7132">
          <cell r="G7132">
            <v>2318833.000000217</v>
          </cell>
          <cell r="H7132">
            <v>40782.83834490741</v>
          </cell>
          <cell r="I7132">
            <v>40782.83834490741</v>
          </cell>
          <cell r="J7132">
            <v>106.90000152587891</v>
          </cell>
        </row>
        <row r="7133">
          <cell r="G7133">
            <v>2318852.000000258</v>
          </cell>
          <cell r="H7133">
            <v>40782.838564814818</v>
          </cell>
          <cell r="I7133">
            <v>40782.838564814818</v>
          </cell>
          <cell r="J7133">
            <v>121.90000152587891</v>
          </cell>
        </row>
        <row r="7134">
          <cell r="G7134">
            <v>2319226.9999999087</v>
          </cell>
          <cell r="H7134">
            <v>40782.842905092592</v>
          </cell>
          <cell r="I7134">
            <v>40782.842905092592</v>
          </cell>
          <cell r="J7134">
            <v>147.69999694824219</v>
          </cell>
        </row>
        <row r="7135">
          <cell r="G7135">
            <v>2319236.9999997318</v>
          </cell>
          <cell r="H7135">
            <v>40782.84302083333</v>
          </cell>
          <cell r="I7135">
            <v>40782.84302083333</v>
          </cell>
          <cell r="J7135">
            <v>126.70000457763672</v>
          </cell>
        </row>
        <row r="7136">
          <cell r="G7136">
            <v>2319249.0000000224</v>
          </cell>
          <cell r="H7136">
            <v>40782.843159722222</v>
          </cell>
          <cell r="I7136">
            <v>40782.843159722222</v>
          </cell>
          <cell r="J7136">
            <v>112</v>
          </cell>
        </row>
        <row r="7137">
          <cell r="G7137">
            <v>2319276.0000000475</v>
          </cell>
          <cell r="H7137">
            <v>40782.843472222223</v>
          </cell>
          <cell r="I7137">
            <v>40782.843472222223</v>
          </cell>
          <cell r="J7137">
            <v>126.20000457763672</v>
          </cell>
        </row>
        <row r="7138">
          <cell r="G7138">
            <v>2319373.9999996964</v>
          </cell>
          <cell r="H7138">
            <v>40782.844606481478</v>
          </cell>
          <cell r="I7138">
            <v>40782.844606481478</v>
          </cell>
          <cell r="J7138">
            <v>109.09999847412109</v>
          </cell>
        </row>
        <row r="7139">
          <cell r="G7139">
            <v>2319384.9999997532</v>
          </cell>
          <cell r="H7139">
            <v>40782.844733796293</v>
          </cell>
          <cell r="I7139">
            <v>40782.844733796293</v>
          </cell>
          <cell r="J7139">
            <v>127.90000152587891</v>
          </cell>
        </row>
        <row r="7140">
          <cell r="G7140">
            <v>2319440.0000000373</v>
          </cell>
          <cell r="H7140">
            <v>40782.845370370371</v>
          </cell>
          <cell r="I7140">
            <v>40782.845370370371</v>
          </cell>
          <cell r="J7140">
            <v>107.59999847412109</v>
          </cell>
        </row>
        <row r="7141">
          <cell r="G7141">
            <v>2319452.9999999329</v>
          </cell>
          <cell r="H7141">
            <v>40782.845520833333</v>
          </cell>
          <cell r="I7141">
            <v>40782.845520833333</v>
          </cell>
          <cell r="J7141">
            <v>125</v>
          </cell>
        </row>
        <row r="7142">
          <cell r="G7142">
            <v>2319497.0000001602</v>
          </cell>
          <cell r="H7142">
            <v>40782.846030092594</v>
          </cell>
          <cell r="I7142">
            <v>40782.846030092594</v>
          </cell>
          <cell r="J7142">
            <v>127.20000457763672</v>
          </cell>
        </row>
        <row r="7143">
          <cell r="G7143">
            <v>2319600.9999999544</v>
          </cell>
          <cell r="H7143">
            <v>40782.847233796296</v>
          </cell>
          <cell r="I7143">
            <v>40782.847233796296</v>
          </cell>
          <cell r="J7143">
            <v>105</v>
          </cell>
        </row>
        <row r="7144">
          <cell r="G7144">
            <v>2319650.0000000931</v>
          </cell>
          <cell r="H7144">
            <v>40782.847800925927</v>
          </cell>
          <cell r="I7144">
            <v>40782.847800925927</v>
          </cell>
          <cell r="J7144">
            <v>128.40000915527344</v>
          </cell>
        </row>
        <row r="7145">
          <cell r="G7145">
            <v>2319659.0000003111</v>
          </cell>
          <cell r="H7145">
            <v>40782.847905092596</v>
          </cell>
          <cell r="I7145">
            <v>40782.847905092596</v>
          </cell>
          <cell r="J7145">
            <v>110.70000457763672</v>
          </cell>
        </row>
        <row r="7146">
          <cell r="G7146">
            <v>2319736.0000000801</v>
          </cell>
          <cell r="H7146">
            <v>40782.848796296297</v>
          </cell>
          <cell r="I7146">
            <v>40782.848796296297</v>
          </cell>
          <cell r="J7146">
            <v>123.30000305175781</v>
          </cell>
        </row>
        <row r="7147">
          <cell r="G7147">
            <v>2319820.0000002282</v>
          </cell>
          <cell r="H7147">
            <v>40782.849768518521</v>
          </cell>
          <cell r="I7147">
            <v>40782.849768518521</v>
          </cell>
          <cell r="J7147">
            <v>103.5</v>
          </cell>
        </row>
        <row r="7148">
          <cell r="G7148">
            <v>2319831.000000285</v>
          </cell>
          <cell r="H7148">
            <v>40782.849895833337</v>
          </cell>
          <cell r="I7148">
            <v>40782.849895833337</v>
          </cell>
          <cell r="J7148">
            <v>124.80000305175781</v>
          </cell>
        </row>
        <row r="7149">
          <cell r="G7149">
            <v>2319992.9999998072</v>
          </cell>
          <cell r="H7149">
            <v>40782.851770833331</v>
          </cell>
          <cell r="I7149">
            <v>40782.851770833331</v>
          </cell>
          <cell r="J7149">
            <v>112.20000457763672</v>
          </cell>
        </row>
        <row r="7150">
          <cell r="G7150">
            <v>2320000.9999997914</v>
          </cell>
          <cell r="H7150">
            <v>40782.851863425924</v>
          </cell>
          <cell r="I7150">
            <v>40782.851863425924</v>
          </cell>
          <cell r="J7150">
            <v>127.80000305175781</v>
          </cell>
        </row>
        <row r="7151">
          <cell r="G7151">
            <v>2320011.9999998482</v>
          </cell>
          <cell r="H7151">
            <v>40782.851990740739</v>
          </cell>
          <cell r="I7151">
            <v>40782.851990740739</v>
          </cell>
          <cell r="J7151">
            <v>107.40000152587891</v>
          </cell>
        </row>
        <row r="7152">
          <cell r="G7152">
            <v>2320048.0000000913</v>
          </cell>
          <cell r="H7152">
            <v>40782.852407407408</v>
          </cell>
          <cell r="I7152">
            <v>40782.852407407408</v>
          </cell>
          <cell r="J7152">
            <v>121.80000305175781</v>
          </cell>
        </row>
        <row r="7153">
          <cell r="G7153">
            <v>2320164.9999997811</v>
          </cell>
          <cell r="H7153">
            <v>40782.853761574072</v>
          </cell>
          <cell r="I7153">
            <v>40782.853761574072</v>
          </cell>
          <cell r="J7153">
            <v>106.70000457763672</v>
          </cell>
        </row>
        <row r="7154">
          <cell r="G7154">
            <v>2320175.0000002328</v>
          </cell>
          <cell r="H7154">
            <v>40782.853877314818</v>
          </cell>
          <cell r="I7154">
            <v>40782.853877314818</v>
          </cell>
          <cell r="J7154">
            <v>129</v>
          </cell>
        </row>
        <row r="7155">
          <cell r="G7155">
            <v>2320220.0000000652</v>
          </cell>
          <cell r="H7155">
            <v>40782.854398148149</v>
          </cell>
          <cell r="I7155">
            <v>40782.854398148149</v>
          </cell>
          <cell r="J7155">
            <v>105.70000457763672</v>
          </cell>
        </row>
        <row r="7156">
          <cell r="G7156">
            <v>2320226.9999998156</v>
          </cell>
          <cell r="H7156">
            <v>40782.854479166665</v>
          </cell>
          <cell r="I7156">
            <v>40782.854479166665</v>
          </cell>
          <cell r="J7156">
            <v>129.19999694824219</v>
          </cell>
        </row>
        <row r="7157">
          <cell r="G7157">
            <v>2320252.0000000019</v>
          </cell>
          <cell r="H7157">
            <v>40782.854768518519</v>
          </cell>
          <cell r="I7157">
            <v>40782.854768518519</v>
          </cell>
          <cell r="J7157">
            <v>116.40000152587891</v>
          </cell>
        </row>
        <row r="7158">
          <cell r="G7158">
            <v>2320264.0000002924</v>
          </cell>
          <cell r="H7158">
            <v>40782.854907407411</v>
          </cell>
          <cell r="I7158">
            <v>40782.854907407411</v>
          </cell>
          <cell r="J7158">
            <v>129.5</v>
          </cell>
        </row>
        <row r="7159">
          <cell r="G7159">
            <v>2320312.0000001974</v>
          </cell>
          <cell r="H7159">
            <v>40782.855462962965</v>
          </cell>
          <cell r="I7159">
            <v>40782.855462962965</v>
          </cell>
          <cell r="J7159">
            <v>112.5</v>
          </cell>
        </row>
        <row r="7160">
          <cell r="G7160">
            <v>2320326.999999932</v>
          </cell>
          <cell r="H7160">
            <v>40782.855636574073</v>
          </cell>
          <cell r="I7160">
            <v>40782.855636574073</v>
          </cell>
          <cell r="J7160">
            <v>125</v>
          </cell>
        </row>
        <row r="7161">
          <cell r="G7161">
            <v>2320347.9999998119</v>
          </cell>
          <cell r="H7161">
            <v>40782.855879629627</v>
          </cell>
          <cell r="I7161">
            <v>40782.855879629627</v>
          </cell>
          <cell r="J7161">
            <v>102.20000457763672</v>
          </cell>
        </row>
        <row r="7162">
          <cell r="G7162">
            <v>2320358.0000002636</v>
          </cell>
          <cell r="H7162">
            <v>40782.855995370373</v>
          </cell>
          <cell r="I7162">
            <v>40782.855995370373</v>
          </cell>
          <cell r="J7162">
            <v>129.19999694824219</v>
          </cell>
        </row>
        <row r="7163">
          <cell r="G7163">
            <v>2320368.0000000866</v>
          </cell>
          <cell r="H7163">
            <v>40782.856111111112</v>
          </cell>
          <cell r="I7163">
            <v>40782.856111111112</v>
          </cell>
          <cell r="J7163">
            <v>110.20000457763672</v>
          </cell>
        </row>
        <row r="7164">
          <cell r="G7164">
            <v>2320380.9999999823</v>
          </cell>
          <cell r="H7164">
            <v>40782.856261574074</v>
          </cell>
          <cell r="I7164">
            <v>40782.856261574074</v>
          </cell>
          <cell r="J7164">
            <v>131.60000610351562</v>
          </cell>
        </row>
        <row r="7165">
          <cell r="G7165">
            <v>2320422.999999742</v>
          </cell>
          <cell r="H7165">
            <v>40782.856747685182</v>
          </cell>
          <cell r="I7165">
            <v>40782.856747685182</v>
          </cell>
          <cell r="J7165">
            <v>107.90000152587891</v>
          </cell>
        </row>
        <row r="7166">
          <cell r="G7166">
            <v>2320433.9999997988</v>
          </cell>
          <cell r="H7166">
            <v>40782.856874999998</v>
          </cell>
          <cell r="I7166">
            <v>40782.856874999998</v>
          </cell>
          <cell r="J7166">
            <v>127.09999847412109</v>
          </cell>
        </row>
        <row r="7167">
          <cell r="G7167">
            <v>2320538.9999998268</v>
          </cell>
          <cell r="H7167">
            <v>40782.858090277776</v>
          </cell>
          <cell r="I7167">
            <v>40782.858090277776</v>
          </cell>
          <cell r="J7167">
            <v>113.70000457763672</v>
          </cell>
        </row>
        <row r="7168">
          <cell r="G7168">
            <v>2320584.0000002878</v>
          </cell>
          <cell r="H7168">
            <v>40782.858611111114</v>
          </cell>
          <cell r="I7168">
            <v>40782.858611111114</v>
          </cell>
          <cell r="J7168">
            <v>128.69999694824219</v>
          </cell>
        </row>
        <row r="7169">
          <cell r="G7169">
            <v>2320672.0000001136</v>
          </cell>
          <cell r="H7169">
            <v>40782.859629629631</v>
          </cell>
          <cell r="I7169">
            <v>40782.859629629631</v>
          </cell>
          <cell r="J7169">
            <v>115.09999847412109</v>
          </cell>
        </row>
        <row r="7170">
          <cell r="G7170">
            <v>2320705.0000002841</v>
          </cell>
          <cell r="H7170">
            <v>40782.860011574077</v>
          </cell>
          <cell r="I7170">
            <v>40782.860011574077</v>
          </cell>
          <cell r="J7170">
            <v>129.30000305175781</v>
          </cell>
        </row>
        <row r="7171">
          <cell r="G7171">
            <v>2320763.0000000121</v>
          </cell>
          <cell r="H7171">
            <v>40782.860682870371</v>
          </cell>
          <cell r="I7171">
            <v>40782.860682870371</v>
          </cell>
          <cell r="J7171">
            <v>113.40000152587891</v>
          </cell>
        </row>
        <row r="7172">
          <cell r="G7172">
            <v>2320806.0000000056</v>
          </cell>
          <cell r="H7172">
            <v>40782.861180555556</v>
          </cell>
          <cell r="I7172">
            <v>40782.861180555556</v>
          </cell>
          <cell r="J7172">
            <v>128.40000915527344</v>
          </cell>
        </row>
        <row r="7173">
          <cell r="G7173">
            <v>2320839.9999997811</v>
          </cell>
          <cell r="H7173">
            <v>40782.861574074072</v>
          </cell>
          <cell r="I7173">
            <v>40782.861574074072</v>
          </cell>
          <cell r="J7173">
            <v>103.80000305175781</v>
          </cell>
        </row>
        <row r="7174">
          <cell r="G7174">
            <v>2320853.0000003055</v>
          </cell>
          <cell r="H7174">
            <v>40782.861724537041</v>
          </cell>
          <cell r="I7174">
            <v>40782.861724537041</v>
          </cell>
          <cell r="J7174">
            <v>128.90000915527344</v>
          </cell>
        </row>
        <row r="7175">
          <cell r="G7175">
            <v>2320868.00000004</v>
          </cell>
          <cell r="H7175">
            <v>40782.861898148149</v>
          </cell>
          <cell r="I7175">
            <v>40782.861898148149</v>
          </cell>
          <cell r="J7175">
            <v>103.90000152587891</v>
          </cell>
        </row>
        <row r="7176">
          <cell r="G7176">
            <v>2320879.0000000969</v>
          </cell>
          <cell r="H7176">
            <v>40782.862025462964</v>
          </cell>
          <cell r="I7176">
            <v>40782.862025462964</v>
          </cell>
          <cell r="J7176">
            <v>128</v>
          </cell>
        </row>
        <row r="7177">
          <cell r="G7177">
            <v>2320899.9999999767</v>
          </cell>
          <cell r="H7177">
            <v>40782.862268518518</v>
          </cell>
          <cell r="I7177">
            <v>40782.862268518518</v>
          </cell>
          <cell r="J7177">
            <v>112.90000152587891</v>
          </cell>
        </row>
        <row r="7178">
          <cell r="G7178">
            <v>2320928.0000002356</v>
          </cell>
          <cell r="H7178">
            <v>40782.862592592595</v>
          </cell>
          <cell r="I7178">
            <v>40782.862592592595</v>
          </cell>
          <cell r="J7178">
            <v>127.30000305175781</v>
          </cell>
        </row>
        <row r="7179">
          <cell r="G7179">
            <v>2320966.9999999227</v>
          </cell>
          <cell r="H7179">
            <v>40782.863043981481</v>
          </cell>
          <cell r="I7179">
            <v>40782.863043981481</v>
          </cell>
          <cell r="J7179">
            <v>114</v>
          </cell>
        </row>
        <row r="7180">
          <cell r="G7180">
            <v>2321046.0000001593</v>
          </cell>
          <cell r="H7180">
            <v>40782.863958333335</v>
          </cell>
          <cell r="I7180">
            <v>40782.863958333335</v>
          </cell>
          <cell r="J7180">
            <v>127.70000457763672</v>
          </cell>
        </row>
        <row r="7181">
          <cell r="G7181">
            <v>2321297.9999999749</v>
          </cell>
          <cell r="H7181">
            <v>40782.866875</v>
          </cell>
          <cell r="I7181">
            <v>40782.866875</v>
          </cell>
          <cell r="J7181">
            <v>128.80000305175781</v>
          </cell>
        </row>
        <row r="7182">
          <cell r="G7182">
            <v>2321366.9999997597</v>
          </cell>
          <cell r="H7182">
            <v>40782.867673611108</v>
          </cell>
          <cell r="I7182">
            <v>40782.867673611108</v>
          </cell>
          <cell r="J7182">
            <v>113.59999847412109</v>
          </cell>
        </row>
        <row r="7183">
          <cell r="G7183">
            <v>2321379.0000000503</v>
          </cell>
          <cell r="H7183">
            <v>40782.867812500001</v>
          </cell>
          <cell r="I7183">
            <v>40782.867812500001</v>
          </cell>
          <cell r="J7183">
            <v>126.80000305175781</v>
          </cell>
        </row>
        <row r="7184">
          <cell r="G7184">
            <v>2321414.0000000596</v>
          </cell>
          <cell r="H7184">
            <v>40782.868217592593</v>
          </cell>
          <cell r="I7184">
            <v>40782.868217592593</v>
          </cell>
          <cell r="J7184">
            <v>105.30000305175781</v>
          </cell>
        </row>
        <row r="7185">
          <cell r="G7185">
            <v>2321423.9999998827</v>
          </cell>
          <cell r="H7185">
            <v>40782.868333333332</v>
          </cell>
          <cell r="I7185">
            <v>40782.868333333332</v>
          </cell>
          <cell r="J7185">
            <v>121.30000305175781</v>
          </cell>
        </row>
        <row r="7186">
          <cell r="G7186">
            <v>2321573.0000001378</v>
          </cell>
          <cell r="H7186">
            <v>40782.870057870372</v>
          </cell>
          <cell r="I7186">
            <v>40782.870057870372</v>
          </cell>
          <cell r="J7186">
            <v>103.90000152587891</v>
          </cell>
        </row>
        <row r="7187">
          <cell r="G7187">
            <v>2321584.0000001946</v>
          </cell>
          <cell r="H7187">
            <v>40782.870185185187</v>
          </cell>
          <cell r="I7187">
            <v>40782.870185185187</v>
          </cell>
          <cell r="J7187">
            <v>119.5</v>
          </cell>
        </row>
        <row r="7188">
          <cell r="G7188">
            <v>2321764.9999997579</v>
          </cell>
          <cell r="H7188">
            <v>40782.87228009259</v>
          </cell>
          <cell r="I7188">
            <v>40782.87228009259</v>
          </cell>
          <cell r="J7188">
            <v>132.40000915527344</v>
          </cell>
        </row>
        <row r="7189">
          <cell r="G7189">
            <v>2321813.9999998966</v>
          </cell>
          <cell r="H7189">
            <v>40782.872847222221</v>
          </cell>
          <cell r="I7189">
            <v>40782.872847222221</v>
          </cell>
          <cell r="J7189">
            <v>111.80000305175781</v>
          </cell>
        </row>
        <row r="7190">
          <cell r="G7190">
            <v>2321837.000000244</v>
          </cell>
          <cell r="H7190">
            <v>40782.873113425929</v>
          </cell>
          <cell r="I7190">
            <v>40782.873113425929</v>
          </cell>
          <cell r="J7190">
            <v>130.10000610351562</v>
          </cell>
        </row>
        <row r="7191">
          <cell r="G7191">
            <v>2321914.000000013</v>
          </cell>
          <cell r="H7191">
            <v>40782.87400462963</v>
          </cell>
          <cell r="I7191">
            <v>40782.87400462963</v>
          </cell>
          <cell r="J7191">
            <v>116.5</v>
          </cell>
        </row>
        <row r="7192">
          <cell r="G7192">
            <v>2321939.9999998044</v>
          </cell>
          <cell r="H7192">
            <v>40782.874305555553</v>
          </cell>
          <cell r="I7192">
            <v>40782.874305555553</v>
          </cell>
          <cell r="J7192">
            <v>131.80000305175781</v>
          </cell>
        </row>
        <row r="7193">
          <cell r="G7193">
            <v>2321961.999999918</v>
          </cell>
          <cell r="H7193">
            <v>40782.874560185184</v>
          </cell>
          <cell r="I7193">
            <v>40782.874560185184</v>
          </cell>
          <cell r="J7193">
            <v>111.30000305175781</v>
          </cell>
        </row>
        <row r="7194">
          <cell r="G7194">
            <v>2321982.9999997979</v>
          </cell>
          <cell r="H7194">
            <v>40782.874803240738</v>
          </cell>
          <cell r="I7194">
            <v>40782.874803240738</v>
          </cell>
          <cell r="J7194">
            <v>125.30000305175781</v>
          </cell>
        </row>
        <row r="7195">
          <cell r="G7195">
            <v>2322023.9999999525</v>
          </cell>
          <cell r="H7195">
            <v>40782.875277777777</v>
          </cell>
          <cell r="I7195">
            <v>40782.875277777777</v>
          </cell>
          <cell r="J7195">
            <v>112.09999847412109</v>
          </cell>
        </row>
        <row r="7196">
          <cell r="G7196">
            <v>2322074.9999999302</v>
          </cell>
          <cell r="H7196">
            <v>40782.875868055555</v>
          </cell>
          <cell r="I7196">
            <v>40782.875868055555</v>
          </cell>
          <cell r="J7196">
            <v>129.40000915527344</v>
          </cell>
        </row>
        <row r="7197">
          <cell r="G7197">
            <v>2322229.0000000969</v>
          </cell>
          <cell r="H7197">
            <v>40782.877650462964</v>
          </cell>
          <cell r="I7197">
            <v>40782.877650462964</v>
          </cell>
          <cell r="J7197">
            <v>113.59999847412109</v>
          </cell>
        </row>
        <row r="7198">
          <cell r="G7198">
            <v>2322240.0000001537</v>
          </cell>
          <cell r="H7198">
            <v>40782.87777777778</v>
          </cell>
          <cell r="I7198">
            <v>40782.87777777778</v>
          </cell>
          <cell r="J7198">
            <v>131.80000305175781</v>
          </cell>
        </row>
        <row r="7199">
          <cell r="G7199">
            <v>2322372.0000002068</v>
          </cell>
          <cell r="H7199">
            <v>40782.879305555558</v>
          </cell>
          <cell r="I7199">
            <v>40782.879305555558</v>
          </cell>
          <cell r="J7199">
            <v>113.70000457763672</v>
          </cell>
        </row>
        <row r="7200">
          <cell r="G7200">
            <v>2322402.9999999097</v>
          </cell>
          <cell r="H7200">
            <v>40782.879664351851</v>
          </cell>
          <cell r="I7200">
            <v>40782.879664351851</v>
          </cell>
          <cell r="J7200">
            <v>127.5</v>
          </cell>
        </row>
        <row r="7201">
          <cell r="G7201">
            <v>2323098.0000001844</v>
          </cell>
          <cell r="H7201">
            <v>40782.887708333335</v>
          </cell>
          <cell r="I7201">
            <v>40782.887708333335</v>
          </cell>
          <cell r="J7201">
            <v>129.5</v>
          </cell>
        </row>
        <row r="7202">
          <cell r="G7202">
            <v>2323310.0000000792</v>
          </cell>
          <cell r="H7202">
            <v>40782.890162037038</v>
          </cell>
          <cell r="I7202">
            <v>40782.890162037038</v>
          </cell>
          <cell r="J7202">
            <v>111.30000305175781</v>
          </cell>
        </row>
        <row r="7203">
          <cell r="G7203">
            <v>2323321.000000136</v>
          </cell>
          <cell r="H7203">
            <v>40782.890289351853</v>
          </cell>
          <cell r="I7203">
            <v>40782.890289351853</v>
          </cell>
          <cell r="J7203">
            <v>132.10000610351562</v>
          </cell>
        </row>
        <row r="7204">
          <cell r="G7204">
            <v>2323354.9999999115</v>
          </cell>
          <cell r="H7204">
            <v>40782.890682870369</v>
          </cell>
          <cell r="I7204">
            <v>40782.890682870369</v>
          </cell>
          <cell r="J7204">
            <v>116.90000152587891</v>
          </cell>
        </row>
        <row r="7205">
          <cell r="G7205">
            <v>2323459.9999999395</v>
          </cell>
          <cell r="H7205">
            <v>40782.891898148147</v>
          </cell>
          <cell r="I7205">
            <v>40782.891898148147</v>
          </cell>
          <cell r="J7205">
            <v>129.5</v>
          </cell>
        </row>
        <row r="7206">
          <cell r="G7206">
            <v>2323536.9999997085</v>
          </cell>
          <cell r="H7206">
            <v>40782.892789351848</v>
          </cell>
          <cell r="I7206">
            <v>40782.892789351848</v>
          </cell>
          <cell r="J7206">
            <v>115.59999847412109</v>
          </cell>
        </row>
        <row r="7207">
          <cell r="G7207">
            <v>2323590.0000001537</v>
          </cell>
          <cell r="H7207">
            <v>40782.89340277778</v>
          </cell>
          <cell r="I7207">
            <v>40782.89340277778</v>
          </cell>
          <cell r="J7207">
            <v>128.90000915527344</v>
          </cell>
        </row>
        <row r="7208">
          <cell r="G7208">
            <v>2324115.0000002934</v>
          </cell>
          <cell r="H7208">
            <v>40782.89947916667</v>
          </cell>
          <cell r="I7208">
            <v>40782.89947916667</v>
          </cell>
          <cell r="J7208">
            <v>109</v>
          </cell>
        </row>
        <row r="7209">
          <cell r="G7209">
            <v>2324123.9999998827</v>
          </cell>
          <cell r="H7209">
            <v>40782.899583333332</v>
          </cell>
          <cell r="I7209">
            <v>40782.899583333332</v>
          </cell>
          <cell r="J7209">
            <v>126.70000457763672</v>
          </cell>
        </row>
        <row r="7210">
          <cell r="G7210">
            <v>2324897.9999997653</v>
          </cell>
          <cell r="H7210">
            <v>40782.908541666664</v>
          </cell>
          <cell r="I7210">
            <v>40782.908541666664</v>
          </cell>
          <cell r="J7210">
            <v>126.40000152587891</v>
          </cell>
        </row>
        <row r="7211">
          <cell r="G7211">
            <v>2326697.9999999749</v>
          </cell>
          <cell r="H7211">
            <v>40782.929375</v>
          </cell>
          <cell r="I7211">
            <v>40782.929375</v>
          </cell>
          <cell r="J7211">
            <v>129.40000915527344</v>
          </cell>
        </row>
        <row r="7212">
          <cell r="G7212">
            <v>2328498.0000001844</v>
          </cell>
          <cell r="H7212">
            <v>40782.950208333335</v>
          </cell>
          <cell r="I7212">
            <v>40782.950208333335</v>
          </cell>
          <cell r="J7212">
            <v>127.80000305175781</v>
          </cell>
        </row>
        <row r="7213">
          <cell r="G7213">
            <v>2330297.9999997653</v>
          </cell>
          <cell r="H7213">
            <v>40782.971041666664</v>
          </cell>
          <cell r="I7213">
            <v>40782.971041666664</v>
          </cell>
          <cell r="J7213">
            <v>127.30000305175781</v>
          </cell>
        </row>
        <row r="7214">
          <cell r="G7214">
            <v>2332097.9999999749</v>
          </cell>
          <cell r="H7214">
            <v>40782.991875</v>
          </cell>
          <cell r="I7214">
            <v>40782.991875</v>
          </cell>
          <cell r="J7214">
            <v>124.80000305175781</v>
          </cell>
        </row>
        <row r="7215">
          <cell r="G7215">
            <v>2333847.9999998119</v>
          </cell>
          <cell r="H7215">
            <v>40783.012129629627</v>
          </cell>
          <cell r="I7215">
            <v>40783.012129629627</v>
          </cell>
          <cell r="J7215">
            <v>108.09999847412109</v>
          </cell>
        </row>
        <row r="7216">
          <cell r="G7216">
            <v>2333898.9999997895</v>
          </cell>
          <cell r="H7216">
            <v>40783.012719907405</v>
          </cell>
          <cell r="I7216">
            <v>40783.012719907405</v>
          </cell>
          <cell r="J7216">
            <v>103.80000305175781</v>
          </cell>
        </row>
        <row r="7217">
          <cell r="G7217">
            <v>2333906.9999997737</v>
          </cell>
          <cell r="H7217">
            <v>40783.012812499997</v>
          </cell>
          <cell r="I7217">
            <v>40783.012812499997</v>
          </cell>
          <cell r="J7217">
            <v>131.19999694824219</v>
          </cell>
        </row>
        <row r="7218">
          <cell r="G7218">
            <v>2335698.9999999991</v>
          </cell>
          <cell r="H7218">
            <v>40783.033553240741</v>
          </cell>
          <cell r="I7218">
            <v>40783.033553240741</v>
          </cell>
          <cell r="J7218">
            <v>128.60000610351562</v>
          </cell>
        </row>
        <row r="7219">
          <cell r="G7219">
            <v>2337499.0000002086</v>
          </cell>
          <cell r="H7219">
            <v>40783.054386574076</v>
          </cell>
          <cell r="I7219">
            <v>40783.054386574076</v>
          </cell>
          <cell r="J7219">
            <v>126.30000305175781</v>
          </cell>
        </row>
        <row r="7220">
          <cell r="G7220">
            <v>2339298.9999997895</v>
          </cell>
          <cell r="H7220">
            <v>40783.075219907405</v>
          </cell>
          <cell r="I7220">
            <v>40783.075219907405</v>
          </cell>
          <cell r="J7220">
            <v>130.30000305175781</v>
          </cell>
        </row>
        <row r="7221">
          <cell r="G7221">
            <v>2341098.9999999991</v>
          </cell>
          <cell r="H7221">
            <v>40783.096053240741</v>
          </cell>
          <cell r="I7221">
            <v>40783.096053240741</v>
          </cell>
          <cell r="J7221">
            <v>127.09999847412109</v>
          </cell>
        </row>
        <row r="7222">
          <cell r="G7222">
            <v>2342899.0000002086</v>
          </cell>
          <cell r="H7222">
            <v>40783.116886574076</v>
          </cell>
          <cell r="I7222">
            <v>40783.116886574076</v>
          </cell>
          <cell r="J7222">
            <v>128</v>
          </cell>
        </row>
        <row r="7223">
          <cell r="G7223">
            <v>2344700.0000000233</v>
          </cell>
          <cell r="H7223">
            <v>40783.137731481482</v>
          </cell>
          <cell r="I7223">
            <v>40783.137731481482</v>
          </cell>
          <cell r="J7223">
            <v>129</v>
          </cell>
        </row>
        <row r="7224">
          <cell r="G7224">
            <v>2346163.0000000354</v>
          </cell>
          <cell r="H7224">
            <v>40783.154664351852</v>
          </cell>
          <cell r="I7224">
            <v>40783.154664351852</v>
          </cell>
          <cell r="J7224">
            <v>111.70000457763672</v>
          </cell>
        </row>
        <row r="7225">
          <cell r="G7225">
            <v>2346172.9999998584</v>
          </cell>
          <cell r="H7225">
            <v>40783.154780092591</v>
          </cell>
          <cell r="I7225">
            <v>40783.154780092591</v>
          </cell>
          <cell r="J7225">
            <v>126.59999847412109</v>
          </cell>
        </row>
        <row r="7226">
          <cell r="G7226">
            <v>2346500.0000002328</v>
          </cell>
          <cell r="H7226">
            <v>40783.158564814818</v>
          </cell>
          <cell r="I7226">
            <v>40783.158564814818</v>
          </cell>
          <cell r="J7226">
            <v>129.69999694824219</v>
          </cell>
        </row>
        <row r="7227">
          <cell r="G7227">
            <v>2348299.9999998137</v>
          </cell>
          <cell r="H7227">
            <v>40783.179398148146</v>
          </cell>
          <cell r="I7227">
            <v>40783.179398148146</v>
          </cell>
          <cell r="J7227">
            <v>127.40000152587891</v>
          </cell>
        </row>
        <row r="7228">
          <cell r="G7228">
            <v>2350100.0000000233</v>
          </cell>
          <cell r="H7228">
            <v>40783.200231481482</v>
          </cell>
          <cell r="I7228">
            <v>40783.200231481482</v>
          </cell>
          <cell r="J7228">
            <v>130.80000305175781</v>
          </cell>
        </row>
        <row r="7229">
          <cell r="G7229">
            <v>2351900.0000002328</v>
          </cell>
          <cell r="H7229">
            <v>40783.221064814818</v>
          </cell>
          <cell r="I7229">
            <v>40783.221064814818</v>
          </cell>
          <cell r="J7229">
            <v>128.80000305175781</v>
          </cell>
        </row>
        <row r="7230">
          <cell r="G7230">
            <v>2353699.9999998137</v>
          </cell>
          <cell r="H7230">
            <v>40783.241898148146</v>
          </cell>
          <cell r="I7230">
            <v>40783.241898148146</v>
          </cell>
          <cell r="J7230">
            <v>127.40000152587891</v>
          </cell>
        </row>
        <row r="7231">
          <cell r="G7231">
            <v>2355409.0000001248</v>
          </cell>
          <cell r="H7231">
            <v>40783.261678240742</v>
          </cell>
          <cell r="I7231">
            <v>40783.261678240742</v>
          </cell>
          <cell r="J7231">
            <v>140</v>
          </cell>
        </row>
        <row r="7232">
          <cell r="G7232">
            <v>2355501.000000257</v>
          </cell>
          <cell r="H7232">
            <v>40783.262743055559</v>
          </cell>
          <cell r="I7232">
            <v>40783.262743055559</v>
          </cell>
          <cell r="J7232">
            <v>141.10000610351562</v>
          </cell>
        </row>
        <row r="7233">
          <cell r="G7233">
            <v>2355765.9999999683</v>
          </cell>
          <cell r="H7233">
            <v>40783.265810185185</v>
          </cell>
          <cell r="I7233">
            <v>40783.265810185185</v>
          </cell>
          <cell r="J7233">
            <v>128.5</v>
          </cell>
        </row>
        <row r="7234">
          <cell r="G7234">
            <v>2357244.9999999488</v>
          </cell>
          <cell r="H7234">
            <v>40783.28292824074</v>
          </cell>
          <cell r="I7234">
            <v>40783.28292824074</v>
          </cell>
          <cell r="J7234">
            <v>103.80000305175781</v>
          </cell>
        </row>
        <row r="7235">
          <cell r="G7235">
            <v>2357300.9999998379</v>
          </cell>
          <cell r="H7235">
            <v>40783.283576388887</v>
          </cell>
          <cell r="I7235">
            <v>40783.283576388887</v>
          </cell>
          <cell r="J7235">
            <v>106.90000152587891</v>
          </cell>
        </row>
        <row r="7236">
          <cell r="G7236">
            <v>2357305.9999997495</v>
          </cell>
          <cell r="H7236">
            <v>40783.283634259256</v>
          </cell>
          <cell r="I7236">
            <v>40783.283634259256</v>
          </cell>
          <cell r="J7236">
            <v>129.40000915527344</v>
          </cell>
        </row>
        <row r="7237">
          <cell r="G7237">
            <v>2357340.0000001537</v>
          </cell>
          <cell r="H7237">
            <v>40783.28402777778</v>
          </cell>
          <cell r="I7237">
            <v>40783.28402777778</v>
          </cell>
          <cell r="J7237">
            <v>110.30000305175781</v>
          </cell>
        </row>
        <row r="7238">
          <cell r="G7238">
            <v>2357424.9999999069</v>
          </cell>
          <cell r="H7238">
            <v>40783.285011574073</v>
          </cell>
          <cell r="I7238">
            <v>40783.285011574073</v>
          </cell>
          <cell r="J7238">
            <v>133.69999694824219</v>
          </cell>
        </row>
        <row r="7239">
          <cell r="G7239">
            <v>2357432.0000002859</v>
          </cell>
          <cell r="H7239">
            <v>40783.285092592596</v>
          </cell>
          <cell r="I7239">
            <v>40783.285092592596</v>
          </cell>
          <cell r="J7239">
            <v>118.30000305175781</v>
          </cell>
        </row>
        <row r="7240">
          <cell r="G7240">
            <v>2357442.9999997141</v>
          </cell>
          <cell r="H7240">
            <v>40783.285219907404</v>
          </cell>
          <cell r="I7240">
            <v>40783.285219907404</v>
          </cell>
          <cell r="J7240">
            <v>133.69999694824219</v>
          </cell>
        </row>
        <row r="7241">
          <cell r="G7241">
            <v>2357466.0000000615</v>
          </cell>
          <cell r="H7241">
            <v>40783.285486111112</v>
          </cell>
          <cell r="I7241">
            <v>40783.285486111112</v>
          </cell>
          <cell r="J7241">
            <v>116.20000457763672</v>
          </cell>
        </row>
        <row r="7242">
          <cell r="G7242">
            <v>2357523.0000001844</v>
          </cell>
          <cell r="H7242">
            <v>40783.286145833335</v>
          </cell>
          <cell r="I7242">
            <v>40783.286145833335</v>
          </cell>
          <cell r="J7242">
            <v>132.5</v>
          </cell>
        </row>
        <row r="7243">
          <cell r="G7243">
            <v>2357537.999999919</v>
          </cell>
          <cell r="H7243">
            <v>40783.286319444444</v>
          </cell>
          <cell r="I7243">
            <v>40783.286319444444</v>
          </cell>
          <cell r="J7243">
            <v>111</v>
          </cell>
        </row>
        <row r="7244">
          <cell r="G7244">
            <v>2357547.999999742</v>
          </cell>
          <cell r="H7244">
            <v>40783.286435185182</v>
          </cell>
          <cell r="I7244">
            <v>40783.286435185182</v>
          </cell>
          <cell r="J7244">
            <v>129.60000610351562</v>
          </cell>
        </row>
        <row r="7245">
          <cell r="G7245">
            <v>2357569.0000002505</v>
          </cell>
          <cell r="H7245">
            <v>40783.286678240744</v>
          </cell>
          <cell r="I7245">
            <v>40783.286678240744</v>
          </cell>
          <cell r="J7245">
            <v>109</v>
          </cell>
        </row>
        <row r="7246">
          <cell r="G7246">
            <v>2357580.0000003073</v>
          </cell>
          <cell r="H7246">
            <v>40783.286805555559</v>
          </cell>
          <cell r="I7246">
            <v>40783.286805555559</v>
          </cell>
          <cell r="J7246">
            <v>124.5</v>
          </cell>
        </row>
        <row r="7247">
          <cell r="G7247">
            <v>2357665.0000000605</v>
          </cell>
          <cell r="H7247">
            <v>40783.287789351853</v>
          </cell>
          <cell r="I7247">
            <v>40783.287789351853</v>
          </cell>
          <cell r="J7247">
            <v>109</v>
          </cell>
        </row>
        <row r="7248">
          <cell r="G7248">
            <v>2357725.0000002561</v>
          </cell>
          <cell r="H7248">
            <v>40783.288483796299</v>
          </cell>
          <cell r="I7248">
            <v>40783.288483796299</v>
          </cell>
          <cell r="J7248">
            <v>130.80000305175781</v>
          </cell>
        </row>
        <row r="7249">
          <cell r="G7249">
            <v>2357841.999999946</v>
          </cell>
          <cell r="H7249">
            <v>40783.289837962962</v>
          </cell>
          <cell r="I7249">
            <v>40783.289837962962</v>
          </cell>
          <cell r="J7249">
            <v>107.20000457763672</v>
          </cell>
        </row>
        <row r="7250">
          <cell r="G7250">
            <v>2357864.0000000596</v>
          </cell>
          <cell r="H7250">
            <v>40783.290092592593</v>
          </cell>
          <cell r="I7250">
            <v>40783.290092592593</v>
          </cell>
          <cell r="J7250">
            <v>119.70000457763672</v>
          </cell>
        </row>
        <row r="7251">
          <cell r="G7251">
            <v>2357935.9999999171</v>
          </cell>
          <cell r="H7251">
            <v>40783.290925925925</v>
          </cell>
          <cell r="I7251">
            <v>40783.290925925925</v>
          </cell>
          <cell r="J7251">
            <v>105.30000305175781</v>
          </cell>
        </row>
        <row r="7252">
          <cell r="G7252">
            <v>2357978.0000003055</v>
          </cell>
          <cell r="H7252">
            <v>40783.291412037041</v>
          </cell>
          <cell r="I7252">
            <v>40783.291412037041</v>
          </cell>
          <cell r="J7252">
            <v>120.59999847412109</v>
          </cell>
        </row>
        <row r="7253">
          <cell r="G7253">
            <v>2357991.9999998063</v>
          </cell>
          <cell r="H7253">
            <v>40783.291574074072</v>
          </cell>
          <cell r="I7253">
            <v>40783.291574074072</v>
          </cell>
          <cell r="J7253">
            <v>107</v>
          </cell>
        </row>
        <row r="7254">
          <cell r="G7254">
            <v>2358007.0000001695</v>
          </cell>
          <cell r="H7254">
            <v>40783.291747685187</v>
          </cell>
          <cell r="I7254">
            <v>40783.291747685187</v>
          </cell>
          <cell r="J7254">
            <v>129.5</v>
          </cell>
        </row>
        <row r="7255">
          <cell r="G7255">
            <v>2358018.9999998314</v>
          </cell>
          <cell r="H7255">
            <v>40783.291886574072</v>
          </cell>
          <cell r="I7255">
            <v>40783.291886574072</v>
          </cell>
          <cell r="J7255">
            <v>105.20000457763672</v>
          </cell>
        </row>
        <row r="7256">
          <cell r="G7256">
            <v>2358028.0000000494</v>
          </cell>
          <cell r="H7256">
            <v>40783.291990740741</v>
          </cell>
          <cell r="I7256">
            <v>40783.291990740741</v>
          </cell>
          <cell r="J7256">
            <v>124.5</v>
          </cell>
        </row>
        <row r="7257">
          <cell r="G7257">
            <v>2358044.0000000177</v>
          </cell>
          <cell r="H7257">
            <v>40783.292175925926</v>
          </cell>
          <cell r="I7257">
            <v>40783.292175925926</v>
          </cell>
          <cell r="J7257">
            <v>103.59999847412109</v>
          </cell>
        </row>
        <row r="7258">
          <cell r="G7258">
            <v>2358064.9999998976</v>
          </cell>
          <cell r="H7258">
            <v>40783.29241898148</v>
          </cell>
          <cell r="I7258">
            <v>40783.29241898148</v>
          </cell>
          <cell r="J7258">
            <v>129.90000915527344</v>
          </cell>
        </row>
        <row r="7259">
          <cell r="G7259">
            <v>2358079.000000027</v>
          </cell>
          <cell r="H7259">
            <v>40783.292581018519</v>
          </cell>
          <cell r="I7259">
            <v>40783.292581018519</v>
          </cell>
          <cell r="J7259">
            <v>101.90000152587891</v>
          </cell>
        </row>
        <row r="7260">
          <cell r="G7260">
            <v>2358147.9999998119</v>
          </cell>
          <cell r="H7260">
            <v>40783.293379629627</v>
          </cell>
          <cell r="I7260">
            <v>40783.293379629627</v>
          </cell>
          <cell r="J7260">
            <v>128.5</v>
          </cell>
        </row>
        <row r="7261">
          <cell r="G7261">
            <v>2358158.9999998687</v>
          </cell>
          <cell r="H7261">
            <v>40783.293506944443</v>
          </cell>
          <cell r="I7261">
            <v>40783.293506944443</v>
          </cell>
          <cell r="J7261">
            <v>106.59999847412109</v>
          </cell>
        </row>
        <row r="7262">
          <cell r="G7262">
            <v>2358177.9999999097</v>
          </cell>
          <cell r="H7262">
            <v>40783.293726851851</v>
          </cell>
          <cell r="I7262">
            <v>40783.293726851851</v>
          </cell>
          <cell r="J7262">
            <v>120.70000457763672</v>
          </cell>
        </row>
        <row r="7263">
          <cell r="G7263">
            <v>2358201.000000257</v>
          </cell>
          <cell r="H7263">
            <v>40783.293993055559</v>
          </cell>
          <cell r="I7263">
            <v>40783.293993055559</v>
          </cell>
          <cell r="J7263">
            <v>102.20000457763672</v>
          </cell>
        </row>
        <row r="7264">
          <cell r="G7264">
            <v>2358252.9999998398</v>
          </cell>
          <cell r="H7264">
            <v>40783.294594907406</v>
          </cell>
          <cell r="I7264">
            <v>40783.294594907406</v>
          </cell>
          <cell r="J7264">
            <v>126.80000305175781</v>
          </cell>
        </row>
        <row r="7265">
          <cell r="G7265">
            <v>2358265.0000001304</v>
          </cell>
          <cell r="H7265">
            <v>40783.294733796298</v>
          </cell>
          <cell r="I7265">
            <v>40783.294733796298</v>
          </cell>
          <cell r="J7265">
            <v>105.90000152587891</v>
          </cell>
        </row>
        <row r="7266">
          <cell r="G7266">
            <v>2358300.0000001397</v>
          </cell>
          <cell r="H7266">
            <v>40783.295138888891</v>
          </cell>
          <cell r="I7266">
            <v>40783.295138888891</v>
          </cell>
          <cell r="J7266">
            <v>129.5</v>
          </cell>
        </row>
        <row r="7267">
          <cell r="G7267">
            <v>2358309.9999999627</v>
          </cell>
          <cell r="H7267">
            <v>40783.295254629629</v>
          </cell>
          <cell r="I7267">
            <v>40783.295254629629</v>
          </cell>
          <cell r="J7267">
            <v>104.30000305175781</v>
          </cell>
        </row>
        <row r="7268">
          <cell r="G7268">
            <v>2358357.0000002626</v>
          </cell>
          <cell r="H7268">
            <v>40783.295798611114</v>
          </cell>
          <cell r="I7268">
            <v>40783.295798611114</v>
          </cell>
          <cell r="J7268">
            <v>128.30000305175781</v>
          </cell>
        </row>
        <row r="7269">
          <cell r="G7269">
            <v>2358400.9999998612</v>
          </cell>
          <cell r="H7269">
            <v>40783.296307870369</v>
          </cell>
          <cell r="I7269">
            <v>40783.296307870369</v>
          </cell>
          <cell r="J7269">
            <v>107.09999847412109</v>
          </cell>
        </row>
        <row r="7270">
          <cell r="G7270">
            <v>2358558.9999997057</v>
          </cell>
          <cell r="H7270">
            <v>40783.298136574071</v>
          </cell>
          <cell r="I7270">
            <v>40783.298136574071</v>
          </cell>
          <cell r="J7270">
            <v>128.60000610351562</v>
          </cell>
        </row>
        <row r="7271">
          <cell r="G7271">
            <v>2358569.0000001574</v>
          </cell>
          <cell r="H7271">
            <v>40783.298252314817</v>
          </cell>
          <cell r="I7271">
            <v>40783.298252314817</v>
          </cell>
          <cell r="J7271">
            <v>103.5</v>
          </cell>
        </row>
        <row r="7272">
          <cell r="G7272">
            <v>2358599.0000002552</v>
          </cell>
          <cell r="H7272">
            <v>40783.29859953704</v>
          </cell>
          <cell r="I7272">
            <v>40783.29859953704</v>
          </cell>
          <cell r="J7272">
            <v>126.59999847412109</v>
          </cell>
        </row>
        <row r="7273">
          <cell r="G7273">
            <v>2358615.0000002235</v>
          </cell>
          <cell r="H7273">
            <v>40783.298784722225</v>
          </cell>
          <cell r="I7273">
            <v>40783.298784722225</v>
          </cell>
          <cell r="J7273">
            <v>104</v>
          </cell>
        </row>
        <row r="7274">
          <cell r="G7274">
            <v>2358666.0000002012</v>
          </cell>
          <cell r="H7274">
            <v>40783.299375000002</v>
          </cell>
          <cell r="I7274">
            <v>40783.299375000002</v>
          </cell>
          <cell r="J7274">
            <v>128.10000610351562</v>
          </cell>
        </row>
        <row r="7275">
          <cell r="G7275">
            <v>2358674.9999997905</v>
          </cell>
          <cell r="H7275">
            <v>40783.299479166664</v>
          </cell>
          <cell r="I7275">
            <v>40783.299479166664</v>
          </cell>
          <cell r="J7275">
            <v>106.5</v>
          </cell>
        </row>
        <row r="7276">
          <cell r="G7276">
            <v>2358855.9999999823</v>
          </cell>
          <cell r="H7276">
            <v>40783.301574074074</v>
          </cell>
          <cell r="I7276">
            <v>40783.301574074074</v>
          </cell>
          <cell r="J7276">
            <v>119.30000305175781</v>
          </cell>
        </row>
        <row r="7277">
          <cell r="G7277">
            <v>2358862.9999997327</v>
          </cell>
          <cell r="H7277">
            <v>40783.301655092589</v>
          </cell>
          <cell r="I7277">
            <v>40783.301655092589</v>
          </cell>
          <cell r="J7277">
            <v>102.90000152587891</v>
          </cell>
        </row>
        <row r="7278">
          <cell r="G7278">
            <v>2358905.0000001211</v>
          </cell>
          <cell r="H7278">
            <v>40783.302141203705</v>
          </cell>
          <cell r="I7278">
            <v>40783.302141203705</v>
          </cell>
          <cell r="J7278">
            <v>128.80000305175781</v>
          </cell>
        </row>
        <row r="7279">
          <cell r="G7279">
            <v>2358919.9999998556</v>
          </cell>
          <cell r="H7279">
            <v>40783.302314814813</v>
          </cell>
          <cell r="I7279">
            <v>40783.302314814813</v>
          </cell>
          <cell r="J7279">
            <v>102.70000457763672</v>
          </cell>
        </row>
        <row r="7280">
          <cell r="G7280">
            <v>2358930.9999999125</v>
          </cell>
          <cell r="H7280">
            <v>40783.302442129629</v>
          </cell>
          <cell r="I7280">
            <v>40783.302442129629</v>
          </cell>
          <cell r="J7280">
            <v>123.40000152587891</v>
          </cell>
        </row>
        <row r="7281">
          <cell r="G7281">
            <v>2358943.000000203</v>
          </cell>
          <cell r="H7281">
            <v>40783.302581018521</v>
          </cell>
          <cell r="I7281">
            <v>40783.302581018521</v>
          </cell>
          <cell r="J7281">
            <v>104</v>
          </cell>
        </row>
        <row r="7282">
          <cell r="G7282">
            <v>2358964.0000000829</v>
          </cell>
          <cell r="H7282">
            <v>40783.302824074075</v>
          </cell>
          <cell r="I7282">
            <v>40783.302824074075</v>
          </cell>
          <cell r="J7282">
            <v>130.90000915527344</v>
          </cell>
        </row>
        <row r="7283">
          <cell r="G7283">
            <v>2358989.9999998743</v>
          </cell>
          <cell r="H7283">
            <v>40783.303124999999</v>
          </cell>
          <cell r="I7283">
            <v>40783.303124999999</v>
          </cell>
          <cell r="J7283">
            <v>104.30000305175781</v>
          </cell>
        </row>
        <row r="7284">
          <cell r="G7284">
            <v>2359042.0000000857</v>
          </cell>
          <cell r="H7284">
            <v>40783.303726851853</v>
          </cell>
          <cell r="I7284">
            <v>40783.303726851853</v>
          </cell>
          <cell r="J7284">
            <v>120.30000305175781</v>
          </cell>
        </row>
        <row r="7285">
          <cell r="G7285">
            <v>2359075.9999998612</v>
          </cell>
          <cell r="H7285">
            <v>40783.304120370369</v>
          </cell>
          <cell r="I7285">
            <v>40783.304120370369</v>
          </cell>
          <cell r="J7285">
            <v>103.80000305175781</v>
          </cell>
        </row>
        <row r="7286">
          <cell r="G7286">
            <v>2359091.0000002244</v>
          </cell>
          <cell r="H7286">
            <v>40783.304293981484</v>
          </cell>
          <cell r="I7286">
            <v>40783.304293981484</v>
          </cell>
          <cell r="J7286">
            <v>129</v>
          </cell>
        </row>
        <row r="7287">
          <cell r="G7287">
            <v>2359101.0000000475</v>
          </cell>
          <cell r="H7287">
            <v>40783.304409722223</v>
          </cell>
          <cell r="I7287">
            <v>40783.304409722223</v>
          </cell>
          <cell r="J7287">
            <v>129</v>
          </cell>
        </row>
        <row r="7288">
          <cell r="G7288">
            <v>2359102.0000002813</v>
          </cell>
          <cell r="H7288">
            <v>40783.3044212963</v>
          </cell>
          <cell r="I7288">
            <v>40783.3044212963</v>
          </cell>
          <cell r="J7288">
            <v>104.20000457763672</v>
          </cell>
        </row>
        <row r="7289">
          <cell r="G7289">
            <v>2359148.9999999525</v>
          </cell>
          <cell r="H7289">
            <v>40783.304965277777</v>
          </cell>
          <cell r="I7289">
            <v>40783.304965277777</v>
          </cell>
          <cell r="J7289">
            <v>116.80000305175781</v>
          </cell>
        </row>
        <row r="7290">
          <cell r="G7290">
            <v>2359158.9999997756</v>
          </cell>
          <cell r="H7290">
            <v>40783.305081018516</v>
          </cell>
          <cell r="I7290">
            <v>40783.305081018516</v>
          </cell>
          <cell r="J7290">
            <v>104.09999847412109</v>
          </cell>
        </row>
        <row r="7291">
          <cell r="G7291">
            <v>2359301.0000002803</v>
          </cell>
          <cell r="H7291">
            <v>40783.30672453704</v>
          </cell>
          <cell r="I7291">
            <v>40783.30672453704</v>
          </cell>
          <cell r="J7291">
            <v>117.09999847412109</v>
          </cell>
        </row>
        <row r="7292">
          <cell r="G7292">
            <v>2359336.0000002896</v>
          </cell>
          <cell r="H7292">
            <v>40783.307129629633</v>
          </cell>
          <cell r="I7292">
            <v>40783.307129629633</v>
          </cell>
          <cell r="J7292">
            <v>104.5</v>
          </cell>
        </row>
        <row r="7293">
          <cell r="G7293">
            <v>2359357.9999997746</v>
          </cell>
          <cell r="H7293">
            <v>40783.307384259257</v>
          </cell>
          <cell r="I7293">
            <v>40783.307384259257</v>
          </cell>
          <cell r="J7293">
            <v>127.59999847412109</v>
          </cell>
        </row>
        <row r="7294">
          <cell r="G7294">
            <v>2359368.0000002263</v>
          </cell>
          <cell r="H7294">
            <v>40783.307500000003</v>
          </cell>
          <cell r="I7294">
            <v>40783.307500000003</v>
          </cell>
          <cell r="J7294">
            <v>104.59999847412109</v>
          </cell>
        </row>
        <row r="7295">
          <cell r="G7295">
            <v>2359400.000000163</v>
          </cell>
          <cell r="H7295">
            <v>40783.307870370372</v>
          </cell>
          <cell r="I7295">
            <v>40783.307870370372</v>
          </cell>
          <cell r="J7295">
            <v>117.30000305175781</v>
          </cell>
        </row>
        <row r="7296">
          <cell r="G7296">
            <v>2359411.0000002198</v>
          </cell>
          <cell r="H7296">
            <v>40783.307997685188</v>
          </cell>
          <cell r="I7296">
            <v>40783.307997685188</v>
          </cell>
          <cell r="J7296">
            <v>104.5</v>
          </cell>
        </row>
        <row r="7297">
          <cell r="G7297">
            <v>2359427.0000001881</v>
          </cell>
          <cell r="H7297">
            <v>40783.308182870373</v>
          </cell>
          <cell r="I7297">
            <v>40783.308182870373</v>
          </cell>
          <cell r="J7297">
            <v>118.70000457763672</v>
          </cell>
        </row>
        <row r="7298">
          <cell r="G7298">
            <v>2359446.9999998342</v>
          </cell>
          <cell r="H7298">
            <v>40783.30841435185</v>
          </cell>
          <cell r="I7298">
            <v>40783.30841435185</v>
          </cell>
          <cell r="J7298">
            <v>101.59999847412109</v>
          </cell>
        </row>
        <row r="7299">
          <cell r="G7299">
            <v>2359457.999999891</v>
          </cell>
          <cell r="H7299">
            <v>40783.308541666665</v>
          </cell>
          <cell r="I7299">
            <v>40783.308541666665</v>
          </cell>
          <cell r="J7299">
            <v>118.40000152587891</v>
          </cell>
        </row>
        <row r="7300">
          <cell r="G7300">
            <v>2359535.9999998938</v>
          </cell>
          <cell r="H7300">
            <v>40783.309444444443</v>
          </cell>
          <cell r="I7300">
            <v>40783.309444444443</v>
          </cell>
          <cell r="J7300">
            <v>103.09999847412109</v>
          </cell>
        </row>
        <row r="7301">
          <cell r="G7301">
            <v>2359548.0000001844</v>
          </cell>
          <cell r="H7301">
            <v>40783.309583333335</v>
          </cell>
          <cell r="I7301">
            <v>40783.309583333335</v>
          </cell>
          <cell r="J7301">
            <v>129.80000305175781</v>
          </cell>
        </row>
        <row r="7302">
          <cell r="G7302">
            <v>2359558.0000000075</v>
          </cell>
          <cell r="H7302">
            <v>40783.309699074074</v>
          </cell>
          <cell r="I7302">
            <v>40783.309699074074</v>
          </cell>
          <cell r="J7302">
            <v>102.30000305175781</v>
          </cell>
        </row>
        <row r="7303">
          <cell r="G7303">
            <v>2359589.9999999441</v>
          </cell>
          <cell r="H7303">
            <v>40783.310069444444</v>
          </cell>
          <cell r="I7303">
            <v>40783.310069444444</v>
          </cell>
          <cell r="J7303">
            <v>128.10000610351562</v>
          </cell>
        </row>
        <row r="7304">
          <cell r="G7304">
            <v>2359605.0000003073</v>
          </cell>
          <cell r="H7304">
            <v>40783.310243055559</v>
          </cell>
          <cell r="I7304">
            <v>40783.310243055559</v>
          </cell>
          <cell r="J7304">
            <v>105.70000457763672</v>
          </cell>
        </row>
        <row r="7305">
          <cell r="G7305">
            <v>2359615.9999997355</v>
          </cell>
          <cell r="H7305">
            <v>40783.310370370367</v>
          </cell>
          <cell r="I7305">
            <v>40783.310370370367</v>
          </cell>
          <cell r="J7305">
            <v>126.80000305175781</v>
          </cell>
        </row>
        <row r="7306">
          <cell r="G7306">
            <v>2359626.9999997923</v>
          </cell>
          <cell r="H7306">
            <v>40783.310497685183</v>
          </cell>
          <cell r="I7306">
            <v>40783.310497685183</v>
          </cell>
          <cell r="J7306">
            <v>112.90000152587891</v>
          </cell>
        </row>
        <row r="7307">
          <cell r="G7307">
            <v>2359637.000000244</v>
          </cell>
          <cell r="H7307">
            <v>40783.310613425929</v>
          </cell>
          <cell r="I7307">
            <v>40783.310613425929</v>
          </cell>
          <cell r="J7307">
            <v>125.40000152587891</v>
          </cell>
        </row>
        <row r="7308">
          <cell r="G7308">
            <v>2359647.0000000671</v>
          </cell>
          <cell r="H7308">
            <v>40783.310729166667</v>
          </cell>
          <cell r="I7308">
            <v>40783.310729166667</v>
          </cell>
          <cell r="J7308">
            <v>111.5</v>
          </cell>
        </row>
        <row r="7309">
          <cell r="G7309">
            <v>2359658.0000001239</v>
          </cell>
          <cell r="H7309">
            <v>40783.310856481483</v>
          </cell>
          <cell r="I7309">
            <v>40783.310856481483</v>
          </cell>
          <cell r="J7309">
            <v>129.5</v>
          </cell>
        </row>
        <row r="7310">
          <cell r="G7310">
            <v>2359720.9999997634</v>
          </cell>
          <cell r="H7310">
            <v>40783.311585648145</v>
          </cell>
          <cell r="I7310">
            <v>40783.311585648145</v>
          </cell>
          <cell r="J7310">
            <v>104.59999847412109</v>
          </cell>
        </row>
        <row r="7311">
          <cell r="G7311">
            <v>2359742.9999998771</v>
          </cell>
          <cell r="H7311">
            <v>40783.311840277776</v>
          </cell>
          <cell r="I7311">
            <v>40783.311840277776</v>
          </cell>
          <cell r="J7311">
            <v>130.5</v>
          </cell>
        </row>
        <row r="7312">
          <cell r="G7312">
            <v>2359784.0000000317</v>
          </cell>
          <cell r="H7312">
            <v>40783.312314814815</v>
          </cell>
          <cell r="I7312">
            <v>40783.312314814815</v>
          </cell>
          <cell r="J7312">
            <v>112.09999847412109</v>
          </cell>
        </row>
        <row r="7313">
          <cell r="G7313">
            <v>2359806.0000001453</v>
          </cell>
          <cell r="H7313">
            <v>40783.312569444446</v>
          </cell>
          <cell r="I7313">
            <v>40783.312569444446</v>
          </cell>
          <cell r="J7313">
            <v>131.10000610351562</v>
          </cell>
        </row>
        <row r="7314">
          <cell r="G7314">
            <v>2359828.0000002589</v>
          </cell>
          <cell r="H7314">
            <v>40783.312824074077</v>
          </cell>
          <cell r="I7314">
            <v>40783.312824074077</v>
          </cell>
          <cell r="J7314">
            <v>113.09999847412109</v>
          </cell>
        </row>
        <row r="7315">
          <cell r="G7315">
            <v>2359884.9999997532</v>
          </cell>
          <cell r="H7315">
            <v>40783.313483796293</v>
          </cell>
          <cell r="I7315">
            <v>40783.313483796293</v>
          </cell>
          <cell r="J7315">
            <v>127.59999847412109</v>
          </cell>
        </row>
        <row r="7316">
          <cell r="G7316">
            <v>2359925.0000003027</v>
          </cell>
          <cell r="H7316">
            <v>40783.313946759263</v>
          </cell>
          <cell r="I7316">
            <v>40783.313946759263</v>
          </cell>
          <cell r="J7316">
            <v>104.80000305175781</v>
          </cell>
        </row>
        <row r="7317">
          <cell r="G7317">
            <v>2359946.0000001825</v>
          </cell>
          <cell r="H7317">
            <v>40783.314189814817</v>
          </cell>
          <cell r="I7317">
            <v>40783.314189814817</v>
          </cell>
          <cell r="J7317">
            <v>128.40000915527344</v>
          </cell>
        </row>
        <row r="7318">
          <cell r="G7318">
            <v>2359956.0000000056</v>
          </cell>
          <cell r="H7318">
            <v>40783.314305555556</v>
          </cell>
          <cell r="I7318">
            <v>40783.314305555556</v>
          </cell>
          <cell r="J7318">
            <v>104.70000457763672</v>
          </cell>
        </row>
        <row r="7319">
          <cell r="G7319">
            <v>2359987.9999999423</v>
          </cell>
          <cell r="H7319">
            <v>40783.314675925925</v>
          </cell>
          <cell r="I7319">
            <v>40783.314675925925</v>
          </cell>
          <cell r="J7319">
            <v>120.70000457763672</v>
          </cell>
        </row>
        <row r="7320">
          <cell r="G7320">
            <v>2360135.9999999637</v>
          </cell>
          <cell r="H7320">
            <v>40783.316388888888</v>
          </cell>
          <cell r="I7320">
            <v>40783.316388888888</v>
          </cell>
          <cell r="J7320">
            <v>103.70000457763672</v>
          </cell>
        </row>
        <row r="7321">
          <cell r="G7321">
            <v>2360174.0000000456</v>
          </cell>
          <cell r="H7321">
            <v>40783.316828703704</v>
          </cell>
          <cell r="I7321">
            <v>40783.316828703704</v>
          </cell>
          <cell r="J7321">
            <v>130.19999694824219</v>
          </cell>
        </row>
        <row r="7322">
          <cell r="G7322">
            <v>2360339.9999998743</v>
          </cell>
          <cell r="H7322">
            <v>40783.318749999999</v>
          </cell>
          <cell r="I7322">
            <v>40783.318749999999</v>
          </cell>
          <cell r="J7322">
            <v>105.09999847412109</v>
          </cell>
        </row>
        <row r="7323">
          <cell r="G7323">
            <v>2360352.0000001648</v>
          </cell>
          <cell r="H7323">
            <v>40783.318888888891</v>
          </cell>
          <cell r="I7323">
            <v>40783.318888888891</v>
          </cell>
          <cell r="J7323">
            <v>122.90000152587891</v>
          </cell>
        </row>
        <row r="7324">
          <cell r="G7324">
            <v>2360409.9999998929</v>
          </cell>
          <cell r="H7324">
            <v>40783.319560185184</v>
          </cell>
          <cell r="I7324">
            <v>40783.319560185184</v>
          </cell>
          <cell r="J7324">
            <v>102.90000152587891</v>
          </cell>
        </row>
        <row r="7325">
          <cell r="G7325">
            <v>2360419.9999997159</v>
          </cell>
          <cell r="H7325">
            <v>40783.319675925923</v>
          </cell>
          <cell r="I7325">
            <v>40783.319675925923</v>
          </cell>
          <cell r="J7325">
            <v>128.90000915527344</v>
          </cell>
        </row>
        <row r="7326">
          <cell r="G7326">
            <v>2360446.9999997411</v>
          </cell>
          <cell r="H7326">
            <v>40783.319988425923</v>
          </cell>
          <cell r="I7326">
            <v>40783.319988425923</v>
          </cell>
          <cell r="J7326">
            <v>112.90000152587891</v>
          </cell>
        </row>
        <row r="7327">
          <cell r="G7327">
            <v>2360476.9999998389</v>
          </cell>
          <cell r="H7327">
            <v>40783.320335648146</v>
          </cell>
          <cell r="I7327">
            <v>40783.320335648146</v>
          </cell>
          <cell r="J7327">
            <v>131.30000305175781</v>
          </cell>
        </row>
        <row r="7328">
          <cell r="G7328">
            <v>2360487.9999998957</v>
          </cell>
          <cell r="H7328">
            <v>40783.320462962962</v>
          </cell>
          <cell r="I7328">
            <v>40783.320462962962</v>
          </cell>
          <cell r="J7328">
            <v>117.70000457763672</v>
          </cell>
        </row>
        <row r="7329">
          <cell r="G7329">
            <v>2360514.9999999208</v>
          </cell>
          <cell r="H7329">
            <v>40783.320775462962</v>
          </cell>
          <cell r="I7329">
            <v>40783.320775462962</v>
          </cell>
          <cell r="J7329">
            <v>104.40000152587891</v>
          </cell>
        </row>
        <row r="7330">
          <cell r="G7330">
            <v>2360530.0000002841</v>
          </cell>
          <cell r="H7330">
            <v>40783.320949074077</v>
          </cell>
          <cell r="I7330">
            <v>40783.320949074077</v>
          </cell>
          <cell r="J7330">
            <v>130.10000610351562</v>
          </cell>
        </row>
        <row r="7331">
          <cell r="G7331">
            <v>2360543.9999997849</v>
          </cell>
          <cell r="H7331">
            <v>40783.321111111109</v>
          </cell>
          <cell r="I7331">
            <v>40783.321111111109</v>
          </cell>
          <cell r="J7331">
            <v>115.59999847412109</v>
          </cell>
        </row>
        <row r="7332">
          <cell r="G7332">
            <v>2360554.0000002366</v>
          </cell>
          <cell r="H7332">
            <v>40783.321226851855</v>
          </cell>
          <cell r="I7332">
            <v>40783.321226851855</v>
          </cell>
          <cell r="J7332">
            <v>128.60000610351562</v>
          </cell>
        </row>
        <row r="7333">
          <cell r="G7333">
            <v>2360618.0000001099</v>
          </cell>
          <cell r="H7333">
            <v>40783.321967592594</v>
          </cell>
          <cell r="I7333">
            <v>40783.321967592594</v>
          </cell>
          <cell r="J7333">
            <v>107.40000152587891</v>
          </cell>
        </row>
        <row r="7334">
          <cell r="G7334">
            <v>2360688.9999997336</v>
          </cell>
          <cell r="H7334">
            <v>40783.322789351849</v>
          </cell>
          <cell r="I7334">
            <v>40783.322789351849</v>
          </cell>
          <cell r="J7334">
            <v>129.69999694824219</v>
          </cell>
        </row>
        <row r="7335">
          <cell r="G7335">
            <v>2360699.0000001853</v>
          </cell>
          <cell r="H7335">
            <v>40783.322905092595</v>
          </cell>
          <cell r="I7335">
            <v>40783.322905092595</v>
          </cell>
          <cell r="J7335">
            <v>103.40000152587891</v>
          </cell>
        </row>
        <row r="7336">
          <cell r="G7336">
            <v>2360710.0000002421</v>
          </cell>
          <cell r="H7336">
            <v>40783.32303240741</v>
          </cell>
          <cell r="I7336">
            <v>40783.32303240741</v>
          </cell>
          <cell r="J7336">
            <v>133.5</v>
          </cell>
        </row>
        <row r="7337">
          <cell r="G7337">
            <v>2360772.0000002766</v>
          </cell>
          <cell r="H7337">
            <v>40783.323750000003</v>
          </cell>
          <cell r="I7337">
            <v>40783.323750000003</v>
          </cell>
          <cell r="J7337">
            <v>118.09999847412109</v>
          </cell>
        </row>
        <row r="7338">
          <cell r="G7338">
            <v>2360802.9999999795</v>
          </cell>
          <cell r="H7338">
            <v>40783.324108796296</v>
          </cell>
          <cell r="I7338">
            <v>40783.324108796296</v>
          </cell>
          <cell r="J7338">
            <v>131.80000305175781</v>
          </cell>
        </row>
        <row r="7339">
          <cell r="G7339">
            <v>2360834.9999999162</v>
          </cell>
          <cell r="H7339">
            <v>40783.324479166666</v>
          </cell>
          <cell r="I7339">
            <v>40783.324479166666</v>
          </cell>
          <cell r="J7339">
            <v>106.09999847412109</v>
          </cell>
        </row>
        <row r="7340">
          <cell r="G7340">
            <v>2360845.999999973</v>
          </cell>
          <cell r="H7340">
            <v>40783.324606481481</v>
          </cell>
          <cell r="I7340">
            <v>40783.324606481481</v>
          </cell>
          <cell r="J7340">
            <v>128.19999694824219</v>
          </cell>
        </row>
        <row r="7341">
          <cell r="G7341">
            <v>2360866.9999998529</v>
          </cell>
          <cell r="H7341">
            <v>40783.324849537035</v>
          </cell>
          <cell r="I7341">
            <v>40783.324849537035</v>
          </cell>
          <cell r="J7341">
            <v>111.5</v>
          </cell>
        </row>
        <row r="7342">
          <cell r="G7342">
            <v>2360895.9999997169</v>
          </cell>
          <cell r="H7342">
            <v>40783.325185185182</v>
          </cell>
          <cell r="I7342">
            <v>40783.325185185182</v>
          </cell>
          <cell r="J7342">
            <v>129.19999694824219</v>
          </cell>
        </row>
        <row r="7343">
          <cell r="G7343">
            <v>2360901.000000257</v>
          </cell>
          <cell r="H7343">
            <v>40783.325243055559</v>
          </cell>
          <cell r="I7343">
            <v>40783.325243055559</v>
          </cell>
          <cell r="J7343">
            <v>129.19999694824219</v>
          </cell>
        </row>
        <row r="7344">
          <cell r="G7344">
            <v>2360903.999999701</v>
          </cell>
          <cell r="H7344">
            <v>40783.325277777774</v>
          </cell>
          <cell r="I7344">
            <v>40783.325277777774</v>
          </cell>
          <cell r="J7344">
            <v>106.30000305175781</v>
          </cell>
        </row>
        <row r="7345">
          <cell r="G7345">
            <v>2360914.9999997579</v>
          </cell>
          <cell r="H7345">
            <v>40783.32540509259</v>
          </cell>
          <cell r="I7345">
            <v>40783.32540509259</v>
          </cell>
          <cell r="J7345">
            <v>126.90000152587891</v>
          </cell>
        </row>
        <row r="7346">
          <cell r="G7346">
            <v>2360957.0000001462</v>
          </cell>
          <cell r="H7346">
            <v>40783.325891203705</v>
          </cell>
          <cell r="I7346">
            <v>40783.325891203705</v>
          </cell>
          <cell r="J7346">
            <v>111.5</v>
          </cell>
        </row>
        <row r="7347">
          <cell r="G7347">
            <v>2360966.9999999693</v>
          </cell>
          <cell r="H7347">
            <v>40783.326006944444</v>
          </cell>
          <cell r="I7347">
            <v>40783.326006944444</v>
          </cell>
          <cell r="J7347">
            <v>125.30000305175781</v>
          </cell>
        </row>
        <row r="7348">
          <cell r="G7348">
            <v>2361009.9999999627</v>
          </cell>
          <cell r="H7348">
            <v>40783.326504629629</v>
          </cell>
          <cell r="I7348">
            <v>40783.326504629629</v>
          </cell>
          <cell r="J7348">
            <v>110.09999847412109</v>
          </cell>
        </row>
        <row r="7349">
          <cell r="G7349">
            <v>2361051.9999997225</v>
          </cell>
          <cell r="H7349">
            <v>40783.326990740738</v>
          </cell>
          <cell r="I7349">
            <v>40783.326990740738</v>
          </cell>
          <cell r="J7349">
            <v>130</v>
          </cell>
        </row>
        <row r="7350">
          <cell r="G7350">
            <v>2361062.0000001742</v>
          </cell>
          <cell r="H7350">
            <v>40783.327106481483</v>
          </cell>
          <cell r="I7350">
            <v>40783.327106481483</v>
          </cell>
          <cell r="J7350">
            <v>110.70000457763672</v>
          </cell>
        </row>
        <row r="7351">
          <cell r="G7351">
            <v>2361086.9999997318</v>
          </cell>
          <cell r="H7351">
            <v>40783.32739583333</v>
          </cell>
          <cell r="I7351">
            <v>40783.32739583333</v>
          </cell>
          <cell r="J7351">
            <v>132.10000610351562</v>
          </cell>
        </row>
        <row r="7352">
          <cell r="G7352">
            <v>2361105.0000001676</v>
          </cell>
          <cell r="H7352">
            <v>40783.327604166669</v>
          </cell>
          <cell r="I7352">
            <v>40783.327604166669</v>
          </cell>
          <cell r="J7352">
            <v>115.30000305175781</v>
          </cell>
        </row>
        <row r="7353">
          <cell r="G7353">
            <v>2361127.0000002813</v>
          </cell>
          <cell r="H7353">
            <v>40783.3278587963</v>
          </cell>
          <cell r="I7353">
            <v>40783.3278587963</v>
          </cell>
          <cell r="J7353">
            <v>132.69999694824219</v>
          </cell>
        </row>
        <row r="7354">
          <cell r="G7354">
            <v>2361151.9999998389</v>
          </cell>
          <cell r="H7354">
            <v>40783.328148148146</v>
          </cell>
          <cell r="I7354">
            <v>40783.328148148146</v>
          </cell>
          <cell r="J7354">
            <v>102.40000152587891</v>
          </cell>
        </row>
        <row r="7355">
          <cell r="G7355">
            <v>2361162.0000002906</v>
          </cell>
          <cell r="H7355">
            <v>40783.328263888892</v>
          </cell>
          <cell r="I7355">
            <v>40783.328263888892</v>
          </cell>
          <cell r="J7355">
            <v>115.59999847412109</v>
          </cell>
        </row>
        <row r="7356">
          <cell r="G7356">
            <v>2361226.0000001639</v>
          </cell>
          <cell r="H7356">
            <v>40783.329004629632</v>
          </cell>
          <cell r="I7356">
            <v>40783.329004629632</v>
          </cell>
          <cell r="J7356">
            <v>131.40000915527344</v>
          </cell>
        </row>
        <row r="7357">
          <cell r="G7357">
            <v>2361298.0000000214</v>
          </cell>
          <cell r="H7357">
            <v>40783.329837962963</v>
          </cell>
          <cell r="I7357">
            <v>40783.329837962963</v>
          </cell>
          <cell r="J7357">
            <v>114.40000152587891</v>
          </cell>
        </row>
        <row r="7358">
          <cell r="G7358">
            <v>2361307.9999998445</v>
          </cell>
          <cell r="H7358">
            <v>40783.329953703702</v>
          </cell>
          <cell r="I7358">
            <v>40783.329953703702</v>
          </cell>
          <cell r="J7358">
            <v>131.30000305175781</v>
          </cell>
        </row>
        <row r="7359">
          <cell r="G7359">
            <v>2361318.0000002962</v>
          </cell>
          <cell r="H7359">
            <v>40783.330069444448</v>
          </cell>
          <cell r="I7359">
            <v>40783.330069444448</v>
          </cell>
          <cell r="J7359">
            <v>113</v>
          </cell>
        </row>
        <row r="7360">
          <cell r="G7360">
            <v>2361339.9999997811</v>
          </cell>
          <cell r="H7360">
            <v>40783.330324074072</v>
          </cell>
          <cell r="I7360">
            <v>40783.330324074072</v>
          </cell>
          <cell r="J7360">
            <v>130.90000915527344</v>
          </cell>
        </row>
        <row r="7361">
          <cell r="G7361">
            <v>2361387.9999996861</v>
          </cell>
          <cell r="H7361">
            <v>40783.330879629626</v>
          </cell>
          <cell r="I7361">
            <v>40783.330879629626</v>
          </cell>
          <cell r="J7361">
            <v>106.40000152587891</v>
          </cell>
        </row>
        <row r="7362">
          <cell r="G7362">
            <v>2361428.0000002356</v>
          </cell>
          <cell r="H7362">
            <v>40783.331342592595</v>
          </cell>
          <cell r="I7362">
            <v>40783.331342592595</v>
          </cell>
          <cell r="J7362">
            <v>130.60000610351562</v>
          </cell>
        </row>
        <row r="7363">
          <cell r="G7363">
            <v>2361471.9999998342</v>
          </cell>
          <cell r="H7363">
            <v>40783.33185185185</v>
          </cell>
          <cell r="I7363">
            <v>40783.33185185185</v>
          </cell>
          <cell r="J7363">
            <v>109.30000305175781</v>
          </cell>
        </row>
        <row r="7364">
          <cell r="G7364">
            <v>2361484.0000001248</v>
          </cell>
          <cell r="H7364">
            <v>40783.331990740742</v>
          </cell>
          <cell r="I7364">
            <v>40783.331990740742</v>
          </cell>
          <cell r="J7364">
            <v>130.30000305175781</v>
          </cell>
        </row>
        <row r="7365">
          <cell r="G7365">
            <v>2361559.0000000549</v>
          </cell>
          <cell r="H7365">
            <v>40783.332858796297</v>
          </cell>
          <cell r="I7365">
            <v>40783.332858796297</v>
          </cell>
          <cell r="J7365">
            <v>107.20000457763672</v>
          </cell>
        </row>
        <row r="7366">
          <cell r="G7366">
            <v>2361578.999999701</v>
          </cell>
          <cell r="H7366">
            <v>40783.333090277774</v>
          </cell>
          <cell r="I7366">
            <v>40783.333090277774</v>
          </cell>
          <cell r="J7366">
            <v>129.60000610351562</v>
          </cell>
        </row>
        <row r="7367">
          <cell r="G7367">
            <v>2361748.000000231</v>
          </cell>
          <cell r="H7367">
            <v>40783.335046296299</v>
          </cell>
          <cell r="I7367">
            <v>40783.335046296299</v>
          </cell>
          <cell r="J7367">
            <v>111.59999847412109</v>
          </cell>
        </row>
        <row r="7368">
          <cell r="G7368">
            <v>2361764.0000001993</v>
          </cell>
          <cell r="H7368">
            <v>40783.335231481484</v>
          </cell>
          <cell r="I7368">
            <v>40783.335231481484</v>
          </cell>
          <cell r="J7368">
            <v>125</v>
          </cell>
        </row>
        <row r="7369">
          <cell r="G7369">
            <v>2361815.9999997821</v>
          </cell>
          <cell r="H7369">
            <v>40783.335833333331</v>
          </cell>
          <cell r="I7369">
            <v>40783.335833333331</v>
          </cell>
          <cell r="J7369">
            <v>105.20000457763672</v>
          </cell>
        </row>
        <row r="7370">
          <cell r="G7370">
            <v>2361842.9999998072</v>
          </cell>
          <cell r="H7370">
            <v>40783.336145833331</v>
          </cell>
          <cell r="I7370">
            <v>40783.336145833331</v>
          </cell>
          <cell r="J7370">
            <v>132</v>
          </cell>
        </row>
        <row r="7371">
          <cell r="G7371">
            <v>2362052.000000258</v>
          </cell>
          <cell r="H7371">
            <v>40783.338564814818</v>
          </cell>
          <cell r="I7371">
            <v>40783.338564814818</v>
          </cell>
          <cell r="J7371">
            <v>113.20000457763672</v>
          </cell>
        </row>
        <row r="7372">
          <cell r="G7372">
            <v>2362066.9999999925</v>
          </cell>
          <cell r="H7372">
            <v>40783.338738425926</v>
          </cell>
          <cell r="I7372">
            <v>40783.338738425926</v>
          </cell>
          <cell r="J7372">
            <v>129.69999694824219</v>
          </cell>
        </row>
        <row r="7373">
          <cell r="G7373">
            <v>2362218.0000000866</v>
          </cell>
          <cell r="H7373">
            <v>40783.340486111112</v>
          </cell>
          <cell r="I7373">
            <v>40783.340486111112</v>
          </cell>
          <cell r="J7373">
            <v>116.09999847412109</v>
          </cell>
        </row>
        <row r="7374">
          <cell r="G7374">
            <v>2362240.0000002002</v>
          </cell>
          <cell r="H7374">
            <v>40783.340740740743</v>
          </cell>
          <cell r="I7374">
            <v>40783.340740740743</v>
          </cell>
          <cell r="J7374">
            <v>132.10000610351562</v>
          </cell>
        </row>
        <row r="7375">
          <cell r="G7375">
            <v>2362420.0000001583</v>
          </cell>
          <cell r="H7375">
            <v>40783.342824074076</v>
          </cell>
          <cell r="I7375">
            <v>40783.342824074076</v>
          </cell>
          <cell r="J7375">
            <v>117.70000457763672</v>
          </cell>
        </row>
        <row r="7376">
          <cell r="G7376">
            <v>2362472.9999999749</v>
          </cell>
          <cell r="H7376">
            <v>40783.3434375</v>
          </cell>
          <cell r="I7376">
            <v>40783.3434375</v>
          </cell>
          <cell r="J7376">
            <v>130.69999694824219</v>
          </cell>
        </row>
        <row r="7377">
          <cell r="G7377">
            <v>2362616.0000000848</v>
          </cell>
          <cell r="H7377">
            <v>40783.345092592594</v>
          </cell>
          <cell r="I7377">
            <v>40783.345092592594</v>
          </cell>
          <cell r="J7377">
            <v>112</v>
          </cell>
        </row>
        <row r="7378">
          <cell r="G7378">
            <v>2362627.0000001416</v>
          </cell>
          <cell r="H7378">
            <v>40783.345219907409</v>
          </cell>
          <cell r="I7378">
            <v>40783.345219907409</v>
          </cell>
          <cell r="J7378">
            <v>133.60000610351562</v>
          </cell>
        </row>
        <row r="7379">
          <cell r="G7379">
            <v>2362700.9999998379</v>
          </cell>
          <cell r="H7379">
            <v>40783.346076388887</v>
          </cell>
          <cell r="I7379">
            <v>40783.346076388887</v>
          </cell>
          <cell r="J7379">
            <v>134.30000305175781</v>
          </cell>
        </row>
        <row r="7380">
          <cell r="G7380">
            <v>2362934.0000002412</v>
          </cell>
          <cell r="H7380">
            <v>40783.348773148151</v>
          </cell>
          <cell r="I7380">
            <v>40783.348773148151</v>
          </cell>
          <cell r="J7380">
            <v>119.30000305175781</v>
          </cell>
        </row>
        <row r="7381">
          <cell r="G7381">
            <v>2363028.9999998175</v>
          </cell>
          <cell r="H7381">
            <v>40783.349872685183</v>
          </cell>
          <cell r="I7381">
            <v>40783.349872685183</v>
          </cell>
          <cell r="J7381">
            <v>132</v>
          </cell>
        </row>
        <row r="7382">
          <cell r="G7382">
            <v>2363302.0000001416</v>
          </cell>
          <cell r="H7382">
            <v>40783.353032407409</v>
          </cell>
          <cell r="I7382">
            <v>40783.353032407409</v>
          </cell>
          <cell r="J7382">
            <v>118.40000152587891</v>
          </cell>
        </row>
        <row r="7383">
          <cell r="G7383">
            <v>2363434.0000001946</v>
          </cell>
          <cell r="H7383">
            <v>40783.354560185187</v>
          </cell>
          <cell r="I7383">
            <v>40783.354560185187</v>
          </cell>
          <cell r="J7383">
            <v>131</v>
          </cell>
        </row>
        <row r="7384">
          <cell r="G7384">
            <v>2363647.9999999283</v>
          </cell>
          <cell r="H7384">
            <v>40783.357037037036</v>
          </cell>
          <cell r="I7384">
            <v>40783.357037037036</v>
          </cell>
          <cell r="J7384">
            <v>103.70000457763672</v>
          </cell>
        </row>
        <row r="7385">
          <cell r="G7385">
            <v>2363657.9999997513</v>
          </cell>
          <cell r="H7385">
            <v>40783.357152777775</v>
          </cell>
          <cell r="I7385">
            <v>40783.357152777775</v>
          </cell>
          <cell r="J7385">
            <v>129.80000305175781</v>
          </cell>
        </row>
        <row r="7386">
          <cell r="G7386">
            <v>2364502.0000002813</v>
          </cell>
          <cell r="H7386">
            <v>40783.3669212963</v>
          </cell>
          <cell r="I7386">
            <v>40783.3669212963</v>
          </cell>
          <cell r="J7386">
            <v>128.80000305175781</v>
          </cell>
        </row>
        <row r="7387">
          <cell r="G7387">
            <v>2364582.9999997281</v>
          </cell>
          <cell r="H7387">
            <v>40783.367858796293</v>
          </cell>
          <cell r="I7387">
            <v>40783.367858796293</v>
          </cell>
          <cell r="J7387">
            <v>109.09999847412109</v>
          </cell>
        </row>
        <row r="7388">
          <cell r="G7388">
            <v>2364595.0000000186</v>
          </cell>
          <cell r="H7388">
            <v>40783.367997685185</v>
          </cell>
          <cell r="I7388">
            <v>40783.367997685185</v>
          </cell>
          <cell r="J7388">
            <v>130.40000915527344</v>
          </cell>
        </row>
        <row r="7389">
          <cell r="G7389">
            <v>2364776.0000002105</v>
          </cell>
          <cell r="H7389">
            <v>40783.370092592595</v>
          </cell>
          <cell r="I7389">
            <v>40783.370092592595</v>
          </cell>
          <cell r="J7389">
            <v>109.30000305175781</v>
          </cell>
        </row>
        <row r="7390">
          <cell r="G7390">
            <v>2364787.9999998724</v>
          </cell>
          <cell r="H7390">
            <v>40783.37023148148</v>
          </cell>
          <cell r="I7390">
            <v>40783.37023148148</v>
          </cell>
          <cell r="J7390">
            <v>132.10000610351562</v>
          </cell>
        </row>
        <row r="7391">
          <cell r="G7391">
            <v>2364819.9999998091</v>
          </cell>
          <cell r="H7391">
            <v>40783.37060185185</v>
          </cell>
          <cell r="I7391">
            <v>40783.37060185185</v>
          </cell>
          <cell r="J7391">
            <v>117.09999847412109</v>
          </cell>
        </row>
        <row r="7392">
          <cell r="G7392">
            <v>2364902.0000001183</v>
          </cell>
          <cell r="H7392">
            <v>40783.371550925927</v>
          </cell>
          <cell r="I7392">
            <v>40783.371550925927</v>
          </cell>
          <cell r="J7392">
            <v>132.80000305175781</v>
          </cell>
        </row>
        <row r="7393">
          <cell r="G7393">
            <v>2364945.0000001118</v>
          </cell>
          <cell r="H7393">
            <v>40783.372048611112</v>
          </cell>
          <cell r="I7393">
            <v>40783.372048611112</v>
          </cell>
          <cell r="J7393">
            <v>110</v>
          </cell>
        </row>
        <row r="7394">
          <cell r="G7394">
            <v>2364956.0000001686</v>
          </cell>
          <cell r="H7394">
            <v>40783.372175925928</v>
          </cell>
          <cell r="I7394">
            <v>40783.372175925928</v>
          </cell>
          <cell r="J7394">
            <v>131.60000610351562</v>
          </cell>
        </row>
        <row r="7395">
          <cell r="G7395">
            <v>2364970.9999999031</v>
          </cell>
          <cell r="H7395">
            <v>40783.372349537036</v>
          </cell>
          <cell r="I7395">
            <v>40783.372349537036</v>
          </cell>
          <cell r="J7395">
            <v>108.59999847412109</v>
          </cell>
        </row>
        <row r="7396">
          <cell r="G7396">
            <v>2364986.0000002664</v>
          </cell>
          <cell r="H7396">
            <v>40783.372523148151</v>
          </cell>
          <cell r="I7396">
            <v>40783.372523148151</v>
          </cell>
          <cell r="J7396">
            <v>128.5</v>
          </cell>
        </row>
        <row r="7397">
          <cell r="G7397">
            <v>2365362.0000001509</v>
          </cell>
          <cell r="H7397">
            <v>40783.376875000002</v>
          </cell>
          <cell r="I7397">
            <v>40783.376875000002</v>
          </cell>
          <cell r="J7397">
            <v>109.40000152587891</v>
          </cell>
        </row>
        <row r="7398">
          <cell r="G7398">
            <v>2365373.0000002077</v>
          </cell>
          <cell r="H7398">
            <v>40783.377002314817</v>
          </cell>
          <cell r="I7398">
            <v>40783.377002314817</v>
          </cell>
          <cell r="J7398">
            <v>132.19999694824219</v>
          </cell>
        </row>
        <row r="7399">
          <cell r="G7399">
            <v>2365408.9999998221</v>
          </cell>
          <cell r="H7399">
            <v>40783.377418981479</v>
          </cell>
          <cell r="I7399">
            <v>40783.377418981479</v>
          </cell>
          <cell r="J7399">
            <v>114.5</v>
          </cell>
        </row>
        <row r="7400">
          <cell r="G7400">
            <v>2365429.999999702</v>
          </cell>
          <cell r="H7400">
            <v>40783.377662037034</v>
          </cell>
          <cell r="I7400">
            <v>40783.377662037034</v>
          </cell>
          <cell r="J7400">
            <v>129</v>
          </cell>
        </row>
        <row r="7401">
          <cell r="G7401">
            <v>2365725.0000001397</v>
          </cell>
          <cell r="H7401">
            <v>40783.381076388891</v>
          </cell>
          <cell r="I7401">
            <v>40783.381076388891</v>
          </cell>
          <cell r="J7401">
            <v>116.09999847412109</v>
          </cell>
        </row>
        <row r="7402">
          <cell r="G7402">
            <v>2365734.9999999627</v>
          </cell>
          <cell r="H7402">
            <v>40783.381192129629</v>
          </cell>
          <cell r="I7402">
            <v>40783.381192129629</v>
          </cell>
          <cell r="J7402">
            <v>131</v>
          </cell>
        </row>
        <row r="7403">
          <cell r="G7403">
            <v>2365965.9999998985</v>
          </cell>
          <cell r="H7403">
            <v>40783.38386574074</v>
          </cell>
          <cell r="I7403">
            <v>40783.38386574074</v>
          </cell>
          <cell r="J7403">
            <v>112.40000152587891</v>
          </cell>
        </row>
        <row r="7404">
          <cell r="G7404">
            <v>2365975.0000001164</v>
          </cell>
          <cell r="H7404">
            <v>40783.383969907409</v>
          </cell>
          <cell r="I7404">
            <v>40783.383969907409</v>
          </cell>
          <cell r="J7404">
            <v>131.60000610351562</v>
          </cell>
        </row>
        <row r="7405">
          <cell r="G7405">
            <v>2366013.9999998035</v>
          </cell>
          <cell r="H7405">
            <v>40783.384421296294</v>
          </cell>
          <cell r="I7405">
            <v>40783.384421296294</v>
          </cell>
          <cell r="J7405">
            <v>118.70000457763672</v>
          </cell>
        </row>
        <row r="7406">
          <cell r="G7406">
            <v>2366024.0000002552</v>
          </cell>
          <cell r="H7406">
            <v>40783.38453703704</v>
          </cell>
          <cell r="I7406">
            <v>40783.38453703704</v>
          </cell>
          <cell r="J7406">
            <v>133.5</v>
          </cell>
        </row>
        <row r="7407">
          <cell r="G7407">
            <v>2366078.0000003055</v>
          </cell>
          <cell r="H7407">
            <v>40783.385162037041</v>
          </cell>
          <cell r="I7407">
            <v>40783.385162037041</v>
          </cell>
          <cell r="J7407">
            <v>116.90000152587891</v>
          </cell>
        </row>
        <row r="7408">
          <cell r="G7408">
            <v>2366129.9999998882</v>
          </cell>
          <cell r="H7408">
            <v>40783.385763888888</v>
          </cell>
          <cell r="I7408">
            <v>40783.385763888888</v>
          </cell>
          <cell r="J7408">
            <v>129.60000610351562</v>
          </cell>
        </row>
        <row r="7409">
          <cell r="G7409">
            <v>2366196.9999998342</v>
          </cell>
          <cell r="H7409">
            <v>40783.38653935185</v>
          </cell>
          <cell r="I7409">
            <v>40783.38653935185</v>
          </cell>
          <cell r="J7409">
            <v>116.40000152587891</v>
          </cell>
        </row>
        <row r="7410">
          <cell r="G7410">
            <v>2366217.9999997141</v>
          </cell>
          <cell r="H7410">
            <v>40783.386782407404</v>
          </cell>
          <cell r="I7410">
            <v>40783.386782407404</v>
          </cell>
          <cell r="J7410">
            <v>132.10000610351562</v>
          </cell>
        </row>
        <row r="7411">
          <cell r="G7411">
            <v>2366250.0000002794</v>
          </cell>
          <cell r="H7411">
            <v>40783.387152777781</v>
          </cell>
          <cell r="I7411">
            <v>40783.387152777781</v>
          </cell>
          <cell r="J7411">
            <v>107.09999847412109</v>
          </cell>
        </row>
        <row r="7412">
          <cell r="G7412">
            <v>2366261.9999999413</v>
          </cell>
          <cell r="H7412">
            <v>40783.387291666666</v>
          </cell>
          <cell r="I7412">
            <v>40783.387291666666</v>
          </cell>
          <cell r="J7412">
            <v>129</v>
          </cell>
        </row>
        <row r="7413">
          <cell r="G7413">
            <v>2366301.9999998622</v>
          </cell>
          <cell r="H7413">
            <v>40783.387754629628</v>
          </cell>
          <cell r="I7413">
            <v>40783.387754629628</v>
          </cell>
          <cell r="J7413">
            <v>128.10000610351562</v>
          </cell>
        </row>
        <row r="7414">
          <cell r="G7414">
            <v>2366363.9999998966</v>
          </cell>
          <cell r="H7414">
            <v>40783.388472222221</v>
          </cell>
          <cell r="I7414">
            <v>40783.388472222221</v>
          </cell>
          <cell r="J7414">
            <v>107.40000152587891</v>
          </cell>
        </row>
        <row r="7415">
          <cell r="G7415">
            <v>2366387.000000244</v>
          </cell>
          <cell r="H7415">
            <v>40783.388738425929</v>
          </cell>
          <cell r="I7415">
            <v>40783.388738425929</v>
          </cell>
          <cell r="J7415">
            <v>129.5</v>
          </cell>
        </row>
        <row r="7416">
          <cell r="G7416">
            <v>2366397.0000000671</v>
          </cell>
          <cell r="H7416">
            <v>40783.388854166667</v>
          </cell>
          <cell r="I7416">
            <v>40783.388854166667</v>
          </cell>
          <cell r="J7416">
            <v>113</v>
          </cell>
        </row>
        <row r="7417">
          <cell r="G7417">
            <v>2366408.999999729</v>
          </cell>
          <cell r="H7417">
            <v>40783.388993055552</v>
          </cell>
          <cell r="I7417">
            <v>40783.388993055552</v>
          </cell>
          <cell r="J7417">
            <v>127.80000305175781</v>
          </cell>
        </row>
        <row r="7418">
          <cell r="G7418">
            <v>2366456.0000000289</v>
          </cell>
          <cell r="H7418">
            <v>40783.389537037037</v>
          </cell>
          <cell r="I7418">
            <v>40783.389537037037</v>
          </cell>
          <cell r="J7418">
            <v>111.59999847412109</v>
          </cell>
        </row>
        <row r="7419">
          <cell r="G7419">
            <v>2366465.9999998519</v>
          </cell>
          <cell r="H7419">
            <v>40783.389652777776</v>
          </cell>
          <cell r="I7419">
            <v>40783.389652777776</v>
          </cell>
          <cell r="J7419">
            <v>127.90000152587891</v>
          </cell>
        </row>
        <row r="7420">
          <cell r="G7420">
            <v>2366734.0000002645</v>
          </cell>
          <cell r="H7420">
            <v>40783.392754629633</v>
          </cell>
          <cell r="I7420">
            <v>40783.392754629633</v>
          </cell>
          <cell r="J7420">
            <v>112.80000305175781</v>
          </cell>
        </row>
        <row r="7421">
          <cell r="G7421">
            <v>2366744.9999996927</v>
          </cell>
          <cell r="H7421">
            <v>40783.392881944441</v>
          </cell>
          <cell r="I7421">
            <v>40783.392881944441</v>
          </cell>
          <cell r="J7421">
            <v>130.5</v>
          </cell>
        </row>
        <row r="7422">
          <cell r="G7422">
            <v>2366798.0000001378</v>
          </cell>
          <cell r="H7422">
            <v>40783.393495370372</v>
          </cell>
          <cell r="I7422">
            <v>40783.393495370372</v>
          </cell>
          <cell r="J7422">
            <v>114</v>
          </cell>
        </row>
        <row r="7423">
          <cell r="G7423">
            <v>2366809.0000001946</v>
          </cell>
          <cell r="H7423">
            <v>40783.393622685187</v>
          </cell>
          <cell r="I7423">
            <v>40783.393622685187</v>
          </cell>
          <cell r="J7423">
            <v>130.30000305175781</v>
          </cell>
        </row>
        <row r="7424">
          <cell r="G7424">
            <v>2366884.0000001248</v>
          </cell>
          <cell r="H7424">
            <v>40783.394490740742</v>
          </cell>
          <cell r="I7424">
            <v>40783.394490740742</v>
          </cell>
          <cell r="J7424">
            <v>110</v>
          </cell>
        </row>
        <row r="7425">
          <cell r="G7425">
            <v>2366892.9999997141</v>
          </cell>
          <cell r="H7425">
            <v>40783.394594907404</v>
          </cell>
          <cell r="I7425">
            <v>40783.394594907404</v>
          </cell>
          <cell r="J7425">
            <v>127.30000305175781</v>
          </cell>
        </row>
        <row r="7426">
          <cell r="G7426">
            <v>2367056.0000000987</v>
          </cell>
          <cell r="H7426">
            <v>40783.396481481483</v>
          </cell>
          <cell r="I7426">
            <v>40783.396481481483</v>
          </cell>
          <cell r="J7426">
            <v>110.90000152587891</v>
          </cell>
        </row>
        <row r="7427">
          <cell r="G7427">
            <v>2367067.0000001555</v>
          </cell>
          <cell r="H7427">
            <v>40783.396608796298</v>
          </cell>
          <cell r="I7427">
            <v>40783.396608796298</v>
          </cell>
          <cell r="J7427">
            <v>126.30000305175781</v>
          </cell>
        </row>
        <row r="7428">
          <cell r="G7428">
            <v>2367113.9999998268</v>
          </cell>
          <cell r="H7428">
            <v>40783.397152777776</v>
          </cell>
          <cell r="I7428">
            <v>40783.397152777776</v>
          </cell>
          <cell r="J7428">
            <v>112.80000305175781</v>
          </cell>
        </row>
        <row r="7429">
          <cell r="G7429">
            <v>2367139.000000013</v>
          </cell>
          <cell r="H7429">
            <v>40783.39744212963</v>
          </cell>
          <cell r="I7429">
            <v>40783.39744212963</v>
          </cell>
          <cell r="J7429">
            <v>128.5</v>
          </cell>
        </row>
        <row r="7430">
          <cell r="G7430">
            <v>2367194.9999999022</v>
          </cell>
          <cell r="H7430">
            <v>40783.398090277777</v>
          </cell>
          <cell r="I7430">
            <v>40783.398090277777</v>
          </cell>
          <cell r="J7430">
            <v>114.90000152587891</v>
          </cell>
        </row>
        <row r="7431">
          <cell r="G7431">
            <v>2367204.0000001201</v>
          </cell>
          <cell r="H7431">
            <v>40783.398194444446</v>
          </cell>
          <cell r="I7431">
            <v>40783.398194444446</v>
          </cell>
          <cell r="J7431">
            <v>131</v>
          </cell>
        </row>
        <row r="7432">
          <cell r="G7432">
            <v>2367635.9999998938</v>
          </cell>
          <cell r="H7432">
            <v>40783.403194444443</v>
          </cell>
          <cell r="I7432">
            <v>40783.403194444443</v>
          </cell>
          <cell r="J7432">
            <v>114.70000457763672</v>
          </cell>
        </row>
        <row r="7433">
          <cell r="G7433">
            <v>2367645.9999997169</v>
          </cell>
          <cell r="H7433">
            <v>40783.403310185182</v>
          </cell>
          <cell r="I7433">
            <v>40783.403310185182</v>
          </cell>
          <cell r="J7433">
            <v>128</v>
          </cell>
        </row>
        <row r="7434">
          <cell r="G7434">
            <v>2367841.0000000382</v>
          </cell>
          <cell r="H7434">
            <v>40783.40556712963</v>
          </cell>
          <cell r="I7434">
            <v>40783.40556712963</v>
          </cell>
          <cell r="J7434">
            <v>106.59999847412109</v>
          </cell>
        </row>
        <row r="7435">
          <cell r="G7435">
            <v>2367852.9999997001</v>
          </cell>
          <cell r="H7435">
            <v>40783.405706018515</v>
          </cell>
          <cell r="I7435">
            <v>40783.405706018515</v>
          </cell>
          <cell r="J7435">
            <v>133</v>
          </cell>
        </row>
        <row r="7436">
          <cell r="G7436">
            <v>2368102.0000000717</v>
          </cell>
          <cell r="H7436">
            <v>40783.408587962964</v>
          </cell>
          <cell r="I7436">
            <v>40783.408587962964</v>
          </cell>
          <cell r="J7436">
            <v>129.90000915527344</v>
          </cell>
        </row>
        <row r="7437">
          <cell r="G7437">
            <v>2368724.0000002552</v>
          </cell>
          <cell r="H7437">
            <v>40783.41578703704</v>
          </cell>
          <cell r="I7437">
            <v>40783.41578703704</v>
          </cell>
          <cell r="J7437">
            <v>108.20000457763672</v>
          </cell>
        </row>
        <row r="7438">
          <cell r="G7438">
            <v>2368780.9999997495</v>
          </cell>
          <cell r="H7438">
            <v>40783.416446759256</v>
          </cell>
          <cell r="I7438">
            <v>40783.416446759256</v>
          </cell>
          <cell r="J7438">
            <v>130.10000610351562</v>
          </cell>
        </row>
        <row r="7439">
          <cell r="G7439">
            <v>2368797.9999999516</v>
          </cell>
          <cell r="H7439">
            <v>40783.416643518518</v>
          </cell>
          <cell r="I7439">
            <v>40783.416643518518</v>
          </cell>
          <cell r="J7439">
            <v>106.20000457763672</v>
          </cell>
        </row>
        <row r="7440">
          <cell r="G7440">
            <v>2368826.9999998156</v>
          </cell>
          <cell r="H7440">
            <v>40783.416979166665</v>
          </cell>
          <cell r="I7440">
            <v>40783.416979166665</v>
          </cell>
          <cell r="J7440">
            <v>130.69999694824219</v>
          </cell>
        </row>
        <row r="7441">
          <cell r="G7441">
            <v>2368837.0000002673</v>
          </cell>
          <cell r="H7441">
            <v>40783.417094907411</v>
          </cell>
          <cell r="I7441">
            <v>40783.417094907411</v>
          </cell>
          <cell r="J7441">
            <v>104.70000457763672</v>
          </cell>
        </row>
        <row r="7442">
          <cell r="G7442">
            <v>2368848.9999999292</v>
          </cell>
          <cell r="H7442">
            <v>40783.417233796295</v>
          </cell>
          <cell r="I7442">
            <v>40783.417233796295</v>
          </cell>
          <cell r="J7442">
            <v>123.30000305175781</v>
          </cell>
        </row>
        <row r="7443">
          <cell r="G7443">
            <v>2368872.9999998817</v>
          </cell>
          <cell r="H7443">
            <v>40783.417511574073</v>
          </cell>
          <cell r="I7443">
            <v>40783.417511574073</v>
          </cell>
          <cell r="J7443">
            <v>110.80000305175781</v>
          </cell>
        </row>
        <row r="7444">
          <cell r="G7444">
            <v>2368885.0000001723</v>
          </cell>
          <cell r="H7444">
            <v>40783.417650462965</v>
          </cell>
          <cell r="I7444">
            <v>40783.417650462965</v>
          </cell>
          <cell r="J7444">
            <v>126.59999847412109</v>
          </cell>
        </row>
        <row r="7445">
          <cell r="G7445">
            <v>2368907.999999891</v>
          </cell>
          <cell r="H7445">
            <v>40783.417916666665</v>
          </cell>
          <cell r="I7445">
            <v>40783.417916666665</v>
          </cell>
          <cell r="J7445">
            <v>101.70000457763672</v>
          </cell>
        </row>
        <row r="7446">
          <cell r="G7446">
            <v>2368915.9999998752</v>
          </cell>
          <cell r="H7446">
            <v>40783.418009259258</v>
          </cell>
          <cell r="I7446">
            <v>40783.418009259258</v>
          </cell>
          <cell r="J7446">
            <v>125.80000305175781</v>
          </cell>
        </row>
        <row r="7447">
          <cell r="G7447">
            <v>2368939.9999998277</v>
          </cell>
          <cell r="H7447">
            <v>40783.418287037035</v>
          </cell>
          <cell r="I7447">
            <v>40783.418287037035</v>
          </cell>
          <cell r="J7447">
            <v>106.90000152587891</v>
          </cell>
        </row>
        <row r="7448">
          <cell r="G7448">
            <v>2369000.0000000233</v>
          </cell>
          <cell r="H7448">
            <v>40783.418981481482</v>
          </cell>
          <cell r="I7448">
            <v>40783.418981481482</v>
          </cell>
          <cell r="J7448">
            <v>127.70000457763672</v>
          </cell>
        </row>
        <row r="7449">
          <cell r="G7449">
            <v>2369011.0000000801</v>
          </cell>
          <cell r="H7449">
            <v>40783.419108796297</v>
          </cell>
          <cell r="I7449">
            <v>40783.419108796297</v>
          </cell>
          <cell r="J7449">
            <v>106.59999847412109</v>
          </cell>
        </row>
        <row r="7450">
          <cell r="G7450">
            <v>2369022.0000001369</v>
          </cell>
          <cell r="H7450">
            <v>40783.419236111113</v>
          </cell>
          <cell r="I7450">
            <v>40783.419236111113</v>
          </cell>
          <cell r="J7450">
            <v>119.09999847412109</v>
          </cell>
        </row>
        <row r="7451">
          <cell r="G7451">
            <v>2369095.9999998333</v>
          </cell>
          <cell r="H7451">
            <v>40783.420092592591</v>
          </cell>
          <cell r="I7451">
            <v>40783.420092592591</v>
          </cell>
          <cell r="J7451">
            <v>105.20000457763672</v>
          </cell>
        </row>
        <row r="7452">
          <cell r="G7452">
            <v>2369114.9999998743</v>
          </cell>
          <cell r="H7452">
            <v>40783.420312499999</v>
          </cell>
          <cell r="I7452">
            <v>40783.420312499999</v>
          </cell>
          <cell r="J7452">
            <v>127.90000152587891</v>
          </cell>
        </row>
        <row r="7453">
          <cell r="G7453">
            <v>2369130.0000002375</v>
          </cell>
          <cell r="H7453">
            <v>40783.420486111114</v>
          </cell>
          <cell r="I7453">
            <v>40783.420486111114</v>
          </cell>
          <cell r="J7453">
            <v>107.70000457763672</v>
          </cell>
        </row>
        <row r="7454">
          <cell r="G7454">
            <v>2369151.9999997225</v>
          </cell>
          <cell r="H7454">
            <v>40783.420740740738</v>
          </cell>
          <cell r="I7454">
            <v>40783.420740740738</v>
          </cell>
          <cell r="J7454">
            <v>126</v>
          </cell>
        </row>
        <row r="7455">
          <cell r="G7455">
            <v>2369164.000000013</v>
          </cell>
          <cell r="H7455">
            <v>40783.42087962963</v>
          </cell>
          <cell r="I7455">
            <v>40783.42087962963</v>
          </cell>
          <cell r="J7455">
            <v>100.59999847412109</v>
          </cell>
        </row>
        <row r="7456">
          <cell r="G7456">
            <v>2369176.9999999087</v>
          </cell>
          <cell r="H7456">
            <v>40783.421030092592</v>
          </cell>
          <cell r="I7456">
            <v>40783.421030092592</v>
          </cell>
          <cell r="J7456">
            <v>116.30000305175781</v>
          </cell>
        </row>
        <row r="7457">
          <cell r="G7457">
            <v>2369221.9999997411</v>
          </cell>
          <cell r="H7457">
            <v>40783.421550925923</v>
          </cell>
          <cell r="I7457">
            <v>40783.421550925923</v>
          </cell>
          <cell r="J7457">
            <v>103.59999847412109</v>
          </cell>
        </row>
        <row r="7458">
          <cell r="G7458">
            <v>2369261.0000000568</v>
          </cell>
          <cell r="H7458">
            <v>40783.422002314815</v>
          </cell>
          <cell r="I7458">
            <v>40783.422002314815</v>
          </cell>
          <cell r="J7458">
            <v>128.69999694824219</v>
          </cell>
        </row>
        <row r="7459">
          <cell r="G7459">
            <v>2369272.9999997187</v>
          </cell>
          <cell r="H7459">
            <v>40783.4221412037</v>
          </cell>
          <cell r="I7459">
            <v>40783.4221412037</v>
          </cell>
          <cell r="J7459">
            <v>105.40000152587891</v>
          </cell>
        </row>
        <row r="7460">
          <cell r="G7460">
            <v>2369283.0000001704</v>
          </cell>
          <cell r="H7460">
            <v>40783.422256944446</v>
          </cell>
          <cell r="I7460">
            <v>40783.422256944446</v>
          </cell>
          <cell r="J7460">
            <v>119</v>
          </cell>
        </row>
        <row r="7461">
          <cell r="G7461">
            <v>2369292.9999999935</v>
          </cell>
          <cell r="H7461">
            <v>40783.422372685185</v>
          </cell>
          <cell r="I7461">
            <v>40783.422372685185</v>
          </cell>
          <cell r="J7461">
            <v>102.80000305175781</v>
          </cell>
        </row>
        <row r="7462">
          <cell r="G7462">
            <v>2369315.9999997122</v>
          </cell>
          <cell r="H7462">
            <v>40783.422638888886</v>
          </cell>
          <cell r="I7462">
            <v>40783.422638888886</v>
          </cell>
          <cell r="J7462">
            <v>130.40000915527344</v>
          </cell>
        </row>
        <row r="7463">
          <cell r="G7463">
            <v>2369324.9999999302</v>
          </cell>
          <cell r="H7463">
            <v>40783.422743055555</v>
          </cell>
          <cell r="I7463">
            <v>40783.422743055555</v>
          </cell>
          <cell r="J7463">
            <v>112.30000305175781</v>
          </cell>
        </row>
        <row r="7464">
          <cell r="G7464">
            <v>2369364.999999851</v>
          </cell>
          <cell r="H7464">
            <v>40783.423206018517</v>
          </cell>
          <cell r="I7464">
            <v>40783.423206018517</v>
          </cell>
          <cell r="J7464">
            <v>127.5</v>
          </cell>
        </row>
        <row r="7465">
          <cell r="G7465">
            <v>2369394.9999999488</v>
          </cell>
          <cell r="H7465">
            <v>40783.42355324074</v>
          </cell>
          <cell r="I7465">
            <v>40783.42355324074</v>
          </cell>
          <cell r="J7465">
            <v>106.5</v>
          </cell>
        </row>
        <row r="7466">
          <cell r="G7466">
            <v>2369404.9999997718</v>
          </cell>
          <cell r="H7466">
            <v>40783.423668981479</v>
          </cell>
          <cell r="I7466">
            <v>40783.423668981479</v>
          </cell>
          <cell r="J7466">
            <v>130.69999694824219</v>
          </cell>
        </row>
        <row r="7467">
          <cell r="G7467">
            <v>2369444.9999996927</v>
          </cell>
          <cell r="H7467">
            <v>40783.424131944441</v>
          </cell>
          <cell r="I7467">
            <v>40783.424131944441</v>
          </cell>
          <cell r="J7467">
            <v>107.70000457763672</v>
          </cell>
        </row>
        <row r="7468">
          <cell r="G7468">
            <v>2369456.9999999832</v>
          </cell>
          <cell r="H7468">
            <v>40783.424270833333</v>
          </cell>
          <cell r="I7468">
            <v>40783.424270833333</v>
          </cell>
          <cell r="J7468">
            <v>130.30000305175781</v>
          </cell>
        </row>
        <row r="7469">
          <cell r="G7469">
            <v>2369468.00000004</v>
          </cell>
          <cell r="H7469">
            <v>40783.424398148149</v>
          </cell>
          <cell r="I7469">
            <v>40783.424398148149</v>
          </cell>
          <cell r="J7469">
            <v>104.90000152587891</v>
          </cell>
        </row>
        <row r="7470">
          <cell r="G7470">
            <v>2369573.000000068</v>
          </cell>
          <cell r="H7470">
            <v>40783.425613425927</v>
          </cell>
          <cell r="I7470">
            <v>40783.425613425927</v>
          </cell>
          <cell r="J7470">
            <v>130</v>
          </cell>
        </row>
        <row r="7471">
          <cell r="G7471">
            <v>2369584.0000001248</v>
          </cell>
          <cell r="H7471">
            <v>40783.425740740742</v>
          </cell>
          <cell r="I7471">
            <v>40783.425740740742</v>
          </cell>
          <cell r="J7471">
            <v>103.40000152587891</v>
          </cell>
        </row>
        <row r="7472">
          <cell r="G7472">
            <v>2369603.0000001658</v>
          </cell>
          <cell r="H7472">
            <v>40783.42596064815</v>
          </cell>
          <cell r="I7472">
            <v>40783.42596064815</v>
          </cell>
          <cell r="J7472">
            <v>122.09999847412109</v>
          </cell>
        </row>
        <row r="7473">
          <cell r="G7473">
            <v>2369614.9999998277</v>
          </cell>
          <cell r="H7473">
            <v>40783.426099537035</v>
          </cell>
          <cell r="I7473">
            <v>40783.426099537035</v>
          </cell>
          <cell r="J7473">
            <v>107</v>
          </cell>
        </row>
        <row r="7474">
          <cell r="G7474">
            <v>2369627.0000001183</v>
          </cell>
          <cell r="H7474">
            <v>40783.426238425927</v>
          </cell>
          <cell r="I7474">
            <v>40783.426238425927</v>
          </cell>
          <cell r="J7474">
            <v>126.5</v>
          </cell>
        </row>
        <row r="7475">
          <cell r="G7475">
            <v>2369659.0000000549</v>
          </cell>
          <cell r="H7475">
            <v>40783.426608796297</v>
          </cell>
          <cell r="I7475">
            <v>40783.426608796297</v>
          </cell>
          <cell r="J7475">
            <v>113.20000457763672</v>
          </cell>
        </row>
        <row r="7476">
          <cell r="G7476">
            <v>2369698.9999999758</v>
          </cell>
          <cell r="H7476">
            <v>40783.427071759259</v>
          </cell>
          <cell r="I7476">
            <v>40783.427071759259</v>
          </cell>
          <cell r="J7476">
            <v>128.10000610351562</v>
          </cell>
        </row>
        <row r="7477">
          <cell r="G7477">
            <v>2369708.9999997988</v>
          </cell>
          <cell r="H7477">
            <v>40783.427187499998</v>
          </cell>
          <cell r="I7477">
            <v>40783.427187499998</v>
          </cell>
          <cell r="J7477">
            <v>104.59999847412109</v>
          </cell>
        </row>
        <row r="7478">
          <cell r="G7478">
            <v>2369721.0000000894</v>
          </cell>
          <cell r="H7478">
            <v>40783.42732638889</v>
          </cell>
          <cell r="I7478">
            <v>40783.42732638889</v>
          </cell>
          <cell r="J7478">
            <v>130.10000610351562</v>
          </cell>
        </row>
        <row r="7479">
          <cell r="G7479">
            <v>2369743.9999998081</v>
          </cell>
          <cell r="H7479">
            <v>40783.42759259259</v>
          </cell>
          <cell r="I7479">
            <v>40783.42759259259</v>
          </cell>
          <cell r="J7479">
            <v>102.80000305175781</v>
          </cell>
        </row>
        <row r="7480">
          <cell r="G7480">
            <v>2369751.9999997923</v>
          </cell>
          <cell r="H7480">
            <v>40783.427685185183</v>
          </cell>
          <cell r="I7480">
            <v>40783.427685185183</v>
          </cell>
          <cell r="J7480">
            <v>115.59999847412109</v>
          </cell>
        </row>
        <row r="7481">
          <cell r="G7481">
            <v>2369794.9999997858</v>
          </cell>
          <cell r="H7481">
            <v>40783.428182870368</v>
          </cell>
          <cell r="I7481">
            <v>40783.428182870368</v>
          </cell>
          <cell r="J7481">
            <v>101.40000152587891</v>
          </cell>
        </row>
        <row r="7482">
          <cell r="G7482">
            <v>2369816.9999998994</v>
          </cell>
          <cell r="H7482">
            <v>40783.428437499999</v>
          </cell>
          <cell r="I7482">
            <v>40783.428437499999</v>
          </cell>
          <cell r="J7482">
            <v>126.40000152587891</v>
          </cell>
        </row>
        <row r="7483">
          <cell r="G7483">
            <v>2369878.9999999339</v>
          </cell>
          <cell r="H7483">
            <v>40783.429155092592</v>
          </cell>
          <cell r="I7483">
            <v>40783.429155092592</v>
          </cell>
          <cell r="J7483">
            <v>107.59999847412109</v>
          </cell>
        </row>
        <row r="7484">
          <cell r="G7484">
            <v>2369902.0000002813</v>
          </cell>
          <cell r="H7484">
            <v>40783.4294212963</v>
          </cell>
          <cell r="I7484">
            <v>40783.4294212963</v>
          </cell>
          <cell r="J7484">
            <v>106.09999847412109</v>
          </cell>
        </row>
        <row r="7485">
          <cell r="G7485">
            <v>2369910.9999998705</v>
          </cell>
          <cell r="H7485">
            <v>40783.429525462961</v>
          </cell>
          <cell r="I7485">
            <v>40783.429525462961</v>
          </cell>
          <cell r="J7485">
            <v>128.60000610351562</v>
          </cell>
        </row>
        <row r="7486">
          <cell r="G7486">
            <v>2369947.0000001136</v>
          </cell>
          <cell r="H7486">
            <v>40783.429942129631</v>
          </cell>
          <cell r="I7486">
            <v>40783.429942129631</v>
          </cell>
          <cell r="J7486">
            <v>108.70000457763672</v>
          </cell>
        </row>
        <row r="7487">
          <cell r="G7487">
            <v>2369958.0000001704</v>
          </cell>
          <cell r="H7487">
            <v>40783.430069444446</v>
          </cell>
          <cell r="I7487">
            <v>40783.430069444446</v>
          </cell>
          <cell r="J7487">
            <v>127.40000152587891</v>
          </cell>
        </row>
        <row r="7488">
          <cell r="G7488">
            <v>2369985.0000001956</v>
          </cell>
          <cell r="H7488">
            <v>40783.430381944447</v>
          </cell>
          <cell r="I7488">
            <v>40783.430381944447</v>
          </cell>
          <cell r="J7488">
            <v>107.59999847412109</v>
          </cell>
        </row>
        <row r="7489">
          <cell r="G7489">
            <v>2369993.9999997849</v>
          </cell>
          <cell r="H7489">
            <v>40783.430486111109</v>
          </cell>
          <cell r="I7489">
            <v>40783.430486111109</v>
          </cell>
          <cell r="J7489">
            <v>129.40000915527344</v>
          </cell>
        </row>
        <row r="7490">
          <cell r="G7490">
            <v>2370004.9999998417</v>
          </cell>
          <cell r="H7490">
            <v>40783.430613425924</v>
          </cell>
          <cell r="I7490">
            <v>40783.430613425924</v>
          </cell>
          <cell r="J7490">
            <v>109.90000152587891</v>
          </cell>
        </row>
        <row r="7491">
          <cell r="G7491">
            <v>2370036.9999997783</v>
          </cell>
          <cell r="H7491">
            <v>40783.430983796294</v>
          </cell>
          <cell r="I7491">
            <v>40783.430983796294</v>
          </cell>
          <cell r="J7491">
            <v>131.30000305175781</v>
          </cell>
        </row>
        <row r="7492">
          <cell r="G7492">
            <v>2370058.0000002868</v>
          </cell>
          <cell r="H7492">
            <v>40783.431226851855</v>
          </cell>
          <cell r="I7492">
            <v>40783.431226851855</v>
          </cell>
          <cell r="J7492">
            <v>106.20000457763672</v>
          </cell>
        </row>
        <row r="7493">
          <cell r="G7493">
            <v>2370069.9999999488</v>
          </cell>
          <cell r="H7493">
            <v>40783.43136574074</v>
          </cell>
          <cell r="I7493">
            <v>40783.43136574074</v>
          </cell>
          <cell r="J7493">
            <v>129.90000915527344</v>
          </cell>
        </row>
        <row r="7494">
          <cell r="G7494">
            <v>2370090.9999998286</v>
          </cell>
          <cell r="H7494">
            <v>40783.431608796294</v>
          </cell>
          <cell r="I7494">
            <v>40783.431608796294</v>
          </cell>
          <cell r="J7494">
            <v>109.20000457763672</v>
          </cell>
        </row>
        <row r="7495">
          <cell r="G7495">
            <v>2370111.9999997085</v>
          </cell>
          <cell r="H7495">
            <v>40783.431851851848</v>
          </cell>
          <cell r="I7495">
            <v>40783.431851851848</v>
          </cell>
          <cell r="J7495">
            <v>127</v>
          </cell>
        </row>
        <row r="7496">
          <cell r="G7496">
            <v>2370138.0000001285</v>
          </cell>
          <cell r="H7496">
            <v>40783.432152777779</v>
          </cell>
          <cell r="I7496">
            <v>40783.432152777779</v>
          </cell>
          <cell r="J7496">
            <v>113.5</v>
          </cell>
        </row>
        <row r="7497">
          <cell r="G7497">
            <v>2370152.9999998631</v>
          </cell>
          <cell r="H7497">
            <v>40783.432326388887</v>
          </cell>
          <cell r="I7497">
            <v>40783.432326388887</v>
          </cell>
          <cell r="J7497">
            <v>127.20000457763672</v>
          </cell>
        </row>
        <row r="7498">
          <cell r="G7498">
            <v>2370200.9999997681</v>
          </cell>
          <cell r="H7498">
            <v>40783.432881944442</v>
          </cell>
          <cell r="I7498">
            <v>40783.432881944442</v>
          </cell>
          <cell r="J7498">
            <v>108.5</v>
          </cell>
        </row>
        <row r="7499">
          <cell r="G7499">
            <v>2370222.9999998817</v>
          </cell>
          <cell r="H7499">
            <v>40783.433136574073</v>
          </cell>
          <cell r="I7499">
            <v>40783.433136574073</v>
          </cell>
          <cell r="J7499">
            <v>129.90000915527344</v>
          </cell>
        </row>
        <row r="7500">
          <cell r="G7500">
            <v>2370265.0000002701</v>
          </cell>
          <cell r="H7500">
            <v>40783.433622685188</v>
          </cell>
          <cell r="I7500">
            <v>40783.433622685188</v>
          </cell>
          <cell r="J7500">
            <v>102.70000457763672</v>
          </cell>
        </row>
        <row r="7501">
          <cell r="G7501">
            <v>2370275.0000000931</v>
          </cell>
          <cell r="H7501">
            <v>40783.433738425927</v>
          </cell>
          <cell r="I7501">
            <v>40783.433738425927</v>
          </cell>
          <cell r="J7501">
            <v>125.80000305175781</v>
          </cell>
        </row>
        <row r="7502">
          <cell r="G7502">
            <v>2370286.0000001499</v>
          </cell>
          <cell r="H7502">
            <v>40783.433865740742</v>
          </cell>
          <cell r="I7502">
            <v>40783.433865740742</v>
          </cell>
          <cell r="J7502">
            <v>109.5</v>
          </cell>
        </row>
        <row r="7503">
          <cell r="G7503">
            <v>2370308.0000002636</v>
          </cell>
          <cell r="H7503">
            <v>40783.434120370373</v>
          </cell>
          <cell r="I7503">
            <v>40783.434120370373</v>
          </cell>
          <cell r="J7503">
            <v>127.80000305175781</v>
          </cell>
        </row>
        <row r="7504">
          <cell r="G7504">
            <v>2370343.999999878</v>
          </cell>
          <cell r="H7504">
            <v>40783.434537037036</v>
          </cell>
          <cell r="I7504">
            <v>40783.434537037036</v>
          </cell>
          <cell r="J7504">
            <v>106.80000305175781</v>
          </cell>
        </row>
        <row r="7505">
          <cell r="G7505">
            <v>2370353.999999701</v>
          </cell>
          <cell r="H7505">
            <v>40783.434652777774</v>
          </cell>
          <cell r="I7505">
            <v>40783.434652777774</v>
          </cell>
          <cell r="J7505">
            <v>132.5</v>
          </cell>
        </row>
        <row r="7506">
          <cell r="G7506">
            <v>2370364.9999997579</v>
          </cell>
          <cell r="H7506">
            <v>40783.43478009259</v>
          </cell>
          <cell r="I7506">
            <v>40783.43478009259</v>
          </cell>
          <cell r="J7506">
            <v>118</v>
          </cell>
        </row>
        <row r="7507">
          <cell r="G7507">
            <v>2370391.999999783</v>
          </cell>
          <cell r="H7507">
            <v>40783.43509259259</v>
          </cell>
          <cell r="I7507">
            <v>40783.43509259259</v>
          </cell>
          <cell r="J7507">
            <v>130.80000305175781</v>
          </cell>
        </row>
        <row r="7508">
          <cell r="G7508">
            <v>2370432.9999999376</v>
          </cell>
          <cell r="H7508">
            <v>40783.435567129629</v>
          </cell>
          <cell r="I7508">
            <v>40783.435567129629</v>
          </cell>
          <cell r="J7508">
            <v>104.90000152587891</v>
          </cell>
        </row>
        <row r="7509">
          <cell r="G7509">
            <v>2370443.9999999944</v>
          </cell>
          <cell r="H7509">
            <v>40783.435694444444</v>
          </cell>
          <cell r="I7509">
            <v>40783.435694444444</v>
          </cell>
          <cell r="J7509">
            <v>126.59999847412109</v>
          </cell>
        </row>
        <row r="7510">
          <cell r="G7510">
            <v>2370464.0000002692</v>
          </cell>
          <cell r="H7510">
            <v>40783.435925925929</v>
          </cell>
          <cell r="I7510">
            <v>40783.435925925929</v>
          </cell>
          <cell r="J7510">
            <v>107.80000305175781</v>
          </cell>
        </row>
        <row r="7511">
          <cell r="G7511">
            <v>2370620.0000002747</v>
          </cell>
          <cell r="H7511">
            <v>40783.437731481485</v>
          </cell>
          <cell r="I7511">
            <v>40783.437731481485</v>
          </cell>
          <cell r="J7511">
            <v>124.59999847412109</v>
          </cell>
        </row>
        <row r="7512">
          <cell r="G7512">
            <v>2370630.9999997029</v>
          </cell>
          <cell r="H7512">
            <v>40783.437858796293</v>
          </cell>
          <cell r="I7512">
            <v>40783.437858796293</v>
          </cell>
          <cell r="J7512">
            <v>108.5</v>
          </cell>
        </row>
        <row r="7513">
          <cell r="G7513">
            <v>2370716.9999996899</v>
          </cell>
          <cell r="H7513">
            <v>40783.438854166663</v>
          </cell>
          <cell r="I7513">
            <v>40783.438854166663</v>
          </cell>
          <cell r="J7513">
            <v>130.10000610351562</v>
          </cell>
        </row>
        <row r="7514">
          <cell r="G7514">
            <v>2370727.0000001416</v>
          </cell>
          <cell r="H7514">
            <v>40783.438969907409</v>
          </cell>
          <cell r="I7514">
            <v>40783.438969907409</v>
          </cell>
          <cell r="J7514">
            <v>112.70000457763672</v>
          </cell>
        </row>
        <row r="7515">
          <cell r="G7515">
            <v>2370760.9999999171</v>
          </cell>
          <cell r="H7515">
            <v>40783.439363425925</v>
          </cell>
          <cell r="I7515">
            <v>40783.439363425925</v>
          </cell>
          <cell r="J7515">
            <v>128.10000610351562</v>
          </cell>
        </row>
        <row r="7516">
          <cell r="G7516">
            <v>2370856.9999997271</v>
          </cell>
          <cell r="H7516">
            <v>40783.440474537034</v>
          </cell>
          <cell r="I7516">
            <v>40783.440474537034</v>
          </cell>
          <cell r="J7516">
            <v>107.59999847412109</v>
          </cell>
        </row>
        <row r="7517">
          <cell r="G7517">
            <v>2370870.0000002515</v>
          </cell>
          <cell r="H7517">
            <v>40783.440625000003</v>
          </cell>
          <cell r="I7517">
            <v>40783.440625000003</v>
          </cell>
          <cell r="J7517">
            <v>121</v>
          </cell>
        </row>
        <row r="7518">
          <cell r="G7518">
            <v>2371117.0000001555</v>
          </cell>
          <cell r="H7518">
            <v>40783.443483796298</v>
          </cell>
          <cell r="I7518">
            <v>40783.443483796298</v>
          </cell>
          <cell r="J7518">
            <v>106.90000152587891</v>
          </cell>
        </row>
        <row r="7519">
          <cell r="G7519">
            <v>2371134.9999999627</v>
          </cell>
          <cell r="H7519">
            <v>40783.443692129629</v>
          </cell>
          <cell r="I7519">
            <v>40783.443692129629</v>
          </cell>
          <cell r="J7519">
            <v>126.30000305175781</v>
          </cell>
        </row>
        <row r="7520">
          <cell r="G7520">
            <v>2371146.0000000196</v>
          </cell>
          <cell r="H7520">
            <v>40783.443819444445</v>
          </cell>
          <cell r="I7520">
            <v>40783.443819444445</v>
          </cell>
          <cell r="J7520">
            <v>113.30000305175781</v>
          </cell>
        </row>
        <row r="7521">
          <cell r="G7521">
            <v>2371171.9999998109</v>
          </cell>
          <cell r="H7521">
            <v>40783.444120370368</v>
          </cell>
          <cell r="I7521">
            <v>40783.444120370368</v>
          </cell>
          <cell r="J7521">
            <v>130.10000610351562</v>
          </cell>
        </row>
        <row r="7522">
          <cell r="G7522">
            <v>2371182.0000002626</v>
          </cell>
          <cell r="H7522">
            <v>40783.444236111114</v>
          </cell>
          <cell r="I7522">
            <v>40783.444236111114</v>
          </cell>
          <cell r="J7522">
            <v>107.09999847412109</v>
          </cell>
        </row>
        <row r="7523">
          <cell r="G7523">
            <v>2371208.000000054</v>
          </cell>
          <cell r="H7523">
            <v>40783.444537037038</v>
          </cell>
          <cell r="I7523">
            <v>40783.444537037038</v>
          </cell>
          <cell r="J7523">
            <v>126.80000305175781</v>
          </cell>
        </row>
        <row r="7524">
          <cell r="G7524">
            <v>2371239.9999999907</v>
          </cell>
          <cell r="H7524">
            <v>40783.444907407407</v>
          </cell>
          <cell r="I7524">
            <v>40783.444907407407</v>
          </cell>
          <cell r="J7524">
            <v>107.59999847412109</v>
          </cell>
        </row>
        <row r="7525">
          <cell r="G7525">
            <v>2371257.0000001928</v>
          </cell>
          <cell r="H7525">
            <v>40783.445104166669</v>
          </cell>
          <cell r="I7525">
            <v>40783.445104166669</v>
          </cell>
          <cell r="J7525">
            <v>128.40000915527344</v>
          </cell>
        </row>
        <row r="7526">
          <cell r="G7526">
            <v>2371353.0000000028</v>
          </cell>
          <cell r="H7526">
            <v>40783.446215277778</v>
          </cell>
          <cell r="I7526">
            <v>40783.446215277778</v>
          </cell>
          <cell r="J7526">
            <v>106</v>
          </cell>
        </row>
        <row r="7527">
          <cell r="G7527">
            <v>2371364.0000000596</v>
          </cell>
          <cell r="H7527">
            <v>40783.446342592593</v>
          </cell>
          <cell r="I7527">
            <v>40783.446342592593</v>
          </cell>
          <cell r="J7527">
            <v>129.5</v>
          </cell>
        </row>
        <row r="7528">
          <cell r="G7528">
            <v>2371437.999999756</v>
          </cell>
          <cell r="H7528">
            <v>40783.447199074071</v>
          </cell>
          <cell r="I7528">
            <v>40783.447199074071</v>
          </cell>
          <cell r="J7528">
            <v>106.09999847412109</v>
          </cell>
        </row>
        <row r="7529">
          <cell r="G7529">
            <v>2371461.0000001034</v>
          </cell>
          <cell r="H7529">
            <v>40783.447465277779</v>
          </cell>
          <cell r="I7529">
            <v>40783.447465277779</v>
          </cell>
          <cell r="J7529">
            <v>129</v>
          </cell>
        </row>
        <row r="7530">
          <cell r="G7530">
            <v>2371532.9999999609</v>
          </cell>
          <cell r="H7530">
            <v>40783.448298611111</v>
          </cell>
          <cell r="I7530">
            <v>40783.448298611111</v>
          </cell>
          <cell r="J7530">
            <v>107.5</v>
          </cell>
        </row>
        <row r="7531">
          <cell r="G7531">
            <v>2371561.0000002198</v>
          </cell>
          <cell r="H7531">
            <v>40783.448622685188</v>
          </cell>
          <cell r="I7531">
            <v>40783.448622685188</v>
          </cell>
          <cell r="J7531">
            <v>126.90000152587891</v>
          </cell>
        </row>
        <row r="7532">
          <cell r="G7532">
            <v>2371701.9999998622</v>
          </cell>
          <cell r="H7532">
            <v>40783.450254629628</v>
          </cell>
          <cell r="I7532">
            <v>40783.450254629628</v>
          </cell>
          <cell r="J7532">
            <v>131</v>
          </cell>
        </row>
        <row r="7533">
          <cell r="G7533">
            <v>2371787.000000244</v>
          </cell>
          <cell r="H7533">
            <v>40783.451238425929</v>
          </cell>
          <cell r="I7533">
            <v>40783.451238425929</v>
          </cell>
          <cell r="J7533">
            <v>113.90000152587891</v>
          </cell>
        </row>
        <row r="7534">
          <cell r="G7534">
            <v>2371803.0000002123</v>
          </cell>
          <cell r="H7534">
            <v>40783.451423611114</v>
          </cell>
          <cell r="I7534">
            <v>40783.451423611114</v>
          </cell>
          <cell r="J7534">
            <v>128.90000915527344</v>
          </cell>
        </row>
        <row r="7535">
          <cell r="G7535">
            <v>2372333.0000002636</v>
          </cell>
          <cell r="H7535">
            <v>40783.457557870373</v>
          </cell>
          <cell r="I7535">
            <v>40783.457557870373</v>
          </cell>
          <cell r="J7535">
            <v>108.5</v>
          </cell>
        </row>
        <row r="7536">
          <cell r="G7536">
            <v>2372343.0000000866</v>
          </cell>
          <cell r="H7536">
            <v>40783.457673611112</v>
          </cell>
          <cell r="I7536">
            <v>40783.457673611112</v>
          </cell>
          <cell r="J7536">
            <v>128.90000915527344</v>
          </cell>
        </row>
        <row r="7537">
          <cell r="G7537">
            <v>2372459.9999997765</v>
          </cell>
          <cell r="H7537">
            <v>40783.459027777775</v>
          </cell>
          <cell r="I7537">
            <v>40783.459027777775</v>
          </cell>
          <cell r="J7537">
            <v>111.09999847412109</v>
          </cell>
        </row>
        <row r="7538">
          <cell r="G7538">
            <v>2372473.9999999059</v>
          </cell>
          <cell r="H7538">
            <v>40783.459189814814</v>
          </cell>
          <cell r="I7538">
            <v>40783.459189814814</v>
          </cell>
          <cell r="J7538">
            <v>131.19999694824219</v>
          </cell>
        </row>
        <row r="7539">
          <cell r="G7539">
            <v>2372496.0000000196</v>
          </cell>
          <cell r="H7539">
            <v>40783.459444444445</v>
          </cell>
          <cell r="I7539">
            <v>40783.459444444445</v>
          </cell>
          <cell r="J7539">
            <v>110</v>
          </cell>
        </row>
        <row r="7540">
          <cell r="G7540">
            <v>2372505.9999998426</v>
          </cell>
          <cell r="H7540">
            <v>40783.459560185183</v>
          </cell>
          <cell r="I7540">
            <v>40783.459560185183</v>
          </cell>
          <cell r="J7540">
            <v>131.19999694824219</v>
          </cell>
        </row>
        <row r="7541">
          <cell r="G7541">
            <v>2372553.9999997476</v>
          </cell>
          <cell r="H7541">
            <v>40783.460115740738</v>
          </cell>
          <cell r="I7541">
            <v>40783.460115740738</v>
          </cell>
          <cell r="J7541">
            <v>105.70000457763672</v>
          </cell>
        </row>
        <row r="7542">
          <cell r="G7542">
            <v>2372562.9999999655</v>
          </cell>
          <cell r="H7542">
            <v>40783.460219907407</v>
          </cell>
          <cell r="I7542">
            <v>40783.460219907407</v>
          </cell>
          <cell r="J7542">
            <v>132.19999694824219</v>
          </cell>
        </row>
        <row r="7543">
          <cell r="G7543">
            <v>2372586.0000003129</v>
          </cell>
          <cell r="H7543">
            <v>40783.460486111115</v>
          </cell>
          <cell r="I7543">
            <v>40783.460486111115</v>
          </cell>
          <cell r="J7543">
            <v>105.5</v>
          </cell>
        </row>
        <row r="7544">
          <cell r="G7544">
            <v>2372594.9999999022</v>
          </cell>
          <cell r="H7544">
            <v>40783.460590277777</v>
          </cell>
          <cell r="I7544">
            <v>40783.460590277777</v>
          </cell>
          <cell r="J7544">
            <v>128.60000610351562</v>
          </cell>
        </row>
        <row r="7545">
          <cell r="G7545">
            <v>2372605.999999959</v>
          </cell>
          <cell r="H7545">
            <v>40783.460717592592</v>
          </cell>
          <cell r="I7545">
            <v>40783.460717592592</v>
          </cell>
          <cell r="J7545">
            <v>106.70000457763672</v>
          </cell>
        </row>
        <row r="7546">
          <cell r="G7546">
            <v>2372631.9999997504</v>
          </cell>
          <cell r="H7546">
            <v>40783.461018518516</v>
          </cell>
          <cell r="I7546">
            <v>40783.461018518516</v>
          </cell>
          <cell r="J7546">
            <v>130</v>
          </cell>
        </row>
        <row r="7547">
          <cell r="G7547">
            <v>2372642.9999998072</v>
          </cell>
          <cell r="H7547">
            <v>40783.461145833331</v>
          </cell>
          <cell r="I7547">
            <v>40783.461145833331</v>
          </cell>
          <cell r="J7547">
            <v>114.59999847412109</v>
          </cell>
        </row>
        <row r="7548">
          <cell r="G7548">
            <v>2372664.9999999208</v>
          </cell>
          <cell r="H7548">
            <v>40783.461400462962</v>
          </cell>
          <cell r="I7548">
            <v>40783.461400462962</v>
          </cell>
          <cell r="J7548">
            <v>131.30000305175781</v>
          </cell>
        </row>
        <row r="7549">
          <cell r="G7549">
            <v>2372728.9999997942</v>
          </cell>
          <cell r="H7549">
            <v>40783.462141203701</v>
          </cell>
          <cell r="I7549">
            <v>40783.462141203701</v>
          </cell>
          <cell r="J7549">
            <v>118.5</v>
          </cell>
        </row>
        <row r="7550">
          <cell r="G7550">
            <v>2372771.9999997877</v>
          </cell>
          <cell r="H7550">
            <v>40783.462638888886</v>
          </cell>
          <cell r="I7550">
            <v>40783.462638888886</v>
          </cell>
          <cell r="J7550">
            <v>132.5</v>
          </cell>
        </row>
        <row r="7551">
          <cell r="G7551">
            <v>2372964.0000000363</v>
          </cell>
          <cell r="H7551">
            <v>40783.464861111112</v>
          </cell>
          <cell r="I7551">
            <v>40783.464861111112</v>
          </cell>
          <cell r="J7551">
            <v>112.30000305175781</v>
          </cell>
        </row>
        <row r="7552">
          <cell r="G7552">
            <v>2372994.0000001341</v>
          </cell>
          <cell r="H7552">
            <v>40783.465208333335</v>
          </cell>
          <cell r="I7552">
            <v>40783.465208333335</v>
          </cell>
          <cell r="J7552">
            <v>127.90000152587891</v>
          </cell>
        </row>
        <row r="7553">
          <cell r="G7553">
            <v>2373008.9999998687</v>
          </cell>
          <cell r="H7553">
            <v>40783.465381944443</v>
          </cell>
          <cell r="I7553">
            <v>40783.465381944443</v>
          </cell>
          <cell r="J7553">
            <v>110.20000457763672</v>
          </cell>
        </row>
        <row r="7554">
          <cell r="G7554">
            <v>2373018.9999996917</v>
          </cell>
          <cell r="H7554">
            <v>40783.465497685182</v>
          </cell>
          <cell r="I7554">
            <v>40783.465497685182</v>
          </cell>
          <cell r="J7554">
            <v>133.19999694824219</v>
          </cell>
        </row>
        <row r="7555">
          <cell r="G7555">
            <v>2373073.9999999758</v>
          </cell>
          <cell r="H7555">
            <v>40783.466134259259</v>
          </cell>
          <cell r="I7555">
            <v>40783.466134259259</v>
          </cell>
          <cell r="J7555">
            <v>107</v>
          </cell>
        </row>
        <row r="7556">
          <cell r="G7556">
            <v>2373085.0000000326</v>
          </cell>
          <cell r="H7556">
            <v>40783.466261574074</v>
          </cell>
          <cell r="I7556">
            <v>40783.466261574074</v>
          </cell>
          <cell r="J7556">
            <v>123.30000305175781</v>
          </cell>
        </row>
        <row r="7557">
          <cell r="G7557">
            <v>2373502.0000000717</v>
          </cell>
          <cell r="H7557">
            <v>40783.471087962964</v>
          </cell>
          <cell r="I7557">
            <v>40783.471087962964</v>
          </cell>
          <cell r="J7557">
            <v>129.80000305175781</v>
          </cell>
        </row>
        <row r="7558">
          <cell r="G7558">
            <v>2374003.999999864</v>
          </cell>
          <cell r="H7558">
            <v>40783.476898148147</v>
          </cell>
          <cell r="I7558">
            <v>40783.476898148147</v>
          </cell>
          <cell r="J7558">
            <v>113.5</v>
          </cell>
        </row>
        <row r="7559">
          <cell r="G7559">
            <v>2374013.9999996871</v>
          </cell>
          <cell r="H7559">
            <v>40783.477013888885</v>
          </cell>
          <cell r="I7559">
            <v>40783.477013888885</v>
          </cell>
          <cell r="J7559">
            <v>132.90000915527344</v>
          </cell>
        </row>
        <row r="7560">
          <cell r="G7560">
            <v>2374089.0000002459</v>
          </cell>
          <cell r="H7560">
            <v>40783.477881944447</v>
          </cell>
          <cell r="I7560">
            <v>40783.477881944447</v>
          </cell>
          <cell r="J7560">
            <v>117.30000305175781</v>
          </cell>
        </row>
        <row r="7561">
          <cell r="G7561">
            <v>2374124.9999998603</v>
          </cell>
          <cell r="H7561">
            <v>40783.478298611109</v>
          </cell>
          <cell r="I7561">
            <v>40783.478298611109</v>
          </cell>
          <cell r="J7561">
            <v>130.60000610351562</v>
          </cell>
        </row>
        <row r="7562">
          <cell r="G7562">
            <v>2374207.0000001695</v>
          </cell>
          <cell r="H7562">
            <v>40783.479247685187</v>
          </cell>
          <cell r="I7562">
            <v>40783.479247685187</v>
          </cell>
          <cell r="J7562">
            <v>117.80000305175781</v>
          </cell>
        </row>
        <row r="7563">
          <cell r="G7563">
            <v>2374226.9999998156</v>
          </cell>
          <cell r="H7563">
            <v>40783.479479166665</v>
          </cell>
          <cell r="I7563">
            <v>40783.479479166665</v>
          </cell>
          <cell r="J7563">
            <v>130.69999694824219</v>
          </cell>
        </row>
        <row r="7564">
          <cell r="G7564">
            <v>2374495.9999998333</v>
          </cell>
          <cell r="H7564">
            <v>40783.482592592591</v>
          </cell>
          <cell r="I7564">
            <v>40783.482592592591</v>
          </cell>
          <cell r="J7564">
            <v>117.09999847412109</v>
          </cell>
        </row>
        <row r="7565">
          <cell r="G7565">
            <v>2374506.9999998901</v>
          </cell>
          <cell r="H7565">
            <v>40783.482719907406</v>
          </cell>
          <cell r="I7565">
            <v>40783.482719907406</v>
          </cell>
          <cell r="J7565">
            <v>130.90000915527344</v>
          </cell>
        </row>
        <row r="7566">
          <cell r="G7566">
            <v>2374627.9999998864</v>
          </cell>
          <cell r="H7566">
            <v>40783.484120370369</v>
          </cell>
          <cell r="I7566">
            <v>40783.484120370369</v>
          </cell>
          <cell r="J7566">
            <v>117.20000457763672</v>
          </cell>
        </row>
        <row r="7567">
          <cell r="G7567">
            <v>2374638.9999999432</v>
          </cell>
          <cell r="H7567">
            <v>40783.484247685185</v>
          </cell>
          <cell r="I7567">
            <v>40783.484247685185</v>
          </cell>
          <cell r="J7567">
            <v>130.30000305175781</v>
          </cell>
        </row>
        <row r="7568">
          <cell r="G7568">
            <v>2374777.0000001416</v>
          </cell>
          <cell r="H7568">
            <v>40783.485844907409</v>
          </cell>
          <cell r="I7568">
            <v>40783.485844907409</v>
          </cell>
          <cell r="J7568">
            <v>117</v>
          </cell>
        </row>
        <row r="7569">
          <cell r="G7569">
            <v>2374793.999999715</v>
          </cell>
          <cell r="H7569">
            <v>40783.486041666663</v>
          </cell>
          <cell r="I7569">
            <v>40783.486041666663</v>
          </cell>
          <cell r="J7569">
            <v>131.30000305175781</v>
          </cell>
        </row>
        <row r="7570">
          <cell r="G7570">
            <v>2374815.9999998286</v>
          </cell>
          <cell r="H7570">
            <v>40783.486296296294</v>
          </cell>
          <cell r="I7570">
            <v>40783.486296296294</v>
          </cell>
          <cell r="J7570">
            <v>115.90000152587891</v>
          </cell>
        </row>
        <row r="7571">
          <cell r="G7571">
            <v>2374825.0000000466</v>
          </cell>
          <cell r="H7571">
            <v>40783.486400462964</v>
          </cell>
          <cell r="I7571">
            <v>40783.486400462964</v>
          </cell>
          <cell r="J7571">
            <v>131.10000610351562</v>
          </cell>
        </row>
        <row r="7572">
          <cell r="G7572">
            <v>2374890.0000001537</v>
          </cell>
          <cell r="H7572">
            <v>40783.48715277778</v>
          </cell>
          <cell r="I7572">
            <v>40783.48715277778</v>
          </cell>
          <cell r="J7572">
            <v>109</v>
          </cell>
        </row>
        <row r="7573">
          <cell r="G7573">
            <v>2374904.9999998882</v>
          </cell>
          <cell r="H7573">
            <v>40783.487326388888</v>
          </cell>
          <cell r="I7573">
            <v>40783.487326388888</v>
          </cell>
          <cell r="J7573">
            <v>133</v>
          </cell>
        </row>
        <row r="7574">
          <cell r="G7574">
            <v>2375267.0000002719</v>
          </cell>
          <cell r="H7574">
            <v>40783.491516203707</v>
          </cell>
          <cell r="I7574">
            <v>40783.491516203707</v>
          </cell>
          <cell r="J7574">
            <v>110.5</v>
          </cell>
        </row>
        <row r="7575">
          <cell r="G7575">
            <v>2375275.0000002561</v>
          </cell>
          <cell r="H7575">
            <v>40783.491608796299</v>
          </cell>
          <cell r="I7575">
            <v>40783.491608796299</v>
          </cell>
          <cell r="J7575">
            <v>127.40000152587891</v>
          </cell>
        </row>
        <row r="7576">
          <cell r="G7576">
            <v>2375302.9999998864</v>
          </cell>
          <cell r="H7576">
            <v>40783.491932870369</v>
          </cell>
          <cell r="I7576">
            <v>40783.491932870369</v>
          </cell>
          <cell r="J7576">
            <v>128.40000915527344</v>
          </cell>
        </row>
        <row r="7577">
          <cell r="G7577">
            <v>2375501.0000002803</v>
          </cell>
          <cell r="H7577">
            <v>40783.49422453704</v>
          </cell>
          <cell r="I7577">
            <v>40783.49422453704</v>
          </cell>
          <cell r="J7577">
            <v>115.80000305175781</v>
          </cell>
        </row>
        <row r="7578">
          <cell r="G7578">
            <v>2375514.9999997811</v>
          </cell>
          <cell r="H7578">
            <v>40783.494386574072</v>
          </cell>
          <cell r="I7578">
            <v>40783.494386574072</v>
          </cell>
          <cell r="J7578">
            <v>130.69999694824219</v>
          </cell>
        </row>
        <row r="7579">
          <cell r="G7579">
            <v>2375533.9999998221</v>
          </cell>
          <cell r="H7579">
            <v>40783.494606481479</v>
          </cell>
          <cell r="I7579">
            <v>40783.494606481479</v>
          </cell>
          <cell r="J7579">
            <v>117</v>
          </cell>
        </row>
        <row r="7580">
          <cell r="G7580">
            <v>2375632.9999997048</v>
          </cell>
          <cell r="H7580">
            <v>40783.495752314811</v>
          </cell>
          <cell r="I7580">
            <v>40783.495752314811</v>
          </cell>
          <cell r="J7580">
            <v>130.19999694824219</v>
          </cell>
        </row>
        <row r="7581">
          <cell r="G7581">
            <v>2375708.0000002636</v>
          </cell>
          <cell r="H7581">
            <v>40783.496620370373</v>
          </cell>
          <cell r="I7581">
            <v>40783.496620370373</v>
          </cell>
          <cell r="J7581">
            <v>116.20000457763672</v>
          </cell>
        </row>
        <row r="7582">
          <cell r="G7582">
            <v>2375721.0000001593</v>
          </cell>
          <cell r="H7582">
            <v>40783.496770833335</v>
          </cell>
          <cell r="I7582">
            <v>40783.496770833335</v>
          </cell>
          <cell r="J7582">
            <v>129.69999694824219</v>
          </cell>
        </row>
        <row r="7583">
          <cell r="G7583">
            <v>2375957.0000000065</v>
          </cell>
          <cell r="H7583">
            <v>40783.499502314815</v>
          </cell>
          <cell r="I7583">
            <v>40783.499502314815</v>
          </cell>
          <cell r="J7583">
            <v>108.09999847412109</v>
          </cell>
        </row>
        <row r="7584">
          <cell r="G7584">
            <v>2375966.9999998296</v>
          </cell>
          <cell r="H7584">
            <v>40783.499618055554</v>
          </cell>
          <cell r="I7584">
            <v>40783.499618055554</v>
          </cell>
          <cell r="J7584">
            <v>131.19999694824219</v>
          </cell>
        </row>
        <row r="7585">
          <cell r="G7585">
            <v>2376146.0000001825</v>
          </cell>
          <cell r="H7585">
            <v>40783.501689814817</v>
          </cell>
          <cell r="I7585">
            <v>40783.501689814817</v>
          </cell>
          <cell r="J7585">
            <v>116.70000457763672</v>
          </cell>
        </row>
        <row r="7586">
          <cell r="G7586">
            <v>2376171.9999999739</v>
          </cell>
          <cell r="H7586">
            <v>40783.50199074074</v>
          </cell>
          <cell r="I7586">
            <v>40783.50199074074</v>
          </cell>
          <cell r="J7586">
            <v>129.90000915527344</v>
          </cell>
        </row>
        <row r="7587">
          <cell r="G7587">
            <v>2376181.999999797</v>
          </cell>
          <cell r="H7587">
            <v>40783.502106481479</v>
          </cell>
          <cell r="I7587">
            <v>40783.502106481479</v>
          </cell>
          <cell r="J7587">
            <v>115.80000305175781</v>
          </cell>
        </row>
        <row r="7588">
          <cell r="G7588">
            <v>2376237.000000081</v>
          </cell>
          <cell r="H7588">
            <v>40783.502743055556</v>
          </cell>
          <cell r="I7588">
            <v>40783.502743055556</v>
          </cell>
          <cell r="J7588">
            <v>133</v>
          </cell>
        </row>
        <row r="7589">
          <cell r="G7589">
            <v>2376249.9999999767</v>
          </cell>
          <cell r="H7589">
            <v>40783.502893518518</v>
          </cell>
          <cell r="I7589">
            <v>40783.502893518518</v>
          </cell>
          <cell r="J7589">
            <v>112.30000305175781</v>
          </cell>
        </row>
        <row r="7590">
          <cell r="G7590">
            <v>2376264.9999997113</v>
          </cell>
          <cell r="H7590">
            <v>40783.503067129626</v>
          </cell>
          <cell r="I7590">
            <v>40783.503067129626</v>
          </cell>
          <cell r="J7590">
            <v>127.40000152587891</v>
          </cell>
        </row>
        <row r="7591">
          <cell r="G7591">
            <v>2376568.9999997383</v>
          </cell>
          <cell r="H7591">
            <v>40783.506585648145</v>
          </cell>
          <cell r="I7591">
            <v>40783.506585648145</v>
          </cell>
          <cell r="J7591">
            <v>114.5</v>
          </cell>
        </row>
        <row r="7592">
          <cell r="G7592">
            <v>2376579.00000019</v>
          </cell>
          <cell r="H7592">
            <v>40783.506701388891</v>
          </cell>
          <cell r="I7592">
            <v>40783.506701388891</v>
          </cell>
          <cell r="J7592">
            <v>127.59999847412109</v>
          </cell>
        </row>
        <row r="7593">
          <cell r="G7593">
            <v>2376759.9999997532</v>
          </cell>
          <cell r="H7593">
            <v>40783.508796296293</v>
          </cell>
          <cell r="I7593">
            <v>40783.508796296293</v>
          </cell>
          <cell r="J7593">
            <v>112.09999847412109</v>
          </cell>
        </row>
        <row r="7594">
          <cell r="G7594">
            <v>2376780.0000000279</v>
          </cell>
          <cell r="H7594">
            <v>40783.509027777778</v>
          </cell>
          <cell r="I7594">
            <v>40783.509027777778</v>
          </cell>
          <cell r="J7594">
            <v>130.30000305175781</v>
          </cell>
        </row>
        <row r="7595">
          <cell r="G7595">
            <v>2376831.0000000056</v>
          </cell>
          <cell r="H7595">
            <v>40783.509618055556</v>
          </cell>
          <cell r="I7595">
            <v>40783.509618055556</v>
          </cell>
          <cell r="J7595">
            <v>107.20000457763672</v>
          </cell>
        </row>
        <row r="7596">
          <cell r="G7596">
            <v>2376843.9999999013</v>
          </cell>
          <cell r="H7596">
            <v>40783.509768518517</v>
          </cell>
          <cell r="I7596">
            <v>40783.509768518517</v>
          </cell>
          <cell r="J7596">
            <v>126.5</v>
          </cell>
        </row>
        <row r="7597">
          <cell r="G7597">
            <v>2376872.9999997653</v>
          </cell>
          <cell r="H7597">
            <v>40783.510104166664</v>
          </cell>
          <cell r="I7597">
            <v>40783.510104166664</v>
          </cell>
          <cell r="J7597">
            <v>110.40000152587891</v>
          </cell>
        </row>
        <row r="7598">
          <cell r="G7598">
            <v>2376883.9999998221</v>
          </cell>
          <cell r="H7598">
            <v>40783.510231481479</v>
          </cell>
          <cell r="I7598">
            <v>40783.510231481479</v>
          </cell>
          <cell r="J7598">
            <v>125.70000457763672</v>
          </cell>
        </row>
        <row r="7599">
          <cell r="G7599">
            <v>2376894.0000002738</v>
          </cell>
          <cell r="H7599">
            <v>40783.510347222225</v>
          </cell>
          <cell r="I7599">
            <v>40783.510347222225</v>
          </cell>
          <cell r="J7599">
            <v>108.59999847412109</v>
          </cell>
        </row>
        <row r="7600">
          <cell r="G7600">
            <v>2376907.0000001695</v>
          </cell>
          <cell r="H7600">
            <v>40783.510497685187</v>
          </cell>
          <cell r="I7600">
            <v>40783.510497685187</v>
          </cell>
          <cell r="J7600">
            <v>129.69999694824219</v>
          </cell>
        </row>
        <row r="7601">
          <cell r="G7601">
            <v>2377039.0000002226</v>
          </cell>
          <cell r="H7601">
            <v>40783.512025462966</v>
          </cell>
          <cell r="I7601">
            <v>40783.512025462966</v>
          </cell>
          <cell r="J7601">
            <v>108.80000305175781</v>
          </cell>
        </row>
        <row r="7602">
          <cell r="G7602">
            <v>2377053.9999999572</v>
          </cell>
          <cell r="H7602">
            <v>40783.512199074074</v>
          </cell>
          <cell r="I7602">
            <v>40783.512199074074</v>
          </cell>
          <cell r="J7602">
            <v>129.30000305175781</v>
          </cell>
        </row>
        <row r="7603">
          <cell r="G7603">
            <v>2377103.0000000959</v>
          </cell>
          <cell r="H7603">
            <v>40783.512766203705</v>
          </cell>
          <cell r="I7603">
            <v>40783.512766203705</v>
          </cell>
          <cell r="J7603">
            <v>131</v>
          </cell>
        </row>
        <row r="7604">
          <cell r="G7604">
            <v>2377264.000000013</v>
          </cell>
          <cell r="H7604">
            <v>40783.51462962963</v>
          </cell>
          <cell r="I7604">
            <v>40783.51462962963</v>
          </cell>
          <cell r="J7604">
            <v>118.20000457763672</v>
          </cell>
        </row>
        <row r="7605">
          <cell r="G7605">
            <v>2377273.9999998361</v>
          </cell>
          <cell r="H7605">
            <v>40783.514745370368</v>
          </cell>
          <cell r="I7605">
            <v>40783.514745370368</v>
          </cell>
          <cell r="J7605">
            <v>131.80000305175781</v>
          </cell>
        </row>
        <row r="7606">
          <cell r="G7606">
            <v>2377437.0000002207</v>
          </cell>
          <cell r="H7606">
            <v>40783.516631944447</v>
          </cell>
          <cell r="I7606">
            <v>40783.516631944447</v>
          </cell>
          <cell r="J7606">
            <v>111.40000152587891</v>
          </cell>
        </row>
        <row r="7607">
          <cell r="G7607">
            <v>2377448.0000002775</v>
          </cell>
          <cell r="H7607">
            <v>40783.516759259262</v>
          </cell>
          <cell r="I7607">
            <v>40783.516759259262</v>
          </cell>
          <cell r="J7607">
            <v>131.60000610351562</v>
          </cell>
        </row>
        <row r="7608">
          <cell r="G7608">
            <v>2377504.0000001667</v>
          </cell>
          <cell r="H7608">
            <v>40783.517407407409</v>
          </cell>
          <cell r="I7608">
            <v>40783.517407407409</v>
          </cell>
          <cell r="J7608">
            <v>107.80000305175781</v>
          </cell>
        </row>
        <row r="7609">
          <cell r="G7609">
            <v>2377515.9999998286</v>
          </cell>
          <cell r="H7609">
            <v>40783.517546296294</v>
          </cell>
          <cell r="I7609">
            <v>40783.517546296294</v>
          </cell>
          <cell r="J7609">
            <v>127.09999847412109</v>
          </cell>
        </row>
        <row r="7610">
          <cell r="G7610">
            <v>2378475.0000002095</v>
          </cell>
          <cell r="H7610">
            <v>40783.528645833336</v>
          </cell>
          <cell r="I7610">
            <v>40783.528645833336</v>
          </cell>
          <cell r="J7610">
            <v>113.5</v>
          </cell>
        </row>
        <row r="7611">
          <cell r="G7611">
            <v>2378486.0000002664</v>
          </cell>
          <cell r="H7611">
            <v>40783.528773148151</v>
          </cell>
          <cell r="I7611">
            <v>40783.528773148151</v>
          </cell>
          <cell r="J7611">
            <v>128.30000305175781</v>
          </cell>
        </row>
        <row r="7612">
          <cell r="G7612">
            <v>2378664.9999999907</v>
          </cell>
          <cell r="H7612">
            <v>40783.530844907407</v>
          </cell>
          <cell r="I7612">
            <v>40783.530844907407</v>
          </cell>
          <cell r="J7612">
            <v>113.59999847412109</v>
          </cell>
        </row>
        <row r="7613">
          <cell r="G7613">
            <v>2378676.0000000475</v>
          </cell>
          <cell r="H7613">
            <v>40783.530972222223</v>
          </cell>
          <cell r="I7613">
            <v>40783.530972222223</v>
          </cell>
          <cell r="J7613">
            <v>130.5</v>
          </cell>
        </row>
        <row r="7614">
          <cell r="G7614">
            <v>2378838.9999998035</v>
          </cell>
          <cell r="H7614">
            <v>40783.532858796294</v>
          </cell>
          <cell r="I7614">
            <v>40783.532858796294</v>
          </cell>
          <cell r="J7614">
            <v>110.90000152587891</v>
          </cell>
        </row>
        <row r="7615">
          <cell r="G7615">
            <v>2378849.9999998603</v>
          </cell>
          <cell r="H7615">
            <v>40783.532986111109</v>
          </cell>
          <cell r="I7615">
            <v>40783.532986111109</v>
          </cell>
          <cell r="J7615">
            <v>125.59999847412109</v>
          </cell>
        </row>
        <row r="7616">
          <cell r="G7616">
            <v>2378903.0000003055</v>
          </cell>
          <cell r="H7616">
            <v>40783.533599537041</v>
          </cell>
          <cell r="I7616">
            <v>40783.533599537041</v>
          </cell>
          <cell r="J7616">
            <v>128.19999694824219</v>
          </cell>
        </row>
        <row r="7617">
          <cell r="G7617">
            <v>2379290.9999998519</v>
          </cell>
          <cell r="H7617">
            <v>40783.538090277776</v>
          </cell>
          <cell r="I7617">
            <v>40783.538090277776</v>
          </cell>
          <cell r="J7617">
            <v>103.5</v>
          </cell>
        </row>
        <row r="7618">
          <cell r="G7618">
            <v>2379300.0000000698</v>
          </cell>
          <cell r="H7618">
            <v>40783.538194444445</v>
          </cell>
          <cell r="I7618">
            <v>40783.538194444445</v>
          </cell>
          <cell r="J7618">
            <v>128.5</v>
          </cell>
        </row>
        <row r="7619">
          <cell r="G7619">
            <v>2379690.0000000838</v>
          </cell>
          <cell r="H7619">
            <v>40783.542708333334</v>
          </cell>
          <cell r="I7619">
            <v>40783.542708333334</v>
          </cell>
          <cell r="J7619">
            <v>111.70000457763672</v>
          </cell>
        </row>
        <row r="7620">
          <cell r="G7620">
            <v>2379699.9999999069</v>
          </cell>
          <cell r="H7620">
            <v>40783.542824074073</v>
          </cell>
          <cell r="I7620">
            <v>40783.542824074073</v>
          </cell>
          <cell r="J7620">
            <v>131.19999694824219</v>
          </cell>
        </row>
        <row r="7621">
          <cell r="G7621">
            <v>2380702.9999998864</v>
          </cell>
          <cell r="H7621">
            <v>40783.554432870369</v>
          </cell>
          <cell r="I7621">
            <v>40783.554432870369</v>
          </cell>
          <cell r="J7621">
            <v>130.19999694824219</v>
          </cell>
        </row>
        <row r="7622">
          <cell r="G7622">
            <v>2381151.9999998622</v>
          </cell>
          <cell r="H7622">
            <v>40783.559629629628</v>
          </cell>
          <cell r="I7622">
            <v>40783.559629629628</v>
          </cell>
          <cell r="J7622">
            <v>110.30000305175781</v>
          </cell>
        </row>
        <row r="7623">
          <cell r="G7623">
            <v>2381173.9999999758</v>
          </cell>
          <cell r="H7623">
            <v>40783.559884259259</v>
          </cell>
          <cell r="I7623">
            <v>40783.559884259259</v>
          </cell>
          <cell r="J7623">
            <v>129</v>
          </cell>
        </row>
        <row r="7624">
          <cell r="G7624">
            <v>2381248.0000003008</v>
          </cell>
          <cell r="H7624">
            <v>40783.560740740744</v>
          </cell>
          <cell r="I7624">
            <v>40783.560740740744</v>
          </cell>
          <cell r="J7624">
            <v>114.90000152587891</v>
          </cell>
        </row>
        <row r="7625">
          <cell r="G7625">
            <v>2381256.000000285</v>
          </cell>
          <cell r="H7625">
            <v>40783.560833333337</v>
          </cell>
          <cell r="I7625">
            <v>40783.560833333337</v>
          </cell>
          <cell r="J7625">
            <v>130.80000305175781</v>
          </cell>
        </row>
        <row r="7626">
          <cell r="G7626">
            <v>2381745.0000001816</v>
          </cell>
          <cell r="H7626">
            <v>40783.566493055558</v>
          </cell>
          <cell r="I7626">
            <v>40783.566493055558</v>
          </cell>
          <cell r="J7626">
            <v>113.70000457763672</v>
          </cell>
        </row>
        <row r="7627">
          <cell r="G7627">
            <v>2381756.0000002384</v>
          </cell>
          <cell r="H7627">
            <v>40783.566620370373</v>
          </cell>
          <cell r="I7627">
            <v>40783.566620370373</v>
          </cell>
          <cell r="J7627">
            <v>129</v>
          </cell>
        </row>
        <row r="7628">
          <cell r="G7628">
            <v>2382055.999999959</v>
          </cell>
          <cell r="H7628">
            <v>40783.570092592592</v>
          </cell>
          <cell r="I7628">
            <v>40783.570092592592</v>
          </cell>
          <cell r="J7628">
            <v>108.09999847412109</v>
          </cell>
        </row>
        <row r="7629">
          <cell r="G7629">
            <v>2382070.9999996936</v>
          </cell>
          <cell r="H7629">
            <v>40783.5702662037</v>
          </cell>
          <cell r="I7629">
            <v>40783.5702662037</v>
          </cell>
          <cell r="J7629">
            <v>132.10000610351562</v>
          </cell>
        </row>
        <row r="7630">
          <cell r="G7630">
            <v>2382309.0000000084</v>
          </cell>
          <cell r="H7630">
            <v>40783.573020833333</v>
          </cell>
          <cell r="I7630">
            <v>40783.573020833333</v>
          </cell>
          <cell r="J7630">
            <v>118.20000457763672</v>
          </cell>
        </row>
        <row r="7631">
          <cell r="G7631">
            <v>2382503.0000000959</v>
          </cell>
          <cell r="H7631">
            <v>40783.575266203705</v>
          </cell>
          <cell r="I7631">
            <v>40783.575266203705</v>
          </cell>
          <cell r="J7631">
            <v>128.80000305175781</v>
          </cell>
        </row>
        <row r="7632">
          <cell r="G7632">
            <v>2382721.000000136</v>
          </cell>
          <cell r="H7632">
            <v>40783.577789351853</v>
          </cell>
          <cell r="I7632">
            <v>40783.577789351853</v>
          </cell>
          <cell r="J7632">
            <v>107.5</v>
          </cell>
        </row>
        <row r="7633">
          <cell r="G7633">
            <v>2382729.0000001201</v>
          </cell>
          <cell r="H7633">
            <v>40783.577881944446</v>
          </cell>
          <cell r="I7633">
            <v>40783.577881944446</v>
          </cell>
          <cell r="J7633">
            <v>120.20000457763672</v>
          </cell>
        </row>
        <row r="7634">
          <cell r="G7634">
            <v>2383901.0000000009</v>
          </cell>
          <cell r="H7634">
            <v>40783.591446759259</v>
          </cell>
          <cell r="I7634">
            <v>40783.591446759259</v>
          </cell>
          <cell r="J7634">
            <v>134.5</v>
          </cell>
        </row>
        <row r="7635">
          <cell r="G7635">
            <v>2383969.9999997858</v>
          </cell>
          <cell r="H7635">
            <v>40783.592245370368</v>
          </cell>
          <cell r="I7635">
            <v>40783.592245370368</v>
          </cell>
          <cell r="J7635">
            <v>118.40000152587891</v>
          </cell>
        </row>
        <row r="7636">
          <cell r="G7636">
            <v>2383980.0000002375</v>
          </cell>
          <cell r="H7636">
            <v>40783.592361111114</v>
          </cell>
          <cell r="I7636">
            <v>40783.592361111114</v>
          </cell>
          <cell r="J7636">
            <v>132.90000915527344</v>
          </cell>
        </row>
        <row r="7637">
          <cell r="G7637">
            <v>2384096.9999999274</v>
          </cell>
          <cell r="H7637">
            <v>40783.593715277777</v>
          </cell>
          <cell r="I7637">
            <v>40783.593715277777</v>
          </cell>
          <cell r="J7637">
            <v>118.70000457763672</v>
          </cell>
        </row>
        <row r="7638">
          <cell r="G7638">
            <v>2384176.0000001639</v>
          </cell>
          <cell r="H7638">
            <v>40783.594629629632</v>
          </cell>
          <cell r="I7638">
            <v>40783.594629629632</v>
          </cell>
          <cell r="J7638">
            <v>133.10000610351562</v>
          </cell>
        </row>
        <row r="7639">
          <cell r="G7639">
            <v>2384303.0000003055</v>
          </cell>
          <cell r="H7639">
            <v>40783.596099537041</v>
          </cell>
          <cell r="I7639">
            <v>40783.596099537041</v>
          </cell>
          <cell r="J7639">
            <v>131.80000305175781</v>
          </cell>
        </row>
        <row r="7640">
          <cell r="G7640">
            <v>2384348.999999743</v>
          </cell>
          <cell r="H7640">
            <v>40783.596631944441</v>
          </cell>
          <cell r="I7640">
            <v>40783.596631944441</v>
          </cell>
          <cell r="J7640">
            <v>115.70000457763672</v>
          </cell>
        </row>
        <row r="7641">
          <cell r="G7641">
            <v>2384364.9999997113</v>
          </cell>
          <cell r="H7641">
            <v>40783.596817129626</v>
          </cell>
          <cell r="I7641">
            <v>40783.596817129626</v>
          </cell>
          <cell r="J7641">
            <v>129.90000915527344</v>
          </cell>
        </row>
        <row r="7642">
          <cell r="G7642">
            <v>2386104.0000001201</v>
          </cell>
          <cell r="H7642">
            <v>40783.616944444446</v>
          </cell>
          <cell r="I7642">
            <v>40783.616944444446</v>
          </cell>
          <cell r="J7642">
            <v>130.80000305175781</v>
          </cell>
        </row>
        <row r="7643">
          <cell r="G7643">
            <v>2387903.999999701</v>
          </cell>
          <cell r="H7643">
            <v>40783.637777777774</v>
          </cell>
          <cell r="I7643">
            <v>40783.637777777774</v>
          </cell>
          <cell r="J7643">
            <v>127.20000457763672</v>
          </cell>
        </row>
        <row r="7644">
          <cell r="G7644">
            <v>2389703.9999999106</v>
          </cell>
          <cell r="H7644">
            <v>40783.65861111111</v>
          </cell>
          <cell r="I7644">
            <v>40783.65861111111</v>
          </cell>
          <cell r="J7644">
            <v>129.30000305175781</v>
          </cell>
        </row>
        <row r="7645">
          <cell r="G7645">
            <v>2391504.0000001201</v>
          </cell>
          <cell r="H7645">
            <v>40783.679444444446</v>
          </cell>
          <cell r="I7645">
            <v>40783.679444444446</v>
          </cell>
          <cell r="J7645">
            <v>128.60000610351562</v>
          </cell>
        </row>
        <row r="7646">
          <cell r="G7646">
            <v>2393303.999999701</v>
          </cell>
          <cell r="H7646">
            <v>40783.700277777774</v>
          </cell>
          <cell r="I7646">
            <v>40783.700277777774</v>
          </cell>
          <cell r="J7646">
            <v>130.80000305175781</v>
          </cell>
        </row>
        <row r="7647">
          <cell r="G7647">
            <v>2394465.9999997588</v>
          </cell>
          <cell r="H7647">
            <v>40783.713726851849</v>
          </cell>
          <cell r="I7647">
            <v>40783.713726851849</v>
          </cell>
          <cell r="J7647">
            <v>102.20000457763672</v>
          </cell>
        </row>
        <row r="7648">
          <cell r="G7648">
            <v>2394513.0000000587</v>
          </cell>
          <cell r="H7648">
            <v>40783.714270833334</v>
          </cell>
          <cell r="I7648">
            <v>40783.714270833334</v>
          </cell>
          <cell r="J7648">
            <v>128.40000915527344</v>
          </cell>
        </row>
        <row r="7649">
          <cell r="G7649">
            <v>2395103.9999999106</v>
          </cell>
          <cell r="H7649">
            <v>40783.72111111111</v>
          </cell>
          <cell r="I7649">
            <v>40783.72111111111</v>
          </cell>
          <cell r="J7649">
            <v>129.19999694824219</v>
          </cell>
        </row>
        <row r="7650">
          <cell r="G7650">
            <v>2396904.0000001201</v>
          </cell>
          <cell r="H7650">
            <v>40783.741944444446</v>
          </cell>
          <cell r="I7650">
            <v>40783.741944444446</v>
          </cell>
          <cell r="J7650">
            <v>130.40000915527344</v>
          </cell>
        </row>
        <row r="7651">
          <cell r="G7651">
            <v>2397219.9999998091</v>
          </cell>
          <cell r="H7651">
            <v>40783.74560185185</v>
          </cell>
          <cell r="I7651">
            <v>40783.74560185185</v>
          </cell>
          <cell r="J7651">
            <v>114.09999847412109</v>
          </cell>
        </row>
        <row r="7652">
          <cell r="G7652">
            <v>2397286.9999997551</v>
          </cell>
          <cell r="H7652">
            <v>40783.746377314812</v>
          </cell>
          <cell r="I7652">
            <v>40783.746377314812</v>
          </cell>
          <cell r="J7652">
            <v>130.5</v>
          </cell>
        </row>
        <row r="7653">
          <cell r="G7653">
            <v>2397362.0000003139</v>
          </cell>
          <cell r="H7653">
            <v>40783.747245370374</v>
          </cell>
          <cell r="I7653">
            <v>40783.747245370374</v>
          </cell>
          <cell r="J7653">
            <v>117</v>
          </cell>
        </row>
        <row r="7654">
          <cell r="G7654">
            <v>2397375.9999998147</v>
          </cell>
          <cell r="H7654">
            <v>40783.747407407405</v>
          </cell>
          <cell r="I7654">
            <v>40783.747407407405</v>
          </cell>
          <cell r="J7654">
            <v>131.19999694824219</v>
          </cell>
        </row>
        <row r="7655">
          <cell r="G7655">
            <v>2397459.9999999627</v>
          </cell>
          <cell r="H7655">
            <v>40783.748379629629</v>
          </cell>
          <cell r="I7655">
            <v>40783.748379629629</v>
          </cell>
          <cell r="J7655">
            <v>117.30000305175781</v>
          </cell>
        </row>
        <row r="7656">
          <cell r="G7656">
            <v>2397514.000000013</v>
          </cell>
          <cell r="H7656">
            <v>40783.74900462963</v>
          </cell>
          <cell r="I7656">
            <v>40783.74900462963</v>
          </cell>
          <cell r="J7656">
            <v>131.5</v>
          </cell>
        </row>
        <row r="7657">
          <cell r="G7657">
            <v>2397536.0000001267</v>
          </cell>
          <cell r="H7657">
            <v>40783.749259259261</v>
          </cell>
          <cell r="I7657">
            <v>40783.749259259261</v>
          </cell>
          <cell r="J7657">
            <v>103</v>
          </cell>
        </row>
        <row r="7658">
          <cell r="G7658">
            <v>2397544.9999997159</v>
          </cell>
          <cell r="H7658">
            <v>40783.749363425923</v>
          </cell>
          <cell r="I7658">
            <v>40783.749363425923</v>
          </cell>
          <cell r="J7658">
            <v>127.09999847412109</v>
          </cell>
        </row>
        <row r="7659">
          <cell r="G7659">
            <v>2397660.0000001956</v>
          </cell>
          <cell r="H7659">
            <v>40783.750694444447</v>
          </cell>
          <cell r="I7659">
            <v>40783.750694444447</v>
          </cell>
          <cell r="J7659">
            <v>110.90000152587891</v>
          </cell>
        </row>
        <row r="7660">
          <cell r="G7660">
            <v>2397676.0000001639</v>
          </cell>
          <cell r="H7660">
            <v>40783.750879629632</v>
          </cell>
          <cell r="I7660">
            <v>40783.750879629632</v>
          </cell>
          <cell r="J7660">
            <v>127.30000305175781</v>
          </cell>
        </row>
        <row r="7661">
          <cell r="G7661">
            <v>2397929.0000002133</v>
          </cell>
          <cell r="H7661">
            <v>40783.753807870373</v>
          </cell>
          <cell r="I7661">
            <v>40783.753807870373</v>
          </cell>
          <cell r="J7661">
            <v>112.90000152587891</v>
          </cell>
        </row>
        <row r="7662">
          <cell r="G7662">
            <v>2397940.9999998752</v>
          </cell>
          <cell r="H7662">
            <v>40783.753946759258</v>
          </cell>
          <cell r="I7662">
            <v>40783.753946759258</v>
          </cell>
          <cell r="J7662">
            <v>132.5</v>
          </cell>
        </row>
        <row r="7663">
          <cell r="G7663">
            <v>2398068.0000000168</v>
          </cell>
          <cell r="H7663">
            <v>40783.755416666667</v>
          </cell>
          <cell r="I7663">
            <v>40783.755416666667</v>
          </cell>
          <cell r="J7663">
            <v>115.80000305175781</v>
          </cell>
        </row>
        <row r="7664">
          <cell r="G7664">
            <v>2398077.9999998398</v>
          </cell>
          <cell r="H7664">
            <v>40783.755532407406</v>
          </cell>
          <cell r="I7664">
            <v>40783.755532407406</v>
          </cell>
          <cell r="J7664">
            <v>131.60000610351562</v>
          </cell>
        </row>
        <row r="7665">
          <cell r="G7665">
            <v>2398265.9999997821</v>
          </cell>
          <cell r="H7665">
            <v>40783.757708333331</v>
          </cell>
          <cell r="I7665">
            <v>40783.757708333331</v>
          </cell>
          <cell r="J7665">
            <v>118.59999847412109</v>
          </cell>
        </row>
        <row r="7666">
          <cell r="G7666">
            <v>2398282.9999999842</v>
          </cell>
          <cell r="H7666">
            <v>40783.757905092592</v>
          </cell>
          <cell r="I7666">
            <v>40783.757905092592</v>
          </cell>
          <cell r="J7666">
            <v>106.09999847412109</v>
          </cell>
        </row>
        <row r="7667">
          <cell r="G7667">
            <v>2398292.0000002021</v>
          </cell>
          <cell r="H7667">
            <v>40783.758009259262</v>
          </cell>
          <cell r="I7667">
            <v>40783.758009259262</v>
          </cell>
          <cell r="J7667">
            <v>126.90000152587891</v>
          </cell>
        </row>
        <row r="7668">
          <cell r="G7668">
            <v>2398559.999999986</v>
          </cell>
          <cell r="H7668">
            <v>40783.761111111111</v>
          </cell>
          <cell r="I7668">
            <v>40783.761111111111</v>
          </cell>
          <cell r="J7668">
            <v>108.59999847412109</v>
          </cell>
        </row>
        <row r="7669">
          <cell r="G7669">
            <v>2398571.0000000428</v>
          </cell>
          <cell r="H7669">
            <v>40783.761238425926</v>
          </cell>
          <cell r="I7669">
            <v>40783.761238425926</v>
          </cell>
          <cell r="J7669">
            <v>129.19999694824219</v>
          </cell>
        </row>
        <row r="7670">
          <cell r="G7670">
            <v>2398644.9999997392</v>
          </cell>
          <cell r="H7670">
            <v>40783.762094907404</v>
          </cell>
          <cell r="I7670">
            <v>40783.762094907404</v>
          </cell>
          <cell r="J7670">
            <v>103</v>
          </cell>
        </row>
        <row r="7671">
          <cell r="G7671">
            <v>2398657.0000000298</v>
          </cell>
          <cell r="H7671">
            <v>40783.762233796297</v>
          </cell>
          <cell r="I7671">
            <v>40783.762233796297</v>
          </cell>
          <cell r="J7671">
            <v>130</v>
          </cell>
        </row>
        <row r="7672">
          <cell r="G7672">
            <v>2398704.9999999348</v>
          </cell>
          <cell r="H7672">
            <v>40783.762789351851</v>
          </cell>
          <cell r="I7672">
            <v>40783.762789351851</v>
          </cell>
          <cell r="J7672">
            <v>125.5</v>
          </cell>
        </row>
        <row r="7673">
          <cell r="G7673">
            <v>2398739.9999999441</v>
          </cell>
          <cell r="H7673">
            <v>40783.763194444444</v>
          </cell>
          <cell r="I7673">
            <v>40783.763194444444</v>
          </cell>
          <cell r="J7673">
            <v>104.30000305175781</v>
          </cell>
        </row>
        <row r="7674">
          <cell r="G7674">
            <v>2398749.0000001621</v>
          </cell>
          <cell r="H7674">
            <v>40783.763298611113</v>
          </cell>
          <cell r="I7674">
            <v>40783.763298611113</v>
          </cell>
          <cell r="J7674">
            <v>127.90000152587891</v>
          </cell>
        </row>
        <row r="7675">
          <cell r="G7675">
            <v>2398829.0000000037</v>
          </cell>
          <cell r="H7675">
            <v>40783.764224537037</v>
          </cell>
          <cell r="I7675">
            <v>40783.764224537037</v>
          </cell>
          <cell r="J7675">
            <v>107.80000305175781</v>
          </cell>
        </row>
        <row r="7676">
          <cell r="G7676">
            <v>2398849.9999998836</v>
          </cell>
          <cell r="H7676">
            <v>40783.764467592591</v>
          </cell>
          <cell r="I7676">
            <v>40783.764467592591</v>
          </cell>
          <cell r="J7676">
            <v>128.5</v>
          </cell>
        </row>
        <row r="7677">
          <cell r="G7677">
            <v>2398897.0000001835</v>
          </cell>
          <cell r="H7677">
            <v>40783.765011574076</v>
          </cell>
          <cell r="I7677">
            <v>40783.765011574076</v>
          </cell>
          <cell r="J7677">
            <v>114.30000305175781</v>
          </cell>
        </row>
        <row r="7678">
          <cell r="G7678">
            <v>2398908.0000002403</v>
          </cell>
          <cell r="H7678">
            <v>40783.765138888892</v>
          </cell>
          <cell r="I7678">
            <v>40783.765138888892</v>
          </cell>
          <cell r="J7678">
            <v>128.69999694824219</v>
          </cell>
        </row>
        <row r="7679">
          <cell r="G7679">
            <v>2398969.000000041</v>
          </cell>
          <cell r="H7679">
            <v>40783.765844907408</v>
          </cell>
          <cell r="I7679">
            <v>40783.765844907408</v>
          </cell>
          <cell r="J7679">
            <v>114.5</v>
          </cell>
        </row>
        <row r="7680">
          <cell r="G7680">
            <v>2398983.0000001704</v>
          </cell>
          <cell r="H7680">
            <v>40783.766006944446</v>
          </cell>
          <cell r="I7680">
            <v>40783.766006944446</v>
          </cell>
          <cell r="J7680">
            <v>129.30000305175781</v>
          </cell>
        </row>
        <row r="7681">
          <cell r="G7681">
            <v>2399104.9999997718</v>
          </cell>
          <cell r="H7681">
            <v>40783.767418981479</v>
          </cell>
          <cell r="I7681">
            <v>40783.767418981479</v>
          </cell>
          <cell r="J7681">
            <v>114.70000457763672</v>
          </cell>
        </row>
        <row r="7682">
          <cell r="G7682">
            <v>2399201.9999998156</v>
          </cell>
          <cell r="H7682">
            <v>40783.768541666665</v>
          </cell>
          <cell r="I7682">
            <v>40783.768541666665</v>
          </cell>
          <cell r="J7682">
            <v>132.10000610351562</v>
          </cell>
        </row>
        <row r="7683">
          <cell r="G7683">
            <v>2399211.0000000335</v>
          </cell>
          <cell r="H7683">
            <v>40783.768645833334</v>
          </cell>
          <cell r="I7683">
            <v>40783.768645833334</v>
          </cell>
          <cell r="J7683">
            <v>118.40000152587891</v>
          </cell>
        </row>
        <row r="7684">
          <cell r="G7684">
            <v>2399325.0000002794</v>
          </cell>
          <cell r="H7684">
            <v>40783.769965277781</v>
          </cell>
          <cell r="I7684">
            <v>40783.769965277781</v>
          </cell>
          <cell r="J7684">
            <v>103.30000305175781</v>
          </cell>
        </row>
        <row r="7685">
          <cell r="G7685">
            <v>2399335.9999997076</v>
          </cell>
          <cell r="H7685">
            <v>40783.770092592589</v>
          </cell>
          <cell r="I7685">
            <v>40783.770092592589</v>
          </cell>
          <cell r="J7685">
            <v>123.09999847412109</v>
          </cell>
        </row>
        <row r="7686">
          <cell r="G7686">
            <v>2399440.0000001304</v>
          </cell>
          <cell r="H7686">
            <v>40783.771296296298</v>
          </cell>
          <cell r="I7686">
            <v>40783.771296296298</v>
          </cell>
          <cell r="J7686">
            <v>109.59999847412109</v>
          </cell>
        </row>
        <row r="7687">
          <cell r="G7687">
            <v>2399449.9999999534</v>
          </cell>
          <cell r="H7687">
            <v>40783.771412037036</v>
          </cell>
          <cell r="I7687">
            <v>40783.771412037036</v>
          </cell>
          <cell r="J7687">
            <v>128.19999694824219</v>
          </cell>
        </row>
        <row r="7688">
          <cell r="G7688">
            <v>2399465.9999999218</v>
          </cell>
          <cell r="H7688">
            <v>40783.771597222221</v>
          </cell>
          <cell r="I7688">
            <v>40783.771597222221</v>
          </cell>
          <cell r="J7688">
            <v>108.90000152587891</v>
          </cell>
        </row>
        <row r="7689">
          <cell r="G7689">
            <v>2399481.000000285</v>
          </cell>
          <cell r="H7689">
            <v>40783.771770833337</v>
          </cell>
          <cell r="I7689">
            <v>40783.771770833337</v>
          </cell>
          <cell r="J7689">
            <v>129.60000610351562</v>
          </cell>
        </row>
        <row r="7690">
          <cell r="G7690">
            <v>2399510.000000149</v>
          </cell>
          <cell r="H7690">
            <v>40783.772106481483</v>
          </cell>
          <cell r="I7690">
            <v>40783.772106481483</v>
          </cell>
          <cell r="J7690">
            <v>113.40000152587891</v>
          </cell>
        </row>
        <row r="7691">
          <cell r="G7691">
            <v>2399529.00000019</v>
          </cell>
          <cell r="H7691">
            <v>40783.772326388891</v>
          </cell>
          <cell r="I7691">
            <v>40783.772326388891</v>
          </cell>
          <cell r="J7691">
            <v>130.69999694824219</v>
          </cell>
        </row>
        <row r="7692">
          <cell r="G7692">
            <v>2399580.9999997728</v>
          </cell>
          <cell r="H7692">
            <v>40783.772928240738</v>
          </cell>
          <cell r="I7692">
            <v>40783.772928240738</v>
          </cell>
          <cell r="J7692">
            <v>109.59999847412109</v>
          </cell>
        </row>
        <row r="7693">
          <cell r="G7693">
            <v>2399591.9999998296</v>
          </cell>
          <cell r="H7693">
            <v>40783.773055555554</v>
          </cell>
          <cell r="I7693">
            <v>40783.773055555554</v>
          </cell>
          <cell r="J7693">
            <v>126</v>
          </cell>
        </row>
        <row r="7694">
          <cell r="G7694">
            <v>2399973.0000002543</v>
          </cell>
          <cell r="H7694">
            <v>40783.777465277781</v>
          </cell>
          <cell r="I7694">
            <v>40783.777465277781</v>
          </cell>
          <cell r="J7694">
            <v>107.80000305175781</v>
          </cell>
        </row>
        <row r="7695">
          <cell r="G7695">
            <v>2400002.9999997234</v>
          </cell>
          <cell r="H7695">
            <v>40783.777812499997</v>
          </cell>
          <cell r="I7695">
            <v>40783.777812499997</v>
          </cell>
          <cell r="J7695">
            <v>128.90000915527344</v>
          </cell>
        </row>
        <row r="7696">
          <cell r="G7696">
            <v>2400067.0000002254</v>
          </cell>
          <cell r="H7696">
            <v>40783.778553240743</v>
          </cell>
          <cell r="I7696">
            <v>40783.778553240743</v>
          </cell>
          <cell r="J7696">
            <v>102</v>
          </cell>
        </row>
        <row r="7697">
          <cell r="G7697">
            <v>2400081.99999996</v>
          </cell>
          <cell r="H7697">
            <v>40783.778726851851</v>
          </cell>
          <cell r="I7697">
            <v>40783.778726851851</v>
          </cell>
          <cell r="J7697">
            <v>127.09999847412109</v>
          </cell>
        </row>
        <row r="7698">
          <cell r="G7698">
            <v>2400108.9999999851</v>
          </cell>
          <cell r="H7698">
            <v>40783.779039351852</v>
          </cell>
          <cell r="I7698">
            <v>40783.779039351852</v>
          </cell>
          <cell r="J7698">
            <v>104.30000305175781</v>
          </cell>
        </row>
        <row r="7699">
          <cell r="G7699">
            <v>2400120.0000000419</v>
          </cell>
          <cell r="H7699">
            <v>40783.779166666667</v>
          </cell>
          <cell r="I7699">
            <v>40783.779166666667</v>
          </cell>
          <cell r="J7699">
            <v>117.90000152587891</v>
          </cell>
        </row>
        <row r="7700">
          <cell r="G7700">
            <v>2400161.0000001965</v>
          </cell>
          <cell r="H7700">
            <v>40783.779641203706</v>
          </cell>
          <cell r="I7700">
            <v>40783.779641203706</v>
          </cell>
          <cell r="J7700">
            <v>131.40000915527344</v>
          </cell>
        </row>
        <row r="7701">
          <cell r="G7701">
            <v>2400172.0000002533</v>
          </cell>
          <cell r="H7701">
            <v>40783.779768518521</v>
          </cell>
          <cell r="I7701">
            <v>40783.779768518521</v>
          </cell>
          <cell r="J7701">
            <v>107</v>
          </cell>
        </row>
        <row r="7702">
          <cell r="G7702">
            <v>2400186.9999999879</v>
          </cell>
          <cell r="H7702">
            <v>40783.779942129629</v>
          </cell>
          <cell r="I7702">
            <v>40783.779942129629</v>
          </cell>
          <cell r="J7702">
            <v>130.10000610351562</v>
          </cell>
        </row>
        <row r="7703">
          <cell r="G7703">
            <v>2400196.9999998109</v>
          </cell>
          <cell r="H7703">
            <v>40783.780057870368</v>
          </cell>
          <cell r="I7703">
            <v>40783.780057870368</v>
          </cell>
          <cell r="J7703">
            <v>116.09999847412109</v>
          </cell>
        </row>
        <row r="7704">
          <cell r="G7704">
            <v>2400212.0000001742</v>
          </cell>
          <cell r="H7704">
            <v>40783.780231481483</v>
          </cell>
          <cell r="I7704">
            <v>40783.780231481483</v>
          </cell>
          <cell r="J7704">
            <v>129.5</v>
          </cell>
        </row>
        <row r="7705">
          <cell r="G7705">
            <v>2400336.0000002431</v>
          </cell>
          <cell r="H7705">
            <v>40783.781666666669</v>
          </cell>
          <cell r="I7705">
            <v>40783.781666666669</v>
          </cell>
          <cell r="J7705">
            <v>104</v>
          </cell>
        </row>
        <row r="7706">
          <cell r="G7706">
            <v>2400362.0000000345</v>
          </cell>
          <cell r="H7706">
            <v>40783.781967592593</v>
          </cell>
          <cell r="I7706">
            <v>40783.781967592593</v>
          </cell>
          <cell r="J7706">
            <v>127.09999847412109</v>
          </cell>
        </row>
        <row r="7707">
          <cell r="G7707">
            <v>2400505.0000001444</v>
          </cell>
          <cell r="H7707">
            <v>40783.783622685187</v>
          </cell>
          <cell r="I7707">
            <v>40783.783622685187</v>
          </cell>
          <cell r="J7707">
            <v>129.5</v>
          </cell>
        </row>
        <row r="7708">
          <cell r="G7708">
            <v>2400511.9999998948</v>
          </cell>
          <cell r="H7708">
            <v>40783.783703703702</v>
          </cell>
          <cell r="I7708">
            <v>40783.783703703702</v>
          </cell>
          <cell r="J7708">
            <v>106.5</v>
          </cell>
        </row>
        <row r="7709">
          <cell r="G7709">
            <v>2400521.9999997178</v>
          </cell>
          <cell r="H7709">
            <v>40783.783819444441</v>
          </cell>
          <cell r="I7709">
            <v>40783.783819444441</v>
          </cell>
          <cell r="J7709">
            <v>128</v>
          </cell>
        </row>
        <row r="7710">
          <cell r="G7710">
            <v>2400591.0000001313</v>
          </cell>
          <cell r="H7710">
            <v>40783.784618055557</v>
          </cell>
          <cell r="I7710">
            <v>40783.784618055557</v>
          </cell>
          <cell r="J7710">
            <v>112</v>
          </cell>
        </row>
        <row r="7711">
          <cell r="G7711">
            <v>2400602.0000001881</v>
          </cell>
          <cell r="H7711">
            <v>40783.784745370373</v>
          </cell>
          <cell r="I7711">
            <v>40783.784745370373</v>
          </cell>
          <cell r="J7711">
            <v>127.59999847412109</v>
          </cell>
        </row>
        <row r="7712">
          <cell r="G7712">
            <v>2400675.0000002794</v>
          </cell>
          <cell r="H7712">
            <v>40783.785590277781</v>
          </cell>
          <cell r="I7712">
            <v>40783.785590277781</v>
          </cell>
          <cell r="J7712">
            <v>111.80000305175781</v>
          </cell>
        </row>
        <row r="7713">
          <cell r="G7713">
            <v>2400701.0000000708</v>
          </cell>
          <cell r="H7713">
            <v>40783.785891203705</v>
          </cell>
          <cell r="I7713">
            <v>40783.785891203705</v>
          </cell>
          <cell r="J7713">
            <v>127.70000457763672</v>
          </cell>
        </row>
        <row r="7714">
          <cell r="G7714">
            <v>2400876.0000001173</v>
          </cell>
          <cell r="H7714">
            <v>40783.787916666668</v>
          </cell>
          <cell r="I7714">
            <v>40783.787916666668</v>
          </cell>
          <cell r="J7714">
            <v>114.90000152587891</v>
          </cell>
        </row>
        <row r="7715">
          <cell r="G7715">
            <v>2400916.0000000382</v>
          </cell>
          <cell r="H7715">
            <v>40783.78837962963</v>
          </cell>
          <cell r="I7715">
            <v>40783.78837962963</v>
          </cell>
          <cell r="J7715">
            <v>129.10000610351562</v>
          </cell>
        </row>
        <row r="7716">
          <cell r="G7716">
            <v>2400943.0000000633</v>
          </cell>
          <cell r="H7716">
            <v>40783.78869212963</v>
          </cell>
          <cell r="I7716">
            <v>40783.78869212963</v>
          </cell>
          <cell r="J7716">
            <v>103.20000457763672</v>
          </cell>
        </row>
        <row r="7717">
          <cell r="G7717">
            <v>2400967.0000000158</v>
          </cell>
          <cell r="H7717">
            <v>40783.788969907408</v>
          </cell>
          <cell r="I7717">
            <v>40783.788969907408</v>
          </cell>
          <cell r="J7717">
            <v>127.09999847412109</v>
          </cell>
        </row>
        <row r="7718">
          <cell r="G7718">
            <v>2400995.0000002747</v>
          </cell>
          <cell r="H7718">
            <v>40783.789293981485</v>
          </cell>
          <cell r="I7718">
            <v>40783.789293981485</v>
          </cell>
          <cell r="J7718">
            <v>106.70000457763672</v>
          </cell>
        </row>
        <row r="7719">
          <cell r="G7719">
            <v>2401008.0000001704</v>
          </cell>
          <cell r="H7719">
            <v>40783.789444444446</v>
          </cell>
          <cell r="I7719">
            <v>40783.789444444446</v>
          </cell>
          <cell r="J7719">
            <v>128.10000610351562</v>
          </cell>
        </row>
        <row r="7720">
          <cell r="G7720">
            <v>2401030.0000002841</v>
          </cell>
          <cell r="H7720">
            <v>40783.789699074077</v>
          </cell>
          <cell r="I7720">
            <v>40783.789699074077</v>
          </cell>
          <cell r="J7720">
            <v>110.40000152587891</v>
          </cell>
        </row>
        <row r="7721">
          <cell r="G7721">
            <v>2401040.0000001071</v>
          </cell>
          <cell r="H7721">
            <v>40783.789814814816</v>
          </cell>
          <cell r="I7721">
            <v>40783.789814814816</v>
          </cell>
          <cell r="J7721">
            <v>132.60000610351562</v>
          </cell>
        </row>
        <row r="7722">
          <cell r="G7722">
            <v>2401057.9999999143</v>
          </cell>
          <cell r="H7722">
            <v>40783.790023148147</v>
          </cell>
          <cell r="I7722">
            <v>40783.790023148147</v>
          </cell>
          <cell r="J7722">
            <v>108</v>
          </cell>
        </row>
        <row r="7723">
          <cell r="G7723">
            <v>2401072.0000000438</v>
          </cell>
          <cell r="H7723">
            <v>40783.790185185186</v>
          </cell>
          <cell r="I7723">
            <v>40783.790185185186</v>
          </cell>
          <cell r="J7723">
            <v>128.90000915527344</v>
          </cell>
        </row>
        <row r="7724">
          <cell r="G7724">
            <v>2401083.0000001006</v>
          </cell>
          <cell r="H7724">
            <v>40783.790312500001</v>
          </cell>
          <cell r="I7724">
            <v>40783.790312500001</v>
          </cell>
          <cell r="J7724">
            <v>108.70000457763672</v>
          </cell>
        </row>
        <row r="7725">
          <cell r="G7725">
            <v>2401113.0000001984</v>
          </cell>
          <cell r="H7725">
            <v>40783.790659722225</v>
          </cell>
          <cell r="I7725">
            <v>40783.790659722225</v>
          </cell>
          <cell r="J7725">
            <v>126.09999847412109</v>
          </cell>
        </row>
        <row r="7726">
          <cell r="G7726">
            <v>2401134.0000000782</v>
          </cell>
          <cell r="H7726">
            <v>40783.790902777779</v>
          </cell>
          <cell r="I7726">
            <v>40783.790902777779</v>
          </cell>
          <cell r="J7726">
            <v>109.20000457763672</v>
          </cell>
        </row>
        <row r="7727">
          <cell r="G7727">
            <v>2401151.9999998854</v>
          </cell>
          <cell r="H7727">
            <v>40783.79111111111</v>
          </cell>
          <cell r="I7727">
            <v>40783.79111111111</v>
          </cell>
          <cell r="J7727">
            <v>129.5</v>
          </cell>
        </row>
        <row r="7728">
          <cell r="G7728">
            <v>2401161.9999997085</v>
          </cell>
          <cell r="H7728">
            <v>40783.791226851848</v>
          </cell>
          <cell r="I7728">
            <v>40783.791226851848</v>
          </cell>
          <cell r="J7728">
            <v>114.09999847412109</v>
          </cell>
        </row>
        <row r="7729">
          <cell r="G7729">
            <v>2401201.0000000242</v>
          </cell>
          <cell r="H7729">
            <v>40783.791678240741</v>
          </cell>
          <cell r="I7729">
            <v>40783.791678240741</v>
          </cell>
          <cell r="J7729">
            <v>128.40000915527344</v>
          </cell>
        </row>
        <row r="7730">
          <cell r="G7730">
            <v>2401255.0000000745</v>
          </cell>
          <cell r="H7730">
            <v>40783.792303240742</v>
          </cell>
          <cell r="I7730">
            <v>40783.792303240742</v>
          </cell>
          <cell r="J7730">
            <v>112.20000457763672</v>
          </cell>
        </row>
        <row r="7731">
          <cell r="G7731">
            <v>2401277.9999997932</v>
          </cell>
          <cell r="H7731">
            <v>40783.792569444442</v>
          </cell>
          <cell r="I7731">
            <v>40783.792569444442</v>
          </cell>
          <cell r="J7731">
            <v>127.80000305175781</v>
          </cell>
        </row>
        <row r="7732">
          <cell r="G7732">
            <v>2401287.0000000112</v>
          </cell>
          <cell r="H7732">
            <v>40783.792673611111</v>
          </cell>
          <cell r="I7732">
            <v>40783.792673611111</v>
          </cell>
          <cell r="J7732">
            <v>104.09999847412109</v>
          </cell>
        </row>
        <row r="7733">
          <cell r="G7733">
            <v>2401299.0000003017</v>
          </cell>
          <cell r="H7733">
            <v>40783.792812500003</v>
          </cell>
          <cell r="I7733">
            <v>40783.792812500003</v>
          </cell>
          <cell r="J7733">
            <v>129.80000305175781</v>
          </cell>
        </row>
        <row r="7734">
          <cell r="G7734">
            <v>2401347.0000002068</v>
          </cell>
          <cell r="H7734">
            <v>40783.793368055558</v>
          </cell>
          <cell r="I7734">
            <v>40783.793368055558</v>
          </cell>
          <cell r="J7734">
            <v>110.59999847412109</v>
          </cell>
        </row>
        <row r="7735">
          <cell r="G7735">
            <v>2401392.0000000391</v>
          </cell>
          <cell r="H7735">
            <v>40783.793888888889</v>
          </cell>
          <cell r="I7735">
            <v>40783.793888888889</v>
          </cell>
          <cell r="J7735">
            <v>128.19999694824219</v>
          </cell>
        </row>
        <row r="7736">
          <cell r="G7736">
            <v>2401412.999999919</v>
          </cell>
          <cell r="H7736">
            <v>40783.794131944444</v>
          </cell>
          <cell r="I7736">
            <v>40783.794131944444</v>
          </cell>
          <cell r="J7736">
            <v>107.59999847412109</v>
          </cell>
        </row>
        <row r="7737">
          <cell r="G7737">
            <v>2401425.9999998147</v>
          </cell>
          <cell r="H7737">
            <v>40783.794282407405</v>
          </cell>
          <cell r="I7737">
            <v>40783.794282407405</v>
          </cell>
          <cell r="J7737">
            <v>126</v>
          </cell>
        </row>
        <row r="7738">
          <cell r="G7738">
            <v>2401444.9999998556</v>
          </cell>
          <cell r="H7738">
            <v>40783.794502314813</v>
          </cell>
          <cell r="I7738">
            <v>40783.794502314813</v>
          </cell>
          <cell r="J7738">
            <v>111.30000305175781</v>
          </cell>
        </row>
        <row r="7739">
          <cell r="G7739">
            <v>2401457.9999997513</v>
          </cell>
          <cell r="H7739">
            <v>40783.794652777775</v>
          </cell>
          <cell r="I7739">
            <v>40783.794652777775</v>
          </cell>
          <cell r="J7739">
            <v>130.40000915527344</v>
          </cell>
        </row>
        <row r="7740">
          <cell r="G7740">
            <v>2401509.9999999627</v>
          </cell>
          <cell r="H7740">
            <v>40783.795254629629</v>
          </cell>
          <cell r="I7740">
            <v>40783.795254629629</v>
          </cell>
          <cell r="J7740">
            <v>114.09999847412109</v>
          </cell>
        </row>
        <row r="7741">
          <cell r="G7741">
            <v>2401519.9999997858</v>
          </cell>
          <cell r="H7741">
            <v>40783.795370370368</v>
          </cell>
          <cell r="I7741">
            <v>40783.795370370368</v>
          </cell>
          <cell r="J7741">
            <v>132</v>
          </cell>
        </row>
        <row r="7742">
          <cell r="G7742">
            <v>2401635.9999998705</v>
          </cell>
          <cell r="H7742">
            <v>40783.796712962961</v>
          </cell>
          <cell r="I7742">
            <v>40783.796712962961</v>
          </cell>
          <cell r="J7742">
            <v>105.90000152587891</v>
          </cell>
        </row>
        <row r="7743">
          <cell r="G7743">
            <v>2401646.9999999274</v>
          </cell>
          <cell r="H7743">
            <v>40783.796840277777</v>
          </cell>
          <cell r="I7743">
            <v>40783.796840277777</v>
          </cell>
          <cell r="J7743">
            <v>130.40000915527344</v>
          </cell>
        </row>
        <row r="7744">
          <cell r="G7744">
            <v>2401715.0000001071</v>
          </cell>
          <cell r="H7744">
            <v>40783.797627314816</v>
          </cell>
          <cell r="I7744">
            <v>40783.797627314816</v>
          </cell>
          <cell r="J7744">
            <v>116.20000457763672</v>
          </cell>
        </row>
        <row r="7745">
          <cell r="G7745">
            <v>2401735.999999987</v>
          </cell>
          <cell r="H7745">
            <v>40783.79787037037</v>
          </cell>
          <cell r="I7745">
            <v>40783.79787037037</v>
          </cell>
          <cell r="J7745">
            <v>129.10000610351562</v>
          </cell>
        </row>
        <row r="7746">
          <cell r="G7746">
            <v>2401745.99999981</v>
          </cell>
          <cell r="H7746">
            <v>40783.797986111109</v>
          </cell>
          <cell r="I7746">
            <v>40783.797986111109</v>
          </cell>
          <cell r="J7746">
            <v>115.90000152587891</v>
          </cell>
        </row>
        <row r="7747">
          <cell r="G7747">
            <v>2401790.0000000373</v>
          </cell>
          <cell r="H7747">
            <v>40783.798495370371</v>
          </cell>
          <cell r="I7747">
            <v>40783.798495370371</v>
          </cell>
          <cell r="J7747">
            <v>101.90000152587891</v>
          </cell>
        </row>
        <row r="7748">
          <cell r="G7748">
            <v>2401796.9999997877</v>
          </cell>
          <cell r="H7748">
            <v>40783.798576388886</v>
          </cell>
          <cell r="I7748">
            <v>40783.798576388886</v>
          </cell>
          <cell r="J7748">
            <v>128.5</v>
          </cell>
        </row>
        <row r="7749">
          <cell r="G7749">
            <v>2401848.9999999991</v>
          </cell>
          <cell r="H7749">
            <v>40783.799178240741</v>
          </cell>
          <cell r="I7749">
            <v>40783.799178240741</v>
          </cell>
          <cell r="J7749">
            <v>102.20000457763672</v>
          </cell>
        </row>
        <row r="7750">
          <cell r="G7750">
            <v>2401880.9999999357</v>
          </cell>
          <cell r="H7750">
            <v>40783.79954861111</v>
          </cell>
          <cell r="I7750">
            <v>40783.79954861111</v>
          </cell>
          <cell r="J7750">
            <v>131.10000610351562</v>
          </cell>
        </row>
        <row r="7751">
          <cell r="G7751">
            <v>2401917.0000001788</v>
          </cell>
          <cell r="H7751">
            <v>40783.79996527778</v>
          </cell>
          <cell r="I7751">
            <v>40783.79996527778</v>
          </cell>
          <cell r="J7751">
            <v>103.90000152587891</v>
          </cell>
        </row>
        <row r="7752">
          <cell r="G7752">
            <v>2401927.0000000019</v>
          </cell>
          <cell r="H7752">
            <v>40783.800081018519</v>
          </cell>
          <cell r="I7752">
            <v>40783.800081018519</v>
          </cell>
          <cell r="J7752">
            <v>124.59999847412109</v>
          </cell>
        </row>
        <row r="7753">
          <cell r="G7753">
            <v>2401990.9999998752</v>
          </cell>
          <cell r="H7753">
            <v>40783.800821759258</v>
          </cell>
          <cell r="I7753">
            <v>40783.800821759258</v>
          </cell>
          <cell r="J7753">
            <v>103.09999847412109</v>
          </cell>
        </row>
        <row r="7754">
          <cell r="G7754">
            <v>2402011.0000001499</v>
          </cell>
          <cell r="H7754">
            <v>40783.801053240742</v>
          </cell>
          <cell r="I7754">
            <v>40783.801053240742</v>
          </cell>
          <cell r="J7754">
            <v>123.40000152587891</v>
          </cell>
        </row>
        <row r="7755">
          <cell r="G7755">
            <v>2402020.999999973</v>
          </cell>
          <cell r="H7755">
            <v>40783.801168981481</v>
          </cell>
          <cell r="I7755">
            <v>40783.801168981481</v>
          </cell>
          <cell r="J7755">
            <v>105.59999847412109</v>
          </cell>
        </row>
        <row r="7756">
          <cell r="G7756">
            <v>2402035.9999997076</v>
          </cell>
          <cell r="H7756">
            <v>40783.801342592589</v>
          </cell>
          <cell r="I7756">
            <v>40783.801342592589</v>
          </cell>
          <cell r="J7756">
            <v>126.09999847412109</v>
          </cell>
        </row>
        <row r="7757">
          <cell r="G7757">
            <v>2402047.9999999981</v>
          </cell>
          <cell r="H7757">
            <v>40783.801481481481</v>
          </cell>
          <cell r="I7757">
            <v>40783.801481481481</v>
          </cell>
          <cell r="J7757">
            <v>110.5</v>
          </cell>
        </row>
        <row r="7758">
          <cell r="G7758">
            <v>2402060.9999998938</v>
          </cell>
          <cell r="H7758">
            <v>40783.801631944443</v>
          </cell>
          <cell r="I7758">
            <v>40783.801631944443</v>
          </cell>
          <cell r="J7758">
            <v>130.30000305175781</v>
          </cell>
        </row>
        <row r="7759">
          <cell r="G7759">
            <v>2402079.9999999348</v>
          </cell>
          <cell r="H7759">
            <v>40783.801851851851</v>
          </cell>
          <cell r="I7759">
            <v>40783.801851851851</v>
          </cell>
          <cell r="J7759">
            <v>116.09999847412109</v>
          </cell>
        </row>
        <row r="7760">
          <cell r="G7760">
            <v>2402262.9999999655</v>
          </cell>
          <cell r="H7760">
            <v>40783.803969907407</v>
          </cell>
          <cell r="I7760">
            <v>40783.803969907407</v>
          </cell>
          <cell r="J7760">
            <v>129.10000610351562</v>
          </cell>
        </row>
        <row r="7761">
          <cell r="G7761">
            <v>2402283.9999998454</v>
          </cell>
          <cell r="H7761">
            <v>40783.804212962961</v>
          </cell>
          <cell r="I7761">
            <v>40783.804212962961</v>
          </cell>
          <cell r="J7761">
            <v>115.80000305175781</v>
          </cell>
        </row>
        <row r="7762">
          <cell r="G7762">
            <v>2402293.0000000633</v>
          </cell>
          <cell r="H7762">
            <v>40783.80431712963</v>
          </cell>
          <cell r="I7762">
            <v>40783.80431712963</v>
          </cell>
          <cell r="J7762">
            <v>128.69999694824219</v>
          </cell>
        </row>
        <row r="7763">
          <cell r="G7763">
            <v>2402304.9999997253</v>
          </cell>
          <cell r="H7763">
            <v>40783.804456018515</v>
          </cell>
          <cell r="I7763">
            <v>40783.804456018515</v>
          </cell>
          <cell r="J7763">
            <v>121.90000152587891</v>
          </cell>
        </row>
        <row r="7764">
          <cell r="G7764">
            <v>2402355.9999997029</v>
          </cell>
          <cell r="H7764">
            <v>40783.805046296293</v>
          </cell>
          <cell r="I7764">
            <v>40783.805046296293</v>
          </cell>
          <cell r="J7764">
            <v>106.59999847412109</v>
          </cell>
        </row>
        <row r="7765">
          <cell r="G7765">
            <v>2402364.9999999208</v>
          </cell>
          <cell r="H7765">
            <v>40783.805150462962</v>
          </cell>
          <cell r="I7765">
            <v>40783.805150462962</v>
          </cell>
          <cell r="J7765">
            <v>120.70000457763672</v>
          </cell>
        </row>
        <row r="7766">
          <cell r="G7766">
            <v>2402396.0000002524</v>
          </cell>
          <cell r="H7766">
            <v>40783.805509259262</v>
          </cell>
          <cell r="I7766">
            <v>40783.805509259262</v>
          </cell>
          <cell r="J7766">
            <v>107.90000152587891</v>
          </cell>
        </row>
        <row r="7767">
          <cell r="G7767">
            <v>2402441.9999996899</v>
          </cell>
          <cell r="H7767">
            <v>40783.806041666663</v>
          </cell>
          <cell r="I7767">
            <v>40783.806041666663</v>
          </cell>
          <cell r="J7767">
            <v>123.80000305175781</v>
          </cell>
        </row>
        <row r="7768">
          <cell r="G7768">
            <v>2402458.0000002868</v>
          </cell>
          <cell r="H7768">
            <v>40783.806226851855</v>
          </cell>
          <cell r="I7768">
            <v>40783.806226851855</v>
          </cell>
          <cell r="J7768">
            <v>105.09999847412109</v>
          </cell>
        </row>
        <row r="7769">
          <cell r="G7769">
            <v>2402468.0000001099</v>
          </cell>
          <cell r="H7769">
            <v>40783.806342592594</v>
          </cell>
          <cell r="I7769">
            <v>40783.806342592594</v>
          </cell>
          <cell r="J7769">
            <v>129</v>
          </cell>
        </row>
        <row r="7770">
          <cell r="G7770">
            <v>2402595.0000002515</v>
          </cell>
          <cell r="H7770">
            <v>40783.807812500003</v>
          </cell>
          <cell r="I7770">
            <v>40783.807812500003</v>
          </cell>
          <cell r="J7770">
            <v>109.40000152587891</v>
          </cell>
        </row>
        <row r="7771">
          <cell r="G7771">
            <v>2402606.0000003083</v>
          </cell>
          <cell r="H7771">
            <v>40783.807939814818</v>
          </cell>
          <cell r="I7771">
            <v>40783.807939814818</v>
          </cell>
          <cell r="J7771">
            <v>127.09999847412109</v>
          </cell>
        </row>
        <row r="7772">
          <cell r="G7772">
            <v>2402617.9999999702</v>
          </cell>
          <cell r="H7772">
            <v>40783.808078703703</v>
          </cell>
          <cell r="I7772">
            <v>40783.808078703703</v>
          </cell>
          <cell r="J7772">
            <v>108.80000305175781</v>
          </cell>
        </row>
        <row r="7773">
          <cell r="G7773">
            <v>2402638.9999998501</v>
          </cell>
          <cell r="H7773">
            <v>40783.808321759258</v>
          </cell>
          <cell r="I7773">
            <v>40783.808321759258</v>
          </cell>
          <cell r="J7773">
            <v>127.90000152587891</v>
          </cell>
        </row>
        <row r="7774">
          <cell r="G7774">
            <v>2402695.999999973</v>
          </cell>
          <cell r="H7774">
            <v>40783.808981481481</v>
          </cell>
          <cell r="I7774">
            <v>40783.808981481481</v>
          </cell>
          <cell r="J7774">
            <v>104.70000457763672</v>
          </cell>
        </row>
        <row r="7775">
          <cell r="G7775">
            <v>2402716.9999998529</v>
          </cell>
          <cell r="H7775">
            <v>40783.809224537035</v>
          </cell>
          <cell r="I7775">
            <v>40783.809224537035</v>
          </cell>
          <cell r="J7775">
            <v>126</v>
          </cell>
        </row>
        <row r="7776">
          <cell r="G7776">
            <v>2402727.9999999097</v>
          </cell>
          <cell r="H7776">
            <v>40783.809351851851</v>
          </cell>
          <cell r="I7776">
            <v>40783.809351851851</v>
          </cell>
          <cell r="J7776">
            <v>108.09999847412109</v>
          </cell>
        </row>
        <row r="7777">
          <cell r="G7777">
            <v>2402796.9999996945</v>
          </cell>
          <cell r="H7777">
            <v>40783.810150462959</v>
          </cell>
          <cell r="I7777">
            <v>40783.810150462959</v>
          </cell>
          <cell r="J7777">
            <v>126.40000152587891</v>
          </cell>
        </row>
        <row r="7778">
          <cell r="G7778">
            <v>2402834.9999997765</v>
          </cell>
          <cell r="H7778">
            <v>40783.810590277775</v>
          </cell>
          <cell r="I7778">
            <v>40783.810590277775</v>
          </cell>
          <cell r="J7778">
            <v>102.70000457763672</v>
          </cell>
        </row>
        <row r="7779">
          <cell r="G7779">
            <v>2402858.999999729</v>
          </cell>
          <cell r="H7779">
            <v>40783.810868055552</v>
          </cell>
          <cell r="I7779">
            <v>40783.810868055552</v>
          </cell>
          <cell r="J7779">
            <v>128</v>
          </cell>
        </row>
        <row r="7780">
          <cell r="G7780">
            <v>2402896.9999998109</v>
          </cell>
          <cell r="H7780">
            <v>40783.811307870368</v>
          </cell>
          <cell r="I7780">
            <v>40783.811307870368</v>
          </cell>
          <cell r="J7780">
            <v>108.09999847412109</v>
          </cell>
        </row>
        <row r="7781">
          <cell r="G7781">
            <v>2402912.9999997793</v>
          </cell>
          <cell r="H7781">
            <v>40783.811493055553</v>
          </cell>
          <cell r="I7781">
            <v>40783.811493055553</v>
          </cell>
          <cell r="J7781">
            <v>130.10000610351562</v>
          </cell>
        </row>
        <row r="7782">
          <cell r="G7782">
            <v>2402944.9999997159</v>
          </cell>
          <cell r="H7782">
            <v>40783.811863425923</v>
          </cell>
          <cell r="I7782">
            <v>40783.811863425923</v>
          </cell>
          <cell r="J7782">
            <v>117.09999847412109</v>
          </cell>
        </row>
        <row r="7783">
          <cell r="G7783">
            <v>2403173.9999998128</v>
          </cell>
          <cell r="H7783">
            <v>40783.814513888887</v>
          </cell>
          <cell r="I7783">
            <v>40783.814513888887</v>
          </cell>
          <cell r="J7783">
            <v>130.30000305175781</v>
          </cell>
        </row>
        <row r="7784">
          <cell r="G7784">
            <v>2403278.0000002356</v>
          </cell>
          <cell r="H7784">
            <v>40783.815717592595</v>
          </cell>
          <cell r="I7784">
            <v>40783.815717592595</v>
          </cell>
          <cell r="J7784">
            <v>110.90000152587891</v>
          </cell>
        </row>
        <row r="7785">
          <cell r="G7785">
            <v>2403291.0000001313</v>
          </cell>
          <cell r="H7785">
            <v>40783.815868055557</v>
          </cell>
          <cell r="I7785">
            <v>40783.815868055557</v>
          </cell>
          <cell r="J7785">
            <v>128.90000915527344</v>
          </cell>
        </row>
        <row r="7786">
          <cell r="G7786">
            <v>2403299.9999997206</v>
          </cell>
          <cell r="H7786">
            <v>40783.815972222219</v>
          </cell>
          <cell r="I7786">
            <v>40783.815972222219</v>
          </cell>
          <cell r="J7786">
            <v>103.80000305175781</v>
          </cell>
        </row>
        <row r="7787">
          <cell r="G7787">
            <v>2403326.9999997457</v>
          </cell>
          <cell r="H7787">
            <v>40783.816284722219</v>
          </cell>
          <cell r="I7787">
            <v>40783.816284722219</v>
          </cell>
          <cell r="J7787">
            <v>127.40000152587891</v>
          </cell>
        </row>
        <row r="7788">
          <cell r="G7788">
            <v>2403362.9999999888</v>
          </cell>
          <cell r="H7788">
            <v>40783.816701388889</v>
          </cell>
          <cell r="I7788">
            <v>40783.816701388889</v>
          </cell>
          <cell r="J7788">
            <v>109.40000152587891</v>
          </cell>
        </row>
        <row r="7789">
          <cell r="G7789">
            <v>2403372.9999998119</v>
          </cell>
          <cell r="H7789">
            <v>40783.816817129627</v>
          </cell>
          <cell r="I7789">
            <v>40783.816817129627</v>
          </cell>
          <cell r="J7789">
            <v>125.80000305175781</v>
          </cell>
        </row>
        <row r="7790">
          <cell r="G7790">
            <v>2403399.0000002319</v>
          </cell>
          <cell r="H7790">
            <v>40783.817118055558</v>
          </cell>
          <cell r="I7790">
            <v>40783.817118055558</v>
          </cell>
          <cell r="J7790">
            <v>109.30000305175781</v>
          </cell>
        </row>
        <row r="7791">
          <cell r="G7791">
            <v>2403410.0000002887</v>
          </cell>
          <cell r="H7791">
            <v>40783.817245370374</v>
          </cell>
          <cell r="I7791">
            <v>40783.817245370374</v>
          </cell>
          <cell r="J7791">
            <v>132.10000610351562</v>
          </cell>
        </row>
        <row r="7792">
          <cell r="G7792">
            <v>2403420.0000001118</v>
          </cell>
          <cell r="H7792">
            <v>40783.817361111112</v>
          </cell>
          <cell r="I7792">
            <v>40783.817361111112</v>
          </cell>
          <cell r="J7792">
            <v>117.40000152587891</v>
          </cell>
        </row>
        <row r="7793">
          <cell r="G7793">
            <v>2403526.9999999786</v>
          </cell>
          <cell r="H7793">
            <v>40783.818599537037</v>
          </cell>
          <cell r="I7793">
            <v>40783.818599537037</v>
          </cell>
          <cell r="J7793">
            <v>130.30000305175781</v>
          </cell>
        </row>
        <row r="7794">
          <cell r="G7794">
            <v>2403536.0000001965</v>
          </cell>
          <cell r="H7794">
            <v>40783.818703703706</v>
          </cell>
          <cell r="I7794">
            <v>40783.818703703706</v>
          </cell>
          <cell r="J7794">
            <v>107.80000305175781</v>
          </cell>
        </row>
        <row r="7795">
          <cell r="G7795">
            <v>2403547.0000002533</v>
          </cell>
          <cell r="H7795">
            <v>40783.818831018521</v>
          </cell>
          <cell r="I7795">
            <v>40783.818831018521</v>
          </cell>
          <cell r="J7795">
            <v>126.80000305175781</v>
          </cell>
        </row>
        <row r="7796">
          <cell r="G7796">
            <v>2403966.0000001313</v>
          </cell>
          <cell r="H7796">
            <v>40783.823680555557</v>
          </cell>
          <cell r="I7796">
            <v>40783.823680555557</v>
          </cell>
          <cell r="J7796">
            <v>102.90000152587891</v>
          </cell>
        </row>
        <row r="7797">
          <cell r="G7797">
            <v>2403979.000000027</v>
          </cell>
          <cell r="H7797">
            <v>40783.823831018519</v>
          </cell>
          <cell r="I7797">
            <v>40783.823831018519</v>
          </cell>
          <cell r="J7797">
            <v>126.09999847412109</v>
          </cell>
        </row>
        <row r="7798">
          <cell r="G7798">
            <v>2404055.999999796</v>
          </cell>
          <cell r="H7798">
            <v>40783.82472222222</v>
          </cell>
          <cell r="I7798">
            <v>40783.82472222222</v>
          </cell>
          <cell r="J7798">
            <v>103.30000305175781</v>
          </cell>
        </row>
        <row r="7799">
          <cell r="G7799">
            <v>2404104.9999999348</v>
          </cell>
          <cell r="H7799">
            <v>40783.825289351851</v>
          </cell>
          <cell r="I7799">
            <v>40783.825289351851</v>
          </cell>
          <cell r="J7799">
            <v>103.40000152587891</v>
          </cell>
        </row>
        <row r="7800">
          <cell r="G7800">
            <v>2404163.0000002915</v>
          </cell>
          <cell r="H7800">
            <v>40783.825960648152</v>
          </cell>
          <cell r="I7800">
            <v>40783.825960648152</v>
          </cell>
          <cell r="J7800">
            <v>126.5</v>
          </cell>
        </row>
        <row r="7801">
          <cell r="G7801">
            <v>2404173.0000001146</v>
          </cell>
          <cell r="H7801">
            <v>40783.82607638889</v>
          </cell>
          <cell r="I7801">
            <v>40783.82607638889</v>
          </cell>
          <cell r="J7801">
            <v>106.20000457763672</v>
          </cell>
        </row>
        <row r="7802">
          <cell r="G7802">
            <v>2404200.0000001397</v>
          </cell>
          <cell r="H7802">
            <v>40783.826388888891</v>
          </cell>
          <cell r="I7802">
            <v>40783.826388888891</v>
          </cell>
          <cell r="J7802">
            <v>123.09999847412109</v>
          </cell>
        </row>
        <row r="7803">
          <cell r="G7803">
            <v>2404214.0000002692</v>
          </cell>
          <cell r="H7803">
            <v>40783.826550925929</v>
          </cell>
          <cell r="I7803">
            <v>40783.826550925929</v>
          </cell>
          <cell r="J7803">
            <v>102.5</v>
          </cell>
        </row>
        <row r="7804">
          <cell r="G7804">
            <v>2404225.9999999311</v>
          </cell>
          <cell r="H7804">
            <v>40783.826689814814</v>
          </cell>
          <cell r="I7804">
            <v>40783.826689814814</v>
          </cell>
          <cell r="J7804">
            <v>124.5</v>
          </cell>
        </row>
        <row r="7805">
          <cell r="G7805">
            <v>2404246.9999998109</v>
          </cell>
          <cell r="H7805">
            <v>40783.826932870368</v>
          </cell>
          <cell r="I7805">
            <v>40783.826932870368</v>
          </cell>
          <cell r="J7805">
            <v>101.70000457763672</v>
          </cell>
        </row>
        <row r="7806">
          <cell r="G7806">
            <v>2404292.9999998771</v>
          </cell>
          <cell r="H7806">
            <v>40783.827465277776</v>
          </cell>
          <cell r="I7806">
            <v>40783.827465277776</v>
          </cell>
          <cell r="J7806">
            <v>124.5</v>
          </cell>
        </row>
        <row r="7807">
          <cell r="G7807">
            <v>2404316.0000002244</v>
          </cell>
          <cell r="H7807">
            <v>40783.827731481484</v>
          </cell>
          <cell r="I7807">
            <v>40783.827731481484</v>
          </cell>
          <cell r="J7807">
            <v>103.30000305175781</v>
          </cell>
        </row>
        <row r="7808">
          <cell r="G7808">
            <v>2404346.9999999274</v>
          </cell>
          <cell r="H7808">
            <v>40783.828090277777</v>
          </cell>
          <cell r="I7808">
            <v>40783.828090277777</v>
          </cell>
          <cell r="J7808">
            <v>124.80000305175781</v>
          </cell>
        </row>
        <row r="7809">
          <cell r="G7809">
            <v>2404356.9999997504</v>
          </cell>
          <cell r="H7809">
            <v>40783.828206018516</v>
          </cell>
          <cell r="I7809">
            <v>40783.828206018516</v>
          </cell>
          <cell r="J7809">
            <v>101.5</v>
          </cell>
        </row>
        <row r="7810">
          <cell r="G7810">
            <v>2404367.9999998072</v>
          </cell>
          <cell r="H7810">
            <v>40783.828333333331</v>
          </cell>
          <cell r="I7810">
            <v>40783.828333333331</v>
          </cell>
          <cell r="J7810">
            <v>126.80000305175781</v>
          </cell>
        </row>
        <row r="7811">
          <cell r="G7811">
            <v>2404380.0000000978</v>
          </cell>
          <cell r="H7811">
            <v>40783.828472222223</v>
          </cell>
          <cell r="I7811">
            <v>40783.828472222223</v>
          </cell>
          <cell r="J7811">
            <v>107.40000152587891</v>
          </cell>
        </row>
        <row r="7812">
          <cell r="G7812">
            <v>2404442.9999997374</v>
          </cell>
          <cell r="H7812">
            <v>40783.829201388886</v>
          </cell>
          <cell r="I7812">
            <v>40783.829201388886</v>
          </cell>
          <cell r="J7812">
            <v>129.30000305175781</v>
          </cell>
        </row>
        <row r="7813">
          <cell r="G7813">
            <v>2404453.9999997942</v>
          </cell>
          <cell r="H7813">
            <v>40783.829328703701</v>
          </cell>
          <cell r="I7813">
            <v>40783.829328703701</v>
          </cell>
          <cell r="J7813">
            <v>104.09999847412109</v>
          </cell>
        </row>
        <row r="7814">
          <cell r="G7814">
            <v>2404534.0000002645</v>
          </cell>
          <cell r="H7814">
            <v>40783.830254629633</v>
          </cell>
          <cell r="I7814">
            <v>40783.830254629633</v>
          </cell>
          <cell r="J7814">
            <v>122.90000152587891</v>
          </cell>
        </row>
        <row r="7815">
          <cell r="G7815">
            <v>2404544.0000000875</v>
          </cell>
          <cell r="H7815">
            <v>40783.830370370371</v>
          </cell>
          <cell r="I7815">
            <v>40783.830370370371</v>
          </cell>
          <cell r="J7815">
            <v>106.80000305175781</v>
          </cell>
        </row>
        <row r="7816">
          <cell r="G7816">
            <v>2404623.9999999292</v>
          </cell>
          <cell r="H7816">
            <v>40783.831296296295</v>
          </cell>
          <cell r="I7816">
            <v>40783.831296296295</v>
          </cell>
          <cell r="J7816">
            <v>126.40000152587891</v>
          </cell>
        </row>
        <row r="7817">
          <cell r="G7817">
            <v>2404631.9999999134</v>
          </cell>
          <cell r="H7817">
            <v>40783.831388888888</v>
          </cell>
          <cell r="I7817">
            <v>40783.831388888888</v>
          </cell>
          <cell r="J7817">
            <v>112.59999847412109</v>
          </cell>
        </row>
        <row r="7818">
          <cell r="G7818">
            <v>2404706.0000002384</v>
          </cell>
          <cell r="H7818">
            <v>40783.832245370373</v>
          </cell>
          <cell r="I7818">
            <v>40783.832245370373</v>
          </cell>
          <cell r="J7818">
            <v>130</v>
          </cell>
        </row>
        <row r="7819">
          <cell r="G7819">
            <v>2404790.9999999916</v>
          </cell>
          <cell r="H7819">
            <v>40783.833229166667</v>
          </cell>
          <cell r="I7819">
            <v>40783.833229166667</v>
          </cell>
          <cell r="J7819">
            <v>108</v>
          </cell>
        </row>
        <row r="7820">
          <cell r="G7820">
            <v>2404806.99999996</v>
          </cell>
          <cell r="H7820">
            <v>40783.833414351851</v>
          </cell>
          <cell r="I7820">
            <v>40783.833414351851</v>
          </cell>
          <cell r="J7820">
            <v>131.40000915527344</v>
          </cell>
        </row>
        <row r="7821">
          <cell r="G7821">
            <v>2404816.999999783</v>
          </cell>
          <cell r="H7821">
            <v>40783.83353009259</v>
          </cell>
          <cell r="I7821">
            <v>40783.83353009259</v>
          </cell>
          <cell r="J7821">
            <v>104.80000305175781</v>
          </cell>
        </row>
        <row r="7822">
          <cell r="G7822">
            <v>2404859.0000001714</v>
          </cell>
          <cell r="H7822">
            <v>40783.834016203706</v>
          </cell>
          <cell r="I7822">
            <v>40783.834016203706</v>
          </cell>
          <cell r="J7822">
            <v>122.30000305175781</v>
          </cell>
        </row>
        <row r="7823">
          <cell r="G7823">
            <v>2404916.9999998994</v>
          </cell>
          <cell r="H7823">
            <v>40783.834687499999</v>
          </cell>
          <cell r="I7823">
            <v>40783.834687499999</v>
          </cell>
          <cell r="J7823">
            <v>106.30000305175781</v>
          </cell>
        </row>
        <row r="7824">
          <cell r="G7824">
            <v>2404929.9999997951</v>
          </cell>
          <cell r="H7824">
            <v>40783.834837962961</v>
          </cell>
          <cell r="I7824">
            <v>40783.834837962961</v>
          </cell>
          <cell r="J7824">
            <v>127.20000457763672</v>
          </cell>
        </row>
        <row r="7825">
          <cell r="G7825">
            <v>2404942.0000000857</v>
          </cell>
          <cell r="H7825">
            <v>40783.834976851853</v>
          </cell>
          <cell r="I7825">
            <v>40783.834976851853</v>
          </cell>
          <cell r="J7825">
            <v>103.20000457763672</v>
          </cell>
        </row>
        <row r="7826">
          <cell r="G7826">
            <v>2405013.9999999432</v>
          </cell>
          <cell r="H7826">
            <v>40783.835810185185</v>
          </cell>
          <cell r="I7826">
            <v>40783.835810185185</v>
          </cell>
          <cell r="J7826">
            <v>128.10000610351562</v>
          </cell>
        </row>
        <row r="7827">
          <cell r="G7827">
            <v>2405023.9999997662</v>
          </cell>
          <cell r="H7827">
            <v>40783.835925925923</v>
          </cell>
          <cell r="I7827">
            <v>40783.835925925923</v>
          </cell>
          <cell r="J7827">
            <v>112.5</v>
          </cell>
        </row>
        <row r="7828">
          <cell r="G7828">
            <v>2405044.000000041</v>
          </cell>
          <cell r="H7828">
            <v>40783.836157407408</v>
          </cell>
          <cell r="I7828">
            <v>40783.836157407408</v>
          </cell>
          <cell r="J7828">
            <v>127.80000305175781</v>
          </cell>
        </row>
        <row r="7829">
          <cell r="G7829">
            <v>2405055.0000000978</v>
          </cell>
          <cell r="H7829">
            <v>40783.836284722223</v>
          </cell>
          <cell r="I7829">
            <v>40783.836284722223</v>
          </cell>
          <cell r="J7829">
            <v>104.5</v>
          </cell>
        </row>
        <row r="7830">
          <cell r="G7830">
            <v>2405066.9999997597</v>
          </cell>
          <cell r="H7830">
            <v>40783.836423611108</v>
          </cell>
          <cell r="I7830">
            <v>40783.836423611108</v>
          </cell>
          <cell r="J7830">
            <v>127.80000305175781</v>
          </cell>
        </row>
        <row r="7831">
          <cell r="G7831">
            <v>2405098.0000000913</v>
          </cell>
          <cell r="H7831">
            <v>40783.836782407408</v>
          </cell>
          <cell r="I7831">
            <v>40783.836782407408</v>
          </cell>
          <cell r="J7831">
            <v>104.5</v>
          </cell>
        </row>
        <row r="7832">
          <cell r="G7832">
            <v>2405130.0000000279</v>
          </cell>
          <cell r="H7832">
            <v>40783.837152777778</v>
          </cell>
          <cell r="I7832">
            <v>40783.837152777778</v>
          </cell>
          <cell r="J7832">
            <v>127.80000305175781</v>
          </cell>
        </row>
        <row r="7833">
          <cell r="G7833">
            <v>2405150.9999999078</v>
          </cell>
          <cell r="H7833">
            <v>40783.837395833332</v>
          </cell>
          <cell r="I7833">
            <v>40783.837395833332</v>
          </cell>
          <cell r="J7833">
            <v>105.80000305175781</v>
          </cell>
        </row>
        <row r="7834">
          <cell r="G7834">
            <v>2405163.0000001984</v>
          </cell>
          <cell r="H7834">
            <v>40783.837534722225</v>
          </cell>
          <cell r="I7834">
            <v>40783.837534722225</v>
          </cell>
          <cell r="J7834">
            <v>126</v>
          </cell>
        </row>
        <row r="7835">
          <cell r="G7835">
            <v>2405184.0000000782</v>
          </cell>
          <cell r="H7835">
            <v>40783.837777777779</v>
          </cell>
          <cell r="I7835">
            <v>40783.837777777779</v>
          </cell>
          <cell r="J7835">
            <v>104.09999847412109</v>
          </cell>
        </row>
        <row r="7836">
          <cell r="G7836">
            <v>2405211.9999997085</v>
          </cell>
          <cell r="H7836">
            <v>40783.838101851848</v>
          </cell>
          <cell r="I7836">
            <v>40783.838101851848</v>
          </cell>
          <cell r="J7836">
            <v>129.30000305175781</v>
          </cell>
        </row>
        <row r="7837">
          <cell r="G7837">
            <v>2405230.9999997495</v>
          </cell>
          <cell r="H7837">
            <v>40783.838321759256</v>
          </cell>
          <cell r="I7837">
            <v>40783.838321759256</v>
          </cell>
          <cell r="J7837">
            <v>106.80000305175781</v>
          </cell>
        </row>
        <row r="7838">
          <cell r="G7838">
            <v>2405303.9999998407</v>
          </cell>
          <cell r="H7838">
            <v>40783.839166666665</v>
          </cell>
          <cell r="I7838">
            <v>40783.839166666665</v>
          </cell>
          <cell r="J7838">
            <v>119.80000305175781</v>
          </cell>
        </row>
        <row r="7839">
          <cell r="G7839">
            <v>2405349.9999999069</v>
          </cell>
          <cell r="H7839">
            <v>40783.839699074073</v>
          </cell>
          <cell r="I7839">
            <v>40783.839699074073</v>
          </cell>
          <cell r="J7839">
            <v>102.80000305175781</v>
          </cell>
        </row>
        <row r="7840">
          <cell r="G7840">
            <v>2405362.0000001974</v>
          </cell>
          <cell r="H7840">
            <v>40783.839837962965</v>
          </cell>
          <cell r="I7840">
            <v>40783.839837962965</v>
          </cell>
          <cell r="J7840">
            <v>129.60000610351562</v>
          </cell>
        </row>
        <row r="7841">
          <cell r="G7841">
            <v>2405402.9999997234</v>
          </cell>
          <cell r="H7841">
            <v>40783.840312499997</v>
          </cell>
          <cell r="I7841">
            <v>40783.840312499997</v>
          </cell>
          <cell r="J7841">
            <v>116.90000152587891</v>
          </cell>
        </row>
        <row r="7842">
          <cell r="G7842">
            <v>2405448.0000001844</v>
          </cell>
          <cell r="H7842">
            <v>40783.840833333335</v>
          </cell>
          <cell r="I7842">
            <v>40783.840833333335</v>
          </cell>
          <cell r="J7842">
            <v>131.90000915527344</v>
          </cell>
        </row>
        <row r="7843">
          <cell r="G7843">
            <v>2405480.0000001211</v>
          </cell>
          <cell r="H7843">
            <v>40783.841203703705</v>
          </cell>
          <cell r="I7843">
            <v>40783.841203703705</v>
          </cell>
          <cell r="J7843">
            <v>102.5</v>
          </cell>
        </row>
        <row r="7844">
          <cell r="G7844">
            <v>2405491.0000001779</v>
          </cell>
          <cell r="H7844">
            <v>40783.841331018521</v>
          </cell>
          <cell r="I7844">
            <v>40783.841331018521</v>
          </cell>
          <cell r="J7844">
            <v>124.09999847412109</v>
          </cell>
        </row>
        <row r="7845">
          <cell r="G7845">
            <v>2405512.0000000577</v>
          </cell>
          <cell r="H7845">
            <v>40783.841574074075</v>
          </cell>
          <cell r="I7845">
            <v>40783.841574074075</v>
          </cell>
          <cell r="J7845">
            <v>109.70000457763672</v>
          </cell>
        </row>
        <row r="7846">
          <cell r="G7846">
            <v>2405523.9999997197</v>
          </cell>
          <cell r="H7846">
            <v>40783.84171296296</v>
          </cell>
          <cell r="I7846">
            <v>40783.84171296296</v>
          </cell>
          <cell r="J7846">
            <v>125.20000457763672</v>
          </cell>
        </row>
        <row r="7847">
          <cell r="G7847">
            <v>2405532.9999999376</v>
          </cell>
          <cell r="H7847">
            <v>40783.841817129629</v>
          </cell>
          <cell r="I7847">
            <v>40783.841817129629</v>
          </cell>
          <cell r="J7847">
            <v>108.09999847412109</v>
          </cell>
        </row>
        <row r="7848">
          <cell r="G7848">
            <v>2405601.9999997225</v>
          </cell>
          <cell r="H7848">
            <v>40783.842615740738</v>
          </cell>
          <cell r="I7848">
            <v>40783.842615740738</v>
          </cell>
          <cell r="J7848">
            <v>127.40000152587891</v>
          </cell>
        </row>
        <row r="7849">
          <cell r="G7849">
            <v>2405623.9999998361</v>
          </cell>
          <cell r="H7849">
            <v>40783.842870370368</v>
          </cell>
          <cell r="I7849">
            <v>40783.842870370368</v>
          </cell>
          <cell r="J7849">
            <v>113.20000457763672</v>
          </cell>
        </row>
        <row r="7850">
          <cell r="G7850">
            <v>2405634.9999998929</v>
          </cell>
          <cell r="H7850">
            <v>40783.842997685184</v>
          </cell>
          <cell r="I7850">
            <v>40783.842997685184</v>
          </cell>
          <cell r="J7850">
            <v>129.30000305175781</v>
          </cell>
        </row>
        <row r="7851">
          <cell r="G7851">
            <v>2405645.9999999497</v>
          </cell>
          <cell r="H7851">
            <v>40783.843124999999</v>
          </cell>
          <cell r="I7851">
            <v>40783.843124999999</v>
          </cell>
          <cell r="J7851">
            <v>104.90000152587891</v>
          </cell>
        </row>
        <row r="7852">
          <cell r="G7852">
            <v>2405655.9999997728</v>
          </cell>
          <cell r="H7852">
            <v>40783.843240740738</v>
          </cell>
          <cell r="I7852">
            <v>40783.843240740738</v>
          </cell>
          <cell r="J7852">
            <v>128.30000305175781</v>
          </cell>
        </row>
        <row r="7853">
          <cell r="G7853">
            <v>2405666.9999998296</v>
          </cell>
          <cell r="H7853">
            <v>40783.843368055554</v>
          </cell>
          <cell r="I7853">
            <v>40783.843368055554</v>
          </cell>
          <cell r="J7853">
            <v>105.30000305175781</v>
          </cell>
        </row>
        <row r="7854">
          <cell r="G7854">
            <v>2405677.0000002813</v>
          </cell>
          <cell r="H7854">
            <v>40783.8434837963</v>
          </cell>
          <cell r="I7854">
            <v>40783.8434837963</v>
          </cell>
          <cell r="J7854">
            <v>118.30000305175781</v>
          </cell>
        </row>
        <row r="7855">
          <cell r="G7855">
            <v>2405688.9999999432</v>
          </cell>
          <cell r="H7855">
            <v>40783.843622685185</v>
          </cell>
          <cell r="I7855">
            <v>40783.843622685185</v>
          </cell>
          <cell r="J7855">
            <v>104.59999847412109</v>
          </cell>
        </row>
        <row r="7856">
          <cell r="G7856">
            <v>2405698.9999997662</v>
          </cell>
          <cell r="H7856">
            <v>40783.843738425923</v>
          </cell>
          <cell r="I7856">
            <v>40783.843738425923</v>
          </cell>
          <cell r="J7856">
            <v>126.59999847412109</v>
          </cell>
        </row>
        <row r="7857">
          <cell r="G7857">
            <v>2405776.999999769</v>
          </cell>
          <cell r="H7857">
            <v>40783.844641203701</v>
          </cell>
          <cell r="I7857">
            <v>40783.844641203701</v>
          </cell>
          <cell r="J7857">
            <v>101.59999847412109</v>
          </cell>
        </row>
        <row r="7858">
          <cell r="G7858">
            <v>2405795.0000002049</v>
          </cell>
          <cell r="H7858">
            <v>40783.844849537039</v>
          </cell>
          <cell r="I7858">
            <v>40783.844849537039</v>
          </cell>
          <cell r="J7858">
            <v>123.30000305175781</v>
          </cell>
        </row>
        <row r="7859">
          <cell r="G7859">
            <v>2405835.0000001257</v>
          </cell>
          <cell r="H7859">
            <v>40783.845312500001</v>
          </cell>
          <cell r="I7859">
            <v>40783.845312500001</v>
          </cell>
          <cell r="J7859">
            <v>104.59999847412109</v>
          </cell>
        </row>
        <row r="7860">
          <cell r="G7860">
            <v>2405898.9999999991</v>
          </cell>
          <cell r="H7860">
            <v>40783.846053240741</v>
          </cell>
          <cell r="I7860">
            <v>40783.846053240741</v>
          </cell>
          <cell r="J7860">
            <v>123.5</v>
          </cell>
        </row>
        <row r="7861">
          <cell r="G7861">
            <v>2405905.0000001444</v>
          </cell>
          <cell r="H7861">
            <v>40783.846122685187</v>
          </cell>
          <cell r="I7861">
            <v>40783.846122685187</v>
          </cell>
          <cell r="J7861">
            <v>123.5</v>
          </cell>
        </row>
        <row r="7862">
          <cell r="G7862">
            <v>2405926.0000000242</v>
          </cell>
          <cell r="H7862">
            <v>40783.846365740741</v>
          </cell>
          <cell r="I7862">
            <v>40783.846365740741</v>
          </cell>
          <cell r="J7862">
            <v>109.30000305175781</v>
          </cell>
        </row>
        <row r="7863">
          <cell r="G7863">
            <v>2405937.000000081</v>
          </cell>
          <cell r="H7863">
            <v>40783.846493055556</v>
          </cell>
          <cell r="I7863">
            <v>40783.846493055556</v>
          </cell>
          <cell r="J7863">
            <v>132.19999694824219</v>
          </cell>
        </row>
        <row r="7864">
          <cell r="G7864">
            <v>2405951.9999998156</v>
          </cell>
          <cell r="H7864">
            <v>40783.846666666665</v>
          </cell>
          <cell r="I7864">
            <v>40783.846666666665</v>
          </cell>
          <cell r="J7864">
            <v>118.80000305175781</v>
          </cell>
        </row>
        <row r="7865">
          <cell r="G7865">
            <v>2406384.999999823</v>
          </cell>
          <cell r="H7865">
            <v>40783.851678240739</v>
          </cell>
          <cell r="I7865">
            <v>40783.851678240739</v>
          </cell>
          <cell r="J7865">
            <v>132.30000305175781</v>
          </cell>
        </row>
        <row r="7866">
          <cell r="G7866">
            <v>2406453.0000000028</v>
          </cell>
          <cell r="H7866">
            <v>40783.852465277778</v>
          </cell>
          <cell r="I7866">
            <v>40783.852465277778</v>
          </cell>
          <cell r="J7866">
            <v>115.30000305175781</v>
          </cell>
        </row>
        <row r="7867">
          <cell r="G7867">
            <v>2406475.0000001164</v>
          </cell>
          <cell r="H7867">
            <v>40783.852719907409</v>
          </cell>
          <cell r="I7867">
            <v>40783.852719907409</v>
          </cell>
          <cell r="J7867">
            <v>130.40000915527344</v>
          </cell>
        </row>
        <row r="7868">
          <cell r="G7868">
            <v>2406680.0000002608</v>
          </cell>
          <cell r="H7868">
            <v>40783.855092592596</v>
          </cell>
          <cell r="I7868">
            <v>40783.855092592596</v>
          </cell>
          <cell r="J7868">
            <v>117.80000305175781</v>
          </cell>
        </row>
        <row r="7869">
          <cell r="G7869">
            <v>2406750.0000002794</v>
          </cell>
          <cell r="H7869">
            <v>40783.855902777781</v>
          </cell>
          <cell r="I7869">
            <v>40783.855902777781</v>
          </cell>
          <cell r="J7869">
            <v>105</v>
          </cell>
        </row>
        <row r="7870">
          <cell r="G7870">
            <v>2406758.9999998687</v>
          </cell>
          <cell r="H7870">
            <v>40783.856006944443</v>
          </cell>
          <cell r="I7870">
            <v>40783.856006944443</v>
          </cell>
          <cell r="J7870">
            <v>128.69999694824219</v>
          </cell>
        </row>
        <row r="7871">
          <cell r="G7871">
            <v>2406785.9999998938</v>
          </cell>
          <cell r="H7871">
            <v>40783.856319444443</v>
          </cell>
          <cell r="I7871">
            <v>40783.856319444443</v>
          </cell>
          <cell r="J7871">
            <v>111.59999847412109</v>
          </cell>
        </row>
        <row r="7872">
          <cell r="G7872">
            <v>2406795.0000001118</v>
          </cell>
          <cell r="H7872">
            <v>40783.856423611112</v>
          </cell>
          <cell r="I7872">
            <v>40783.856423611112</v>
          </cell>
          <cell r="J7872">
            <v>125.90000152587891</v>
          </cell>
        </row>
        <row r="7873">
          <cell r="G7873">
            <v>2406922.0000002533</v>
          </cell>
          <cell r="H7873">
            <v>40783.857893518521</v>
          </cell>
          <cell r="I7873">
            <v>40783.857893518521</v>
          </cell>
          <cell r="J7873">
            <v>111.59999847412109</v>
          </cell>
        </row>
        <row r="7874">
          <cell r="G7874">
            <v>2406933.9999999152</v>
          </cell>
          <cell r="H7874">
            <v>40783.858032407406</v>
          </cell>
          <cell r="I7874">
            <v>40783.858032407406</v>
          </cell>
          <cell r="J7874">
            <v>128.60000610351562</v>
          </cell>
        </row>
        <row r="7875">
          <cell r="G7875">
            <v>2407198.0000000214</v>
          </cell>
          <cell r="H7875">
            <v>40783.861087962963</v>
          </cell>
          <cell r="I7875">
            <v>40783.861087962963</v>
          </cell>
          <cell r="J7875">
            <v>111.09999847412109</v>
          </cell>
        </row>
        <row r="7876">
          <cell r="G7876">
            <v>2407210.9999999171</v>
          </cell>
          <cell r="H7876">
            <v>40783.861238425925</v>
          </cell>
          <cell r="I7876">
            <v>40783.861238425925</v>
          </cell>
          <cell r="J7876">
            <v>128</v>
          </cell>
        </row>
        <row r="7877">
          <cell r="G7877">
            <v>2407586.9999998016</v>
          </cell>
          <cell r="H7877">
            <v>40783.865590277775</v>
          </cell>
          <cell r="I7877">
            <v>40783.865590277775</v>
          </cell>
          <cell r="J7877">
            <v>112.09999847412109</v>
          </cell>
        </row>
        <row r="7878">
          <cell r="G7878">
            <v>2407599.0000000922</v>
          </cell>
          <cell r="H7878">
            <v>40783.865729166668</v>
          </cell>
          <cell r="I7878">
            <v>40783.865729166668</v>
          </cell>
          <cell r="J7878">
            <v>129.30000305175781</v>
          </cell>
        </row>
        <row r="7879">
          <cell r="G7879">
            <v>2407702.0000002813</v>
          </cell>
          <cell r="H7879">
            <v>40783.8669212963</v>
          </cell>
          <cell r="I7879">
            <v>40783.8669212963</v>
          </cell>
          <cell r="J7879">
            <v>110.30000305175781</v>
          </cell>
        </row>
        <row r="7880">
          <cell r="G7880">
            <v>2407704.9999997253</v>
          </cell>
          <cell r="H7880">
            <v>40783.866956018515</v>
          </cell>
          <cell r="I7880">
            <v>40783.866956018515</v>
          </cell>
          <cell r="J7880">
            <v>110.30000305175781</v>
          </cell>
        </row>
        <row r="7881">
          <cell r="G7881">
            <v>2407712.9999997094</v>
          </cell>
          <cell r="H7881">
            <v>40783.867048611108</v>
          </cell>
          <cell r="I7881">
            <v>40783.867048611108</v>
          </cell>
          <cell r="J7881">
            <v>126</v>
          </cell>
        </row>
        <row r="7882">
          <cell r="G7882">
            <v>2408710.9999997774</v>
          </cell>
          <cell r="H7882">
            <v>40783.878599537034</v>
          </cell>
          <cell r="I7882">
            <v>40783.878599537034</v>
          </cell>
          <cell r="J7882">
            <v>111.5</v>
          </cell>
        </row>
        <row r="7883">
          <cell r="G7883">
            <v>2408723.000000068</v>
          </cell>
          <cell r="H7883">
            <v>40783.878738425927</v>
          </cell>
          <cell r="I7883">
            <v>40783.878738425927</v>
          </cell>
          <cell r="J7883">
            <v>127.70000457763672</v>
          </cell>
        </row>
        <row r="7884">
          <cell r="G7884">
            <v>2409504.9999999348</v>
          </cell>
          <cell r="H7884">
            <v>40783.887789351851</v>
          </cell>
          <cell r="I7884">
            <v>40783.887789351851</v>
          </cell>
          <cell r="J7884">
            <v>126.5</v>
          </cell>
        </row>
        <row r="7885">
          <cell r="G7885">
            <v>2411305.9999997495</v>
          </cell>
          <cell r="H7885">
            <v>40783.908634259256</v>
          </cell>
          <cell r="I7885">
            <v>40783.908634259256</v>
          </cell>
          <cell r="J7885">
            <v>127.5</v>
          </cell>
        </row>
        <row r="7886">
          <cell r="G7886">
            <v>2413105.999999959</v>
          </cell>
          <cell r="H7886">
            <v>40783.929467592592</v>
          </cell>
          <cell r="I7886">
            <v>40783.929467592592</v>
          </cell>
          <cell r="J7886">
            <v>129.40000915527344</v>
          </cell>
        </row>
        <row r="7887">
          <cell r="G7887">
            <v>2414906.0000001686</v>
          </cell>
          <cell r="H7887">
            <v>40783.950300925928</v>
          </cell>
          <cell r="I7887">
            <v>40783.950300925928</v>
          </cell>
          <cell r="J7887">
            <v>131.90000915527344</v>
          </cell>
        </row>
        <row r="7888">
          <cell r="G7888">
            <v>2416705.9999997495</v>
          </cell>
          <cell r="H7888">
            <v>40783.971134259256</v>
          </cell>
          <cell r="I7888">
            <v>40783.971134259256</v>
          </cell>
          <cell r="J7888">
            <v>129.69999694824219</v>
          </cell>
        </row>
        <row r="7889">
          <cell r="G7889">
            <v>2418505.999999959</v>
          </cell>
          <cell r="H7889">
            <v>40783.991967592592</v>
          </cell>
          <cell r="I7889">
            <v>40783.991967592592</v>
          </cell>
          <cell r="J7889">
            <v>130.10000610351562</v>
          </cell>
        </row>
        <row r="7890">
          <cell r="G7890">
            <v>2420306.0000001686</v>
          </cell>
          <cell r="H7890">
            <v>40784.012800925928</v>
          </cell>
          <cell r="I7890">
            <v>40784.012800925928</v>
          </cell>
          <cell r="J7890">
            <v>131</v>
          </cell>
        </row>
        <row r="7891">
          <cell r="G7891">
            <v>2422106.9999999832</v>
          </cell>
          <cell r="H7891">
            <v>40784.033645833333</v>
          </cell>
          <cell r="I7891">
            <v>40784.033645833333</v>
          </cell>
          <cell r="J7891">
            <v>124.40000152587891</v>
          </cell>
        </row>
        <row r="7892">
          <cell r="G7892">
            <v>2422129.999999702</v>
          </cell>
          <cell r="H7892">
            <v>40784.033912037034</v>
          </cell>
          <cell r="I7892">
            <v>40784.033912037034</v>
          </cell>
          <cell r="J7892">
            <v>136.90000915527344</v>
          </cell>
        </row>
        <row r="7893">
          <cell r="G7893">
            <v>2423907.0000001928</v>
          </cell>
          <cell r="H7893">
            <v>40784.054479166669</v>
          </cell>
          <cell r="I7893">
            <v>40784.054479166669</v>
          </cell>
          <cell r="J7893">
            <v>133.40000915527344</v>
          </cell>
        </row>
        <row r="7894">
          <cell r="G7894">
            <v>2425706.9999997737</v>
          </cell>
          <cell r="H7894">
            <v>40784.075312499997</v>
          </cell>
          <cell r="I7894">
            <v>40784.075312499997</v>
          </cell>
          <cell r="J7894">
            <v>128.19999694824219</v>
          </cell>
        </row>
        <row r="7895">
          <cell r="G7895">
            <v>2427506.9999999832</v>
          </cell>
          <cell r="H7895">
            <v>40784.096145833333</v>
          </cell>
          <cell r="I7895">
            <v>40784.096145833333</v>
          </cell>
          <cell r="J7895">
            <v>129.80000305175781</v>
          </cell>
        </row>
        <row r="7896">
          <cell r="G7896">
            <v>2429307.0000001928</v>
          </cell>
          <cell r="H7896">
            <v>40784.116979166669</v>
          </cell>
          <cell r="I7896">
            <v>40784.116979166669</v>
          </cell>
          <cell r="J7896">
            <v>128.80000305175781</v>
          </cell>
        </row>
        <row r="7897">
          <cell r="G7897">
            <v>2431106.9999997737</v>
          </cell>
          <cell r="H7897">
            <v>40784.137812499997</v>
          </cell>
          <cell r="I7897">
            <v>40784.137812499997</v>
          </cell>
          <cell r="J7897">
            <v>132.10000610351562</v>
          </cell>
        </row>
        <row r="7898">
          <cell r="G7898">
            <v>2432908.000000217</v>
          </cell>
          <cell r="H7898">
            <v>40784.15865740741</v>
          </cell>
          <cell r="I7898">
            <v>40784.15865740741</v>
          </cell>
          <cell r="J7898">
            <v>130.60000610351562</v>
          </cell>
        </row>
        <row r="7899">
          <cell r="G7899">
            <v>2434707.9999997979</v>
          </cell>
          <cell r="H7899">
            <v>40784.179490740738</v>
          </cell>
          <cell r="I7899">
            <v>40784.179490740738</v>
          </cell>
          <cell r="J7899">
            <v>128.19999694824219</v>
          </cell>
        </row>
        <row r="7900">
          <cell r="G7900">
            <v>2434951.0000000242</v>
          </cell>
          <cell r="H7900">
            <v>40784.182303240741</v>
          </cell>
          <cell r="I7900">
            <v>40784.182303240741</v>
          </cell>
          <cell r="J7900">
            <v>105.70000457763672</v>
          </cell>
        </row>
        <row r="7901">
          <cell r="G7901">
            <v>2436508.0000000075</v>
          </cell>
          <cell r="H7901">
            <v>40784.200324074074</v>
          </cell>
          <cell r="I7901">
            <v>40784.200324074074</v>
          </cell>
          <cell r="J7901">
            <v>104.20000457763672</v>
          </cell>
        </row>
        <row r="7902">
          <cell r="G7902">
            <v>2438308.000000217</v>
          </cell>
          <cell r="H7902">
            <v>40784.22115740741</v>
          </cell>
          <cell r="I7902">
            <v>40784.22115740741</v>
          </cell>
          <cell r="J7902">
            <v>106.80000305175781</v>
          </cell>
        </row>
        <row r="7903">
          <cell r="G7903">
            <v>2440107.9999997979</v>
          </cell>
          <cell r="H7903">
            <v>40784.241990740738</v>
          </cell>
          <cell r="I7903">
            <v>40784.241990740738</v>
          </cell>
          <cell r="J7903">
            <v>106.5</v>
          </cell>
        </row>
        <row r="7904">
          <cell r="G7904">
            <v>2441908.0000000075</v>
          </cell>
          <cell r="H7904">
            <v>40784.262824074074</v>
          </cell>
          <cell r="I7904">
            <v>40784.262824074074</v>
          </cell>
          <cell r="J7904">
            <v>107.30000305175781</v>
          </cell>
        </row>
        <row r="7905">
          <cell r="G7905">
            <v>2443708.9999998221</v>
          </cell>
          <cell r="H7905">
            <v>40784.283668981479</v>
          </cell>
          <cell r="I7905">
            <v>40784.283668981479</v>
          </cell>
          <cell r="J7905">
            <v>106.30000305175781</v>
          </cell>
        </row>
        <row r="7906">
          <cell r="G7906">
            <v>2445507.9999997979</v>
          </cell>
          <cell r="H7906">
            <v>40784.304490740738</v>
          </cell>
          <cell r="I7906">
            <v>40784.304490740738</v>
          </cell>
          <cell r="J7906">
            <v>103</v>
          </cell>
        </row>
        <row r="7907">
          <cell r="G7907">
            <v>2445900.9999998845</v>
          </cell>
          <cell r="H7907">
            <v>40784.309039351851</v>
          </cell>
          <cell r="I7907">
            <v>40784.309039351851</v>
          </cell>
          <cell r="J7907">
            <v>118.09999847412109</v>
          </cell>
        </row>
        <row r="7908">
          <cell r="G7908">
            <v>2445973.9999999758</v>
          </cell>
          <cell r="H7908">
            <v>40784.309884259259</v>
          </cell>
          <cell r="I7908">
            <v>40784.309884259259</v>
          </cell>
          <cell r="J7908">
            <v>104.40000152587891</v>
          </cell>
        </row>
        <row r="7909">
          <cell r="G7909">
            <v>2447308.0000000075</v>
          </cell>
          <cell r="H7909">
            <v>40784.325324074074</v>
          </cell>
          <cell r="I7909">
            <v>40784.325324074074</v>
          </cell>
          <cell r="J7909">
            <v>106.09999847412109</v>
          </cell>
        </row>
        <row r="7910">
          <cell r="G7910">
            <v>2448312.9999998258</v>
          </cell>
          <cell r="H7910">
            <v>40784.336956018517</v>
          </cell>
          <cell r="I7910">
            <v>40784.336956018517</v>
          </cell>
          <cell r="J7910">
            <v>131.80000305175781</v>
          </cell>
        </row>
        <row r="7911">
          <cell r="G7911">
            <v>2448358.999999892</v>
          </cell>
          <cell r="H7911">
            <v>40784.337488425925</v>
          </cell>
          <cell r="I7911">
            <v>40784.337488425925</v>
          </cell>
          <cell r="J7911">
            <v>108.59999847412109</v>
          </cell>
        </row>
        <row r="7912">
          <cell r="G7912">
            <v>2448374.9999998603</v>
          </cell>
          <cell r="H7912">
            <v>40784.337673611109</v>
          </cell>
          <cell r="I7912">
            <v>40784.337673611109</v>
          </cell>
          <cell r="J7912">
            <v>131.60000610351562</v>
          </cell>
        </row>
        <row r="7913">
          <cell r="G7913">
            <v>2448398.0000002077</v>
          </cell>
          <cell r="H7913">
            <v>40784.337939814817</v>
          </cell>
          <cell r="I7913">
            <v>40784.337939814817</v>
          </cell>
          <cell r="J7913">
            <v>108.59999847412109</v>
          </cell>
        </row>
        <row r="7914">
          <cell r="G7914">
            <v>2448414.000000176</v>
          </cell>
          <cell r="H7914">
            <v>40784.338125000002</v>
          </cell>
          <cell r="I7914">
            <v>40784.338125000002</v>
          </cell>
          <cell r="J7914">
            <v>133.19999694824219</v>
          </cell>
        </row>
        <row r="7915">
          <cell r="G7915">
            <v>2448807.9999998678</v>
          </cell>
          <cell r="H7915">
            <v>40784.342685185184</v>
          </cell>
          <cell r="I7915">
            <v>40784.342685185184</v>
          </cell>
          <cell r="J7915">
            <v>112.30000305175781</v>
          </cell>
        </row>
        <row r="7916">
          <cell r="G7916">
            <v>2448818.9999999246</v>
          </cell>
          <cell r="H7916">
            <v>40784.342812499999</v>
          </cell>
          <cell r="I7916">
            <v>40784.342812499999</v>
          </cell>
          <cell r="J7916">
            <v>126.80000305175781</v>
          </cell>
        </row>
        <row r="7917">
          <cell r="G7917">
            <v>2448879.0000001201</v>
          </cell>
          <cell r="H7917">
            <v>40784.343506944446</v>
          </cell>
          <cell r="I7917">
            <v>40784.343506944446</v>
          </cell>
          <cell r="J7917">
            <v>111.59999847412109</v>
          </cell>
        </row>
        <row r="7918">
          <cell r="G7918">
            <v>2448906.0000001453</v>
          </cell>
          <cell r="H7918">
            <v>40784.343819444446</v>
          </cell>
          <cell r="I7918">
            <v>40784.343819444446</v>
          </cell>
          <cell r="J7918">
            <v>130.90000915527344</v>
          </cell>
        </row>
        <row r="7919">
          <cell r="G7919">
            <v>2448925.0000001863</v>
          </cell>
          <cell r="H7919">
            <v>40784.344039351854</v>
          </cell>
          <cell r="I7919">
            <v>40784.344039351854</v>
          </cell>
          <cell r="J7919">
            <v>110.80000305175781</v>
          </cell>
        </row>
        <row r="7920">
          <cell r="G7920">
            <v>2448963.0000002682</v>
          </cell>
          <cell r="H7920">
            <v>40784.34447916667</v>
          </cell>
          <cell r="I7920">
            <v>40784.34447916667</v>
          </cell>
          <cell r="J7920">
            <v>128.69999694824219</v>
          </cell>
        </row>
        <row r="7921">
          <cell r="G7921">
            <v>2448982.0000003092</v>
          </cell>
          <cell r="H7921">
            <v>40784.344699074078</v>
          </cell>
          <cell r="I7921">
            <v>40784.344699074078</v>
          </cell>
          <cell r="J7921">
            <v>112.59999847412109</v>
          </cell>
        </row>
        <row r="7922">
          <cell r="G7922">
            <v>2448993.9999999711</v>
          </cell>
          <cell r="H7922">
            <v>40784.344837962963</v>
          </cell>
          <cell r="I7922">
            <v>40784.344837962963</v>
          </cell>
          <cell r="J7922">
            <v>132.69999694824219</v>
          </cell>
        </row>
        <row r="7923">
          <cell r="G7923">
            <v>2449108.9999998221</v>
          </cell>
          <cell r="H7923">
            <v>40784.346168981479</v>
          </cell>
          <cell r="I7923">
            <v>40784.346168981479</v>
          </cell>
          <cell r="J7923">
            <v>131.80000305175781</v>
          </cell>
        </row>
        <row r="7924">
          <cell r="G7924">
            <v>2449140.9999997588</v>
          </cell>
          <cell r="H7924">
            <v>40784.346539351849</v>
          </cell>
          <cell r="I7924">
            <v>40784.346539351849</v>
          </cell>
          <cell r="J7924">
            <v>116.09999847412109</v>
          </cell>
        </row>
        <row r="7925">
          <cell r="G7925">
            <v>2449153.0000000494</v>
          </cell>
          <cell r="H7925">
            <v>40784.346678240741</v>
          </cell>
          <cell r="I7925">
            <v>40784.346678240741</v>
          </cell>
          <cell r="J7925">
            <v>128.90000915527344</v>
          </cell>
        </row>
        <row r="7926">
          <cell r="G7926">
            <v>2449164.0000001062</v>
          </cell>
          <cell r="H7926">
            <v>40784.346805555557</v>
          </cell>
          <cell r="I7926">
            <v>40784.346805555557</v>
          </cell>
          <cell r="J7926">
            <v>114.09999847412109</v>
          </cell>
        </row>
        <row r="7927">
          <cell r="G7927">
            <v>2449183.9999997523</v>
          </cell>
          <cell r="H7927">
            <v>40784.347037037034</v>
          </cell>
          <cell r="I7927">
            <v>40784.347037037034</v>
          </cell>
          <cell r="J7927">
            <v>127.59999847412109</v>
          </cell>
        </row>
        <row r="7928">
          <cell r="G7928">
            <v>2449215.0000000838</v>
          </cell>
          <cell r="H7928">
            <v>40784.347395833334</v>
          </cell>
          <cell r="I7928">
            <v>40784.347395833334</v>
          </cell>
          <cell r="J7928">
            <v>104</v>
          </cell>
        </row>
        <row r="7929">
          <cell r="G7929">
            <v>2449245.0000001816</v>
          </cell>
          <cell r="H7929">
            <v>40784.347743055558</v>
          </cell>
          <cell r="I7929">
            <v>40784.347743055558</v>
          </cell>
          <cell r="J7929">
            <v>117.09999847412109</v>
          </cell>
        </row>
        <row r="7930">
          <cell r="G7930">
            <v>2449272.9999998119</v>
          </cell>
          <cell r="H7930">
            <v>40784.348067129627</v>
          </cell>
          <cell r="I7930">
            <v>40784.348067129627</v>
          </cell>
          <cell r="J7930">
            <v>131.80000305175781</v>
          </cell>
        </row>
        <row r="7931">
          <cell r="G7931">
            <v>2449325.0000000233</v>
          </cell>
          <cell r="H7931">
            <v>40784.348668981482</v>
          </cell>
          <cell r="I7931">
            <v>40784.348668981482</v>
          </cell>
          <cell r="J7931">
            <v>118.90000152587891</v>
          </cell>
        </row>
        <row r="7932">
          <cell r="G7932">
            <v>2449334.9999998463</v>
          </cell>
          <cell r="H7932">
            <v>40784.34878472222</v>
          </cell>
          <cell r="I7932">
            <v>40784.34878472222</v>
          </cell>
          <cell r="J7932">
            <v>106</v>
          </cell>
        </row>
        <row r="7933">
          <cell r="G7933">
            <v>2449366.0000001779</v>
          </cell>
          <cell r="H7933">
            <v>40784.349143518521</v>
          </cell>
          <cell r="I7933">
            <v>40784.349143518521</v>
          </cell>
          <cell r="J7933">
            <v>131.10000610351562</v>
          </cell>
        </row>
        <row r="7934">
          <cell r="G7934">
            <v>2449396.0000002757</v>
          </cell>
          <cell r="H7934">
            <v>40784.349490740744</v>
          </cell>
          <cell r="I7934">
            <v>40784.349490740744</v>
          </cell>
          <cell r="J7934">
            <v>108.5</v>
          </cell>
        </row>
        <row r="7935">
          <cell r="G7935">
            <v>2449479.00000019</v>
          </cell>
          <cell r="H7935">
            <v>40784.350451388891</v>
          </cell>
          <cell r="I7935">
            <v>40784.350451388891</v>
          </cell>
          <cell r="J7935">
            <v>123.80000305175781</v>
          </cell>
        </row>
        <row r="7936">
          <cell r="G7936">
            <v>2449495.9999997634</v>
          </cell>
          <cell r="H7936">
            <v>40784.350648148145</v>
          </cell>
          <cell r="I7936">
            <v>40784.350648148145</v>
          </cell>
          <cell r="J7936">
            <v>104.30000305175781</v>
          </cell>
        </row>
        <row r="7937">
          <cell r="G7937">
            <v>2449527.000000095</v>
          </cell>
          <cell r="H7937">
            <v>40784.351006944446</v>
          </cell>
          <cell r="I7937">
            <v>40784.351006944446</v>
          </cell>
          <cell r="J7937">
            <v>129.80000305175781</v>
          </cell>
        </row>
        <row r="7938">
          <cell r="G7938">
            <v>2449544.0000002971</v>
          </cell>
          <cell r="H7938">
            <v>40784.351203703707</v>
          </cell>
          <cell r="I7938">
            <v>40784.351203703707</v>
          </cell>
          <cell r="J7938">
            <v>110.09999847412109</v>
          </cell>
        </row>
        <row r="7939">
          <cell r="G7939">
            <v>2449555.999999959</v>
          </cell>
          <cell r="H7939">
            <v>40784.351342592592</v>
          </cell>
          <cell r="I7939">
            <v>40784.351342592592</v>
          </cell>
          <cell r="J7939">
            <v>131.90000915527344</v>
          </cell>
        </row>
        <row r="7940">
          <cell r="G7940">
            <v>2449565.000000177</v>
          </cell>
          <cell r="H7940">
            <v>40784.351446759261</v>
          </cell>
          <cell r="I7940">
            <v>40784.351446759261</v>
          </cell>
          <cell r="J7940">
            <v>115.70000457763672</v>
          </cell>
        </row>
        <row r="7941">
          <cell r="G7941">
            <v>2449584.999999823</v>
          </cell>
          <cell r="H7941">
            <v>40784.351678240739</v>
          </cell>
          <cell r="I7941">
            <v>40784.351678240739</v>
          </cell>
          <cell r="J7941">
            <v>129.10000610351562</v>
          </cell>
        </row>
        <row r="7942">
          <cell r="G7942">
            <v>2449653.0000000028</v>
          </cell>
          <cell r="H7942">
            <v>40784.352465277778</v>
          </cell>
          <cell r="I7942">
            <v>40784.352465277778</v>
          </cell>
          <cell r="J7942">
            <v>116.20000457763672</v>
          </cell>
        </row>
        <row r="7943">
          <cell r="G7943">
            <v>2449740.0000002235</v>
          </cell>
          <cell r="H7943">
            <v>40784.353472222225</v>
          </cell>
          <cell r="I7943">
            <v>40784.353472222225</v>
          </cell>
          <cell r="J7943">
            <v>129.80000305175781</v>
          </cell>
        </row>
        <row r="7944">
          <cell r="G7944">
            <v>2449751.9999998854</v>
          </cell>
          <cell r="H7944">
            <v>40784.35361111111</v>
          </cell>
          <cell r="I7944">
            <v>40784.35361111111</v>
          </cell>
          <cell r="J7944">
            <v>110</v>
          </cell>
        </row>
        <row r="7945">
          <cell r="G7945">
            <v>2449762.9999999423</v>
          </cell>
          <cell r="H7945">
            <v>40784.353738425925</v>
          </cell>
          <cell r="I7945">
            <v>40784.353738425925</v>
          </cell>
          <cell r="J7945">
            <v>126.59999847412109</v>
          </cell>
        </row>
        <row r="7946">
          <cell r="G7946">
            <v>2449796.0000001127</v>
          </cell>
          <cell r="H7946">
            <v>40784.354120370372</v>
          </cell>
          <cell r="I7946">
            <v>40784.354120370372</v>
          </cell>
          <cell r="J7946">
            <v>108</v>
          </cell>
        </row>
        <row r="7947">
          <cell r="G7947">
            <v>2449805.9999999357</v>
          </cell>
          <cell r="H7947">
            <v>40784.35423611111</v>
          </cell>
          <cell r="I7947">
            <v>40784.35423611111</v>
          </cell>
          <cell r="J7947">
            <v>122.5</v>
          </cell>
        </row>
        <row r="7948">
          <cell r="G7948">
            <v>2449836.0000000335</v>
          </cell>
          <cell r="H7948">
            <v>40784.354583333334</v>
          </cell>
          <cell r="I7948">
            <v>40784.354583333334</v>
          </cell>
          <cell r="J7948">
            <v>108.59999847412109</v>
          </cell>
        </row>
        <row r="7949">
          <cell r="G7949">
            <v>2449877.0000001881</v>
          </cell>
          <cell r="H7949">
            <v>40784.355057870373</v>
          </cell>
          <cell r="I7949">
            <v>40784.355057870373</v>
          </cell>
          <cell r="J7949">
            <v>135.30000305175781</v>
          </cell>
        </row>
        <row r="7950">
          <cell r="G7950">
            <v>2449931.9999998435</v>
          </cell>
          <cell r="H7950">
            <v>40784.355694444443</v>
          </cell>
          <cell r="I7950">
            <v>40784.355694444443</v>
          </cell>
          <cell r="J7950">
            <v>108.70000457763672</v>
          </cell>
        </row>
        <row r="7951">
          <cell r="G7951">
            <v>2449960.9999997076</v>
          </cell>
          <cell r="H7951">
            <v>40784.356030092589</v>
          </cell>
          <cell r="I7951">
            <v>40784.356030092589</v>
          </cell>
          <cell r="J7951">
            <v>127.70000457763672</v>
          </cell>
        </row>
        <row r="7952">
          <cell r="G7952">
            <v>2449979.9999997485</v>
          </cell>
          <cell r="H7952">
            <v>40784.356249999997</v>
          </cell>
          <cell r="I7952">
            <v>40784.356249999997</v>
          </cell>
          <cell r="J7952">
            <v>105.80000305175781</v>
          </cell>
        </row>
        <row r="7953">
          <cell r="G7953">
            <v>2450009.9999998463</v>
          </cell>
          <cell r="H7953">
            <v>40784.35659722222</v>
          </cell>
          <cell r="I7953">
            <v>40784.35659722222</v>
          </cell>
          <cell r="J7953">
            <v>126.90000152587891</v>
          </cell>
        </row>
        <row r="7954">
          <cell r="G7954">
            <v>2450020.000000298</v>
          </cell>
          <cell r="H7954">
            <v>40784.356712962966</v>
          </cell>
          <cell r="I7954">
            <v>40784.356712962966</v>
          </cell>
          <cell r="J7954">
            <v>108.40000152587891</v>
          </cell>
        </row>
        <row r="7955">
          <cell r="G7955">
            <v>2450033.0000001937</v>
          </cell>
          <cell r="H7955">
            <v>40784.356863425928</v>
          </cell>
          <cell r="I7955">
            <v>40784.356863425928</v>
          </cell>
          <cell r="J7955">
            <v>132.19999694824219</v>
          </cell>
        </row>
        <row r="7956">
          <cell r="G7956">
            <v>2450103.9999998175</v>
          </cell>
          <cell r="H7956">
            <v>40784.357685185183</v>
          </cell>
          <cell r="I7956">
            <v>40784.357685185183</v>
          </cell>
          <cell r="J7956">
            <v>104.59999847412109</v>
          </cell>
        </row>
        <row r="7957">
          <cell r="G7957">
            <v>2450116.9999997132</v>
          </cell>
          <cell r="H7957">
            <v>40784.357835648145</v>
          </cell>
          <cell r="I7957">
            <v>40784.357835648145</v>
          </cell>
          <cell r="J7957">
            <v>117.70000457763672</v>
          </cell>
        </row>
        <row r="7958">
          <cell r="G7958">
            <v>2450140.0000000605</v>
          </cell>
          <cell r="H7958">
            <v>40784.358101851853</v>
          </cell>
          <cell r="I7958">
            <v>40784.358101851853</v>
          </cell>
          <cell r="J7958">
            <v>103.80000305175781</v>
          </cell>
        </row>
        <row r="7959">
          <cell r="G7959">
            <v>2450151.0000001173</v>
          </cell>
          <cell r="H7959">
            <v>40784.358229166668</v>
          </cell>
          <cell r="I7959">
            <v>40784.358229166668</v>
          </cell>
          <cell r="J7959">
            <v>128</v>
          </cell>
        </row>
        <row r="7960">
          <cell r="G7960">
            <v>2450162.0000001742</v>
          </cell>
          <cell r="H7960">
            <v>40784.358356481483</v>
          </cell>
          <cell r="I7960">
            <v>40784.358356481483</v>
          </cell>
          <cell r="J7960">
            <v>110.90000152587891</v>
          </cell>
        </row>
        <row r="7961">
          <cell r="G7961">
            <v>2450242.0000000158</v>
          </cell>
          <cell r="H7961">
            <v>40784.359282407408</v>
          </cell>
          <cell r="I7961">
            <v>40784.359282407408</v>
          </cell>
          <cell r="J7961">
            <v>128.40000915527344</v>
          </cell>
        </row>
        <row r="7962">
          <cell r="G7962">
            <v>2450326.0000001639</v>
          </cell>
          <cell r="H7962">
            <v>40784.360254629632</v>
          </cell>
          <cell r="I7962">
            <v>40784.360254629632</v>
          </cell>
          <cell r="J7962">
            <v>114.90000152587891</v>
          </cell>
        </row>
        <row r="7963">
          <cell r="G7963">
            <v>2450340.0000002934</v>
          </cell>
          <cell r="H7963">
            <v>40784.36041666667</v>
          </cell>
          <cell r="I7963">
            <v>40784.36041666667</v>
          </cell>
          <cell r="J7963">
            <v>127.40000152587891</v>
          </cell>
        </row>
        <row r="7964">
          <cell r="G7964">
            <v>2450370.9999999963</v>
          </cell>
          <cell r="H7964">
            <v>40784.360775462963</v>
          </cell>
          <cell r="I7964">
            <v>40784.360775462963</v>
          </cell>
          <cell r="J7964">
            <v>108</v>
          </cell>
        </row>
        <row r="7965">
          <cell r="G7965">
            <v>2450649.0000002319</v>
          </cell>
          <cell r="H7965">
            <v>40784.363993055558</v>
          </cell>
          <cell r="I7965">
            <v>40784.363993055558</v>
          </cell>
          <cell r="J7965">
            <v>122.20000457763672</v>
          </cell>
        </row>
        <row r="7966">
          <cell r="G7966">
            <v>2450659.0000000549</v>
          </cell>
          <cell r="H7966">
            <v>40784.364108796297</v>
          </cell>
          <cell r="I7966">
            <v>40784.364108796297</v>
          </cell>
          <cell r="J7966">
            <v>105.59999847412109</v>
          </cell>
        </row>
        <row r="7967">
          <cell r="G7967">
            <v>2450738.0000002915</v>
          </cell>
          <cell r="H7967">
            <v>40784.365023148152</v>
          </cell>
          <cell r="I7967">
            <v>40784.365023148152</v>
          </cell>
          <cell r="J7967">
            <v>128.80000305175781</v>
          </cell>
        </row>
        <row r="7968">
          <cell r="G7968">
            <v>2450761.0000000102</v>
          </cell>
          <cell r="H7968">
            <v>40784.365289351852</v>
          </cell>
          <cell r="I7968">
            <v>40784.365289351852</v>
          </cell>
          <cell r="J7968">
            <v>108.20000457763672</v>
          </cell>
        </row>
        <row r="7969">
          <cell r="G7969">
            <v>2450861.9999997318</v>
          </cell>
          <cell r="H7969">
            <v>40784.36645833333</v>
          </cell>
          <cell r="I7969">
            <v>40784.36645833333</v>
          </cell>
          <cell r="J7969">
            <v>127.5</v>
          </cell>
        </row>
        <row r="7970">
          <cell r="G7970">
            <v>2450880.0000001676</v>
          </cell>
          <cell r="H7970">
            <v>40784.366666666669</v>
          </cell>
          <cell r="I7970">
            <v>40784.366666666669</v>
          </cell>
          <cell r="J7970">
            <v>105.70000457763672</v>
          </cell>
        </row>
        <row r="7971">
          <cell r="G7971">
            <v>2450909.0000000317</v>
          </cell>
          <cell r="H7971">
            <v>40784.367002314815</v>
          </cell>
          <cell r="I7971">
            <v>40784.367002314815</v>
          </cell>
          <cell r="J7971">
            <v>102.80000305175781</v>
          </cell>
        </row>
        <row r="7972">
          <cell r="G7972">
            <v>2450934.0000002179</v>
          </cell>
          <cell r="H7972">
            <v>40784.367291666669</v>
          </cell>
          <cell r="I7972">
            <v>40784.367291666669</v>
          </cell>
          <cell r="J7972">
            <v>130.69999694824219</v>
          </cell>
        </row>
        <row r="7973">
          <cell r="G7973">
            <v>2450945.0000002747</v>
          </cell>
          <cell r="H7973">
            <v>40784.367418981485</v>
          </cell>
          <cell r="I7973">
            <v>40784.367418981485</v>
          </cell>
          <cell r="J7973">
            <v>111.40000152587891</v>
          </cell>
        </row>
        <row r="7974">
          <cell r="G7974">
            <v>2450963.9999996871</v>
          </cell>
          <cell r="H7974">
            <v>40784.367638888885</v>
          </cell>
          <cell r="I7974">
            <v>40784.367638888885</v>
          </cell>
          <cell r="J7974">
            <v>129.5</v>
          </cell>
        </row>
        <row r="7975">
          <cell r="G7975">
            <v>2450985.9999998007</v>
          </cell>
          <cell r="H7975">
            <v>40784.367893518516</v>
          </cell>
          <cell r="I7975">
            <v>40784.367893518516</v>
          </cell>
          <cell r="J7975">
            <v>111.90000152587891</v>
          </cell>
        </row>
        <row r="7976">
          <cell r="G7976">
            <v>2451003.0000000028</v>
          </cell>
          <cell r="H7976">
            <v>40784.368090277778</v>
          </cell>
          <cell r="I7976">
            <v>40784.368090277778</v>
          </cell>
          <cell r="J7976">
            <v>129.80000305175781</v>
          </cell>
        </row>
        <row r="7977">
          <cell r="G7977">
            <v>2451017.9999997374</v>
          </cell>
          <cell r="H7977">
            <v>40784.368263888886</v>
          </cell>
          <cell r="I7977">
            <v>40784.368263888886</v>
          </cell>
          <cell r="J7977">
            <v>109.80000305175781</v>
          </cell>
        </row>
        <row r="7978">
          <cell r="G7978">
            <v>2451025.9999997215</v>
          </cell>
          <cell r="H7978">
            <v>40784.368356481478</v>
          </cell>
          <cell r="I7978">
            <v>40784.368356481478</v>
          </cell>
          <cell r="J7978">
            <v>128.60000610351562</v>
          </cell>
        </row>
        <row r="7979">
          <cell r="G7979">
            <v>2451088.9999999898</v>
          </cell>
          <cell r="H7979">
            <v>40784.369085648148</v>
          </cell>
          <cell r="I7979">
            <v>40784.369085648148</v>
          </cell>
          <cell r="J7979">
            <v>104.59999847412109</v>
          </cell>
        </row>
        <row r="7980">
          <cell r="G7980">
            <v>2451111.0000001034</v>
          </cell>
          <cell r="H7980">
            <v>40784.369340277779</v>
          </cell>
          <cell r="I7980">
            <v>40784.369340277779</v>
          </cell>
          <cell r="J7980">
            <v>128.19999694824219</v>
          </cell>
        </row>
        <row r="7981">
          <cell r="G7981">
            <v>2451122.9999997653</v>
          </cell>
          <cell r="H7981">
            <v>40784.369479166664</v>
          </cell>
          <cell r="I7981">
            <v>40784.369479166664</v>
          </cell>
          <cell r="J7981">
            <v>106.80000305175781</v>
          </cell>
        </row>
        <row r="7982">
          <cell r="G7982">
            <v>2451209.999999986</v>
          </cell>
          <cell r="H7982">
            <v>40784.370486111111</v>
          </cell>
          <cell r="I7982">
            <v>40784.370486111111</v>
          </cell>
          <cell r="J7982">
            <v>128.80000305175781</v>
          </cell>
        </row>
        <row r="7983">
          <cell r="G7983">
            <v>2451233.9999999385</v>
          </cell>
          <cell r="H7983">
            <v>40784.370763888888</v>
          </cell>
          <cell r="I7983">
            <v>40784.370763888888</v>
          </cell>
          <cell r="J7983">
            <v>114.70000457763672</v>
          </cell>
        </row>
        <row r="7984">
          <cell r="G7984">
            <v>2451276.999999932</v>
          </cell>
          <cell r="H7984">
            <v>40784.371261574073</v>
          </cell>
          <cell r="I7984">
            <v>40784.371261574073</v>
          </cell>
          <cell r="J7984">
            <v>128.30000305175781</v>
          </cell>
        </row>
        <row r="7985">
          <cell r="G7985">
            <v>2451297.9999998119</v>
          </cell>
          <cell r="H7985">
            <v>40784.371504629627</v>
          </cell>
          <cell r="I7985">
            <v>40784.371504629627</v>
          </cell>
          <cell r="J7985">
            <v>107</v>
          </cell>
        </row>
        <row r="7986">
          <cell r="G7986">
            <v>2451429.999999865</v>
          </cell>
          <cell r="H7986">
            <v>40784.373032407406</v>
          </cell>
          <cell r="I7986">
            <v>40784.373032407406</v>
          </cell>
          <cell r="J7986">
            <v>119.59999847412109</v>
          </cell>
        </row>
        <row r="7987">
          <cell r="G7987">
            <v>2451636.9999998482</v>
          </cell>
          <cell r="H7987">
            <v>40784.375428240739</v>
          </cell>
          <cell r="I7987">
            <v>40784.375428240739</v>
          </cell>
          <cell r="J7987">
            <v>105.5</v>
          </cell>
        </row>
        <row r="7988">
          <cell r="G7988">
            <v>2451666.999999946</v>
          </cell>
          <cell r="H7988">
            <v>40784.375775462962</v>
          </cell>
          <cell r="I7988">
            <v>40784.375775462962</v>
          </cell>
          <cell r="J7988">
            <v>121</v>
          </cell>
        </row>
        <row r="7989">
          <cell r="G7989">
            <v>2451679.9999998417</v>
          </cell>
          <cell r="H7989">
            <v>40784.375925925924</v>
          </cell>
          <cell r="I7989">
            <v>40784.375925925924</v>
          </cell>
          <cell r="J7989">
            <v>108.09999847412109</v>
          </cell>
        </row>
        <row r="7990">
          <cell r="G7990">
            <v>2451714.999999851</v>
          </cell>
          <cell r="H7990">
            <v>40784.376331018517</v>
          </cell>
          <cell r="I7990">
            <v>40784.376331018517</v>
          </cell>
          <cell r="J7990">
            <v>125.40000152587891</v>
          </cell>
        </row>
        <row r="7991">
          <cell r="G7991">
            <v>2451730.9999998193</v>
          </cell>
          <cell r="H7991">
            <v>40784.376516203702</v>
          </cell>
          <cell r="I7991">
            <v>40784.376516203702</v>
          </cell>
          <cell r="J7991">
            <v>104.70000457763672</v>
          </cell>
        </row>
        <row r="7992">
          <cell r="G7992">
            <v>2451749.0000002552</v>
          </cell>
          <cell r="H7992">
            <v>40784.37672453704</v>
          </cell>
          <cell r="I7992">
            <v>40784.37672453704</v>
          </cell>
          <cell r="J7992">
            <v>124.30000305175781</v>
          </cell>
        </row>
        <row r="7993">
          <cell r="G7993">
            <v>2451789.000000176</v>
          </cell>
          <cell r="H7993">
            <v>40784.377187500002</v>
          </cell>
          <cell r="I7993">
            <v>40784.377187500002</v>
          </cell>
          <cell r="J7993">
            <v>111.80000305175781</v>
          </cell>
        </row>
        <row r="7994">
          <cell r="G7994">
            <v>2451813.0000001285</v>
          </cell>
          <cell r="H7994">
            <v>40784.377465277779</v>
          </cell>
          <cell r="I7994">
            <v>40784.377465277779</v>
          </cell>
          <cell r="J7994">
            <v>133.19999694824219</v>
          </cell>
        </row>
        <row r="7995">
          <cell r="G7995">
            <v>2451869.0000000177</v>
          </cell>
          <cell r="H7995">
            <v>40784.378113425926</v>
          </cell>
          <cell r="I7995">
            <v>40784.378113425926</v>
          </cell>
          <cell r="J7995">
            <v>116.80000305175781</v>
          </cell>
        </row>
        <row r="7996">
          <cell r="G7996">
            <v>2451961.0000001499</v>
          </cell>
          <cell r="H7996">
            <v>40784.379178240742</v>
          </cell>
          <cell r="I7996">
            <v>40784.379178240742</v>
          </cell>
          <cell r="J7996">
            <v>104</v>
          </cell>
        </row>
        <row r="7997">
          <cell r="G7997">
            <v>2451972.0000002068</v>
          </cell>
          <cell r="H7997">
            <v>40784.379305555558</v>
          </cell>
          <cell r="I7997">
            <v>40784.379305555558</v>
          </cell>
          <cell r="J7997">
            <v>123.59999847412109</v>
          </cell>
        </row>
        <row r="7998">
          <cell r="G7998">
            <v>2452042.0000002254</v>
          </cell>
          <cell r="H7998">
            <v>40784.380115740743</v>
          </cell>
          <cell r="I7998">
            <v>40784.380115740743</v>
          </cell>
          <cell r="J7998">
            <v>105.20000457763672</v>
          </cell>
        </row>
        <row r="7999">
          <cell r="G7999">
            <v>2452052.0000000484</v>
          </cell>
          <cell r="H7999">
            <v>40784.380231481482</v>
          </cell>
          <cell r="I7999">
            <v>40784.380231481482</v>
          </cell>
          <cell r="J7999">
            <v>126.40000152587891</v>
          </cell>
        </row>
        <row r="8000">
          <cell r="G8000">
            <v>2452083.9999999851</v>
          </cell>
          <cell r="H8000">
            <v>40784.380601851852</v>
          </cell>
          <cell r="I8000">
            <v>40784.380601851852</v>
          </cell>
          <cell r="J8000">
            <v>111.70000457763672</v>
          </cell>
        </row>
        <row r="8001">
          <cell r="G8001">
            <v>2452238.9999997569</v>
          </cell>
          <cell r="H8001">
            <v>40784.382395833331</v>
          </cell>
          <cell r="I8001">
            <v>40784.382395833331</v>
          </cell>
          <cell r="J8001">
            <v>129.19999694824219</v>
          </cell>
        </row>
        <row r="8002">
          <cell r="G8002">
            <v>2452265.000000177</v>
          </cell>
          <cell r="H8002">
            <v>40784.382696759261</v>
          </cell>
          <cell r="I8002">
            <v>40784.382696759261</v>
          </cell>
          <cell r="J8002">
            <v>106.80000305175781</v>
          </cell>
        </row>
        <row r="8003">
          <cell r="G8003">
            <v>2452281.0000001453</v>
          </cell>
          <cell r="H8003">
            <v>40784.382881944446</v>
          </cell>
          <cell r="I8003">
            <v>40784.382881944446</v>
          </cell>
          <cell r="J8003">
            <v>125.90000152587891</v>
          </cell>
        </row>
        <row r="8004">
          <cell r="G8004">
            <v>2452370.99999981</v>
          </cell>
          <cell r="H8004">
            <v>40784.383923611109</v>
          </cell>
          <cell r="I8004">
            <v>40784.383923611109</v>
          </cell>
          <cell r="J8004">
            <v>107.20000457763672</v>
          </cell>
        </row>
        <row r="8005">
          <cell r="G8005">
            <v>2452392.9999999236</v>
          </cell>
          <cell r="H8005">
            <v>40784.38417824074</v>
          </cell>
          <cell r="I8005">
            <v>40784.38417824074</v>
          </cell>
          <cell r="J8005">
            <v>126.59999847412109</v>
          </cell>
        </row>
        <row r="8006">
          <cell r="G8006">
            <v>2452405.0000002142</v>
          </cell>
          <cell r="H8006">
            <v>40784.384317129632</v>
          </cell>
          <cell r="I8006">
            <v>40784.384317129632</v>
          </cell>
          <cell r="J8006">
            <v>109.5</v>
          </cell>
        </row>
        <row r="8007">
          <cell r="G8007">
            <v>2452424.9999998603</v>
          </cell>
          <cell r="H8007">
            <v>40784.384548611109</v>
          </cell>
          <cell r="I8007">
            <v>40784.384548611109</v>
          </cell>
          <cell r="J8007">
            <v>132.90000915527344</v>
          </cell>
        </row>
        <row r="8008">
          <cell r="G8008">
            <v>2452435.9999999171</v>
          </cell>
          <cell r="H8008">
            <v>40784.384675925925</v>
          </cell>
          <cell r="I8008">
            <v>40784.384675925925</v>
          </cell>
          <cell r="J8008">
            <v>105.40000152587891</v>
          </cell>
        </row>
        <row r="8009">
          <cell r="G8009">
            <v>2452453.0000001192</v>
          </cell>
          <cell r="H8009">
            <v>40784.384872685187</v>
          </cell>
          <cell r="I8009">
            <v>40784.384872685187</v>
          </cell>
          <cell r="J8009">
            <v>123.20000457763672</v>
          </cell>
        </row>
        <row r="8010">
          <cell r="G8010">
            <v>2452580.9999998659</v>
          </cell>
          <cell r="H8010">
            <v>40784.386354166665</v>
          </cell>
          <cell r="I8010">
            <v>40784.386354166665</v>
          </cell>
          <cell r="J8010">
            <v>105.30000305175781</v>
          </cell>
        </row>
        <row r="8011">
          <cell r="G8011">
            <v>2452593.0000001565</v>
          </cell>
          <cell r="H8011">
            <v>40784.386493055557</v>
          </cell>
          <cell r="I8011">
            <v>40784.386493055557</v>
          </cell>
          <cell r="J8011">
            <v>128.60000610351562</v>
          </cell>
        </row>
        <row r="8012">
          <cell r="G8012">
            <v>2452615.0000002701</v>
          </cell>
          <cell r="H8012">
            <v>40784.386747685188</v>
          </cell>
          <cell r="I8012">
            <v>40784.386747685188</v>
          </cell>
          <cell r="J8012">
            <v>114.90000152587891</v>
          </cell>
        </row>
        <row r="8013">
          <cell r="G8013">
            <v>2452666.9999998529</v>
          </cell>
          <cell r="H8013">
            <v>40784.387349537035</v>
          </cell>
          <cell r="I8013">
            <v>40784.387349537035</v>
          </cell>
          <cell r="J8013">
            <v>130</v>
          </cell>
        </row>
        <row r="8014">
          <cell r="G8014">
            <v>2452701.000000257</v>
          </cell>
          <cell r="H8014">
            <v>40784.387743055559</v>
          </cell>
          <cell r="I8014">
            <v>40784.387743055559</v>
          </cell>
          <cell r="J8014">
            <v>117.40000152587891</v>
          </cell>
        </row>
        <row r="8015">
          <cell r="G8015">
            <v>2452709.0000002412</v>
          </cell>
          <cell r="H8015">
            <v>40784.387835648151</v>
          </cell>
          <cell r="I8015">
            <v>40784.387835648151</v>
          </cell>
          <cell r="J8015">
            <v>117.40000152587891</v>
          </cell>
        </row>
        <row r="8016">
          <cell r="G8016">
            <v>2452836.9999999879</v>
          </cell>
          <cell r="H8016">
            <v>40784.389317129629</v>
          </cell>
          <cell r="I8016">
            <v>40784.389317129629</v>
          </cell>
          <cell r="J8016">
            <v>104.90000152587891</v>
          </cell>
        </row>
        <row r="8017">
          <cell r="G8017">
            <v>2452859.9999997066</v>
          </cell>
          <cell r="H8017">
            <v>40784.38958333333</v>
          </cell>
          <cell r="I8017">
            <v>40784.38958333333</v>
          </cell>
          <cell r="J8017">
            <v>123.90000152587891</v>
          </cell>
        </row>
        <row r="8018">
          <cell r="G8018">
            <v>2452927.0000002813</v>
          </cell>
          <cell r="H8018">
            <v>40784.3903587963</v>
          </cell>
          <cell r="I8018">
            <v>40784.3903587963</v>
          </cell>
          <cell r="J8018">
            <v>109.30000305175781</v>
          </cell>
        </row>
        <row r="8019">
          <cell r="G8019">
            <v>2452940.000000177</v>
          </cell>
          <cell r="H8019">
            <v>40784.390509259261</v>
          </cell>
          <cell r="I8019">
            <v>40784.390509259261</v>
          </cell>
          <cell r="J8019">
            <v>126.70000457763672</v>
          </cell>
        </row>
        <row r="8020">
          <cell r="G8020">
            <v>2452953.0000000726</v>
          </cell>
          <cell r="H8020">
            <v>40784.390659722223</v>
          </cell>
          <cell r="I8020">
            <v>40784.390659722223</v>
          </cell>
          <cell r="J8020">
            <v>106.59999847412109</v>
          </cell>
        </row>
        <row r="8021">
          <cell r="G8021">
            <v>2452988.9999996871</v>
          </cell>
          <cell r="H8021">
            <v>40784.391076388885</v>
          </cell>
          <cell r="I8021">
            <v>40784.391076388885</v>
          </cell>
          <cell r="J8021">
            <v>129.40000915527344</v>
          </cell>
        </row>
        <row r="8022">
          <cell r="G8022">
            <v>2453043.9999999711</v>
          </cell>
          <cell r="H8022">
            <v>40784.391712962963</v>
          </cell>
          <cell r="I8022">
            <v>40784.391712962963</v>
          </cell>
          <cell r="J8022">
            <v>111.59999847412109</v>
          </cell>
        </row>
        <row r="8023">
          <cell r="G8023">
            <v>2453058.9999997057</v>
          </cell>
          <cell r="H8023">
            <v>40784.391886574071</v>
          </cell>
          <cell r="I8023">
            <v>40784.391886574071</v>
          </cell>
          <cell r="J8023">
            <v>130.60000610351562</v>
          </cell>
        </row>
        <row r="8024">
          <cell r="G8024">
            <v>2453069.0000001574</v>
          </cell>
          <cell r="H8024">
            <v>40784.392002314817</v>
          </cell>
          <cell r="I8024">
            <v>40784.392002314817</v>
          </cell>
          <cell r="J8024">
            <v>117.80000305175781</v>
          </cell>
        </row>
        <row r="8025">
          <cell r="G8025">
            <v>2453389.9999997579</v>
          </cell>
          <cell r="H8025">
            <v>40784.39571759259</v>
          </cell>
          <cell r="I8025">
            <v>40784.39571759259</v>
          </cell>
          <cell r="J8025">
            <v>105.20000457763672</v>
          </cell>
        </row>
        <row r="8026">
          <cell r="G8026">
            <v>2453405.0000001211</v>
          </cell>
          <cell r="H8026">
            <v>40784.395891203705</v>
          </cell>
          <cell r="I8026">
            <v>40784.395891203705</v>
          </cell>
          <cell r="J8026">
            <v>121</v>
          </cell>
        </row>
        <row r="8027">
          <cell r="G8027">
            <v>2453413.9999997104</v>
          </cell>
          <cell r="H8027">
            <v>40784.395995370367</v>
          </cell>
          <cell r="I8027">
            <v>40784.395995370367</v>
          </cell>
          <cell r="J8027">
            <v>106</v>
          </cell>
        </row>
        <row r="8028">
          <cell r="G8028">
            <v>2453437.0000000577</v>
          </cell>
          <cell r="H8028">
            <v>40784.396261574075</v>
          </cell>
          <cell r="I8028">
            <v>40784.396261574075</v>
          </cell>
          <cell r="J8028">
            <v>126.40000152587891</v>
          </cell>
        </row>
        <row r="8029">
          <cell r="G8029">
            <v>2453467.0000001555</v>
          </cell>
          <cell r="H8029">
            <v>40784.396608796298</v>
          </cell>
          <cell r="I8029">
            <v>40784.396608796298</v>
          </cell>
          <cell r="J8029">
            <v>109.59999847412109</v>
          </cell>
        </row>
        <row r="8030">
          <cell r="G8030">
            <v>2453488.0000000354</v>
          </cell>
          <cell r="H8030">
            <v>40784.396851851852</v>
          </cell>
          <cell r="I8030">
            <v>40784.396851851852</v>
          </cell>
          <cell r="J8030">
            <v>125.40000152587891</v>
          </cell>
        </row>
        <row r="8031">
          <cell r="G8031">
            <v>2453516.0000002943</v>
          </cell>
          <cell r="H8031">
            <v>40784.397175925929</v>
          </cell>
          <cell r="I8031">
            <v>40784.397175925929</v>
          </cell>
          <cell r="J8031">
            <v>108.70000457763672</v>
          </cell>
        </row>
        <row r="8032">
          <cell r="G8032">
            <v>2453527.9999999562</v>
          </cell>
          <cell r="H8032">
            <v>40784.397314814814</v>
          </cell>
          <cell r="I8032">
            <v>40784.397314814814</v>
          </cell>
          <cell r="J8032">
            <v>123.5</v>
          </cell>
        </row>
        <row r="8033">
          <cell r="G8033">
            <v>2453550.0000000698</v>
          </cell>
          <cell r="H8033">
            <v>40784.397569444445</v>
          </cell>
          <cell r="I8033">
            <v>40784.397569444445</v>
          </cell>
          <cell r="J8033">
            <v>104.70000457763672</v>
          </cell>
        </row>
        <row r="8034">
          <cell r="G8034">
            <v>2453575.9999998612</v>
          </cell>
          <cell r="H8034">
            <v>40784.397870370369</v>
          </cell>
          <cell r="I8034">
            <v>40784.397870370369</v>
          </cell>
          <cell r="J8034">
            <v>118.20000457763672</v>
          </cell>
        </row>
        <row r="8035">
          <cell r="G8035">
            <v>2453594.0000002971</v>
          </cell>
          <cell r="H8035">
            <v>40784.398078703707</v>
          </cell>
          <cell r="I8035">
            <v>40784.398078703707</v>
          </cell>
          <cell r="J8035">
            <v>131.69999694824219</v>
          </cell>
        </row>
        <row r="8036">
          <cell r="G8036">
            <v>2453625</v>
          </cell>
          <cell r="H8036">
            <v>40784.3984375</v>
          </cell>
          <cell r="I8036">
            <v>40784.3984375</v>
          </cell>
          <cell r="J8036">
            <v>116.20000457763672</v>
          </cell>
        </row>
        <row r="8037">
          <cell r="G8037">
            <v>2453747.9999998352</v>
          </cell>
          <cell r="H8037">
            <v>40784.399861111109</v>
          </cell>
          <cell r="I8037">
            <v>40784.399861111109</v>
          </cell>
          <cell r="J8037">
            <v>130.40000915527344</v>
          </cell>
        </row>
        <row r="8038">
          <cell r="G8038">
            <v>2453758.0000002868</v>
          </cell>
          <cell r="H8038">
            <v>40784.399976851855</v>
          </cell>
          <cell r="I8038">
            <v>40784.399976851855</v>
          </cell>
          <cell r="J8038">
            <v>107</v>
          </cell>
        </row>
        <row r="8039">
          <cell r="G8039">
            <v>2453788.9999999898</v>
          </cell>
          <cell r="H8039">
            <v>40784.400335648148</v>
          </cell>
          <cell r="I8039">
            <v>40784.400335648148</v>
          </cell>
          <cell r="J8039">
            <v>129.80000305175781</v>
          </cell>
        </row>
        <row r="8040">
          <cell r="G8040">
            <v>2453811.9999997085</v>
          </cell>
          <cell r="H8040">
            <v>40784.400601851848</v>
          </cell>
          <cell r="I8040">
            <v>40784.400601851848</v>
          </cell>
          <cell r="J8040">
            <v>105.5</v>
          </cell>
        </row>
        <row r="8041">
          <cell r="G8041">
            <v>2453859.0000000084</v>
          </cell>
          <cell r="H8041">
            <v>40784.401145833333</v>
          </cell>
          <cell r="I8041">
            <v>40784.401145833333</v>
          </cell>
          <cell r="J8041">
            <v>126.90000152587891</v>
          </cell>
        </row>
        <row r="8042">
          <cell r="G8042">
            <v>2453884.9999997998</v>
          </cell>
          <cell r="H8042">
            <v>40784.401446759257</v>
          </cell>
          <cell r="I8042">
            <v>40784.401446759257</v>
          </cell>
          <cell r="J8042">
            <v>113.20000457763672</v>
          </cell>
        </row>
        <row r="8043">
          <cell r="G8043">
            <v>2453906.0000003083</v>
          </cell>
          <cell r="H8043">
            <v>40784.401689814818</v>
          </cell>
          <cell r="I8043">
            <v>40784.401689814818</v>
          </cell>
          <cell r="J8043">
            <v>131.80000305175781</v>
          </cell>
        </row>
        <row r="8044">
          <cell r="G8044">
            <v>2453951.0000001406</v>
          </cell>
          <cell r="H8044">
            <v>40784.40221064815</v>
          </cell>
          <cell r="I8044">
            <v>40784.40221064815</v>
          </cell>
          <cell r="J8044">
            <v>108</v>
          </cell>
        </row>
        <row r="8045">
          <cell r="G8045">
            <v>2453972.0000000205</v>
          </cell>
          <cell r="H8045">
            <v>40784.402453703704</v>
          </cell>
          <cell r="I8045">
            <v>40784.402453703704</v>
          </cell>
          <cell r="J8045">
            <v>130</v>
          </cell>
        </row>
        <row r="8046">
          <cell r="G8046">
            <v>2454002.0000001183</v>
          </cell>
          <cell r="H8046">
            <v>40784.402800925927</v>
          </cell>
          <cell r="I8046">
            <v>40784.402800925927</v>
          </cell>
          <cell r="J8046">
            <v>102.20000457763672</v>
          </cell>
        </row>
        <row r="8047">
          <cell r="G8047">
            <v>2454021.9999997644</v>
          </cell>
          <cell r="H8047">
            <v>40784.403032407405</v>
          </cell>
          <cell r="I8047">
            <v>40784.403032407405</v>
          </cell>
          <cell r="J8047">
            <v>121.5</v>
          </cell>
        </row>
        <row r="8048">
          <cell r="G8048">
            <v>2454048.9999997895</v>
          </cell>
          <cell r="H8048">
            <v>40784.403344907405</v>
          </cell>
          <cell r="I8048">
            <v>40784.403344907405</v>
          </cell>
          <cell r="J8048">
            <v>106.70000457763672</v>
          </cell>
        </row>
        <row r="8049">
          <cell r="G8049">
            <v>2454061.0000000801</v>
          </cell>
          <cell r="H8049">
            <v>40784.403483796297</v>
          </cell>
          <cell r="I8049">
            <v>40784.403483796297</v>
          </cell>
          <cell r="J8049">
            <v>131.30000305175781</v>
          </cell>
        </row>
        <row r="8050">
          <cell r="G8050">
            <v>2454069.0000000643</v>
          </cell>
          <cell r="H8050">
            <v>40784.40357638889</v>
          </cell>
          <cell r="I8050">
            <v>40784.40357638889</v>
          </cell>
          <cell r="J8050">
            <v>105.90000152587891</v>
          </cell>
        </row>
        <row r="8051">
          <cell r="G8051">
            <v>2454131.0000000987</v>
          </cell>
          <cell r="H8051">
            <v>40784.404293981483</v>
          </cell>
          <cell r="I8051">
            <v>40784.404293981483</v>
          </cell>
          <cell r="J8051">
            <v>121.90000152587891</v>
          </cell>
        </row>
        <row r="8052">
          <cell r="G8052">
            <v>2454190.0000000605</v>
          </cell>
          <cell r="H8052">
            <v>40784.404976851853</v>
          </cell>
          <cell r="I8052">
            <v>40784.404976851853</v>
          </cell>
          <cell r="J8052">
            <v>102.40000152587891</v>
          </cell>
        </row>
        <row r="8053">
          <cell r="G8053">
            <v>2454226.0000003036</v>
          </cell>
          <cell r="H8053">
            <v>40784.405393518522</v>
          </cell>
          <cell r="I8053">
            <v>40784.405393518522</v>
          </cell>
          <cell r="J8053">
            <v>131</v>
          </cell>
        </row>
        <row r="8054">
          <cell r="G8054">
            <v>2454279.9999997253</v>
          </cell>
          <cell r="H8054">
            <v>40784.406018518515</v>
          </cell>
          <cell r="I8054">
            <v>40784.406018518515</v>
          </cell>
          <cell r="J8054">
            <v>118.30000305175781</v>
          </cell>
        </row>
        <row r="8055">
          <cell r="G8055">
            <v>2454344.0000002272</v>
          </cell>
          <cell r="H8055">
            <v>40784.406759259262</v>
          </cell>
          <cell r="I8055">
            <v>40784.406759259262</v>
          </cell>
          <cell r="J8055">
            <v>102.20000457763672</v>
          </cell>
        </row>
        <row r="8056">
          <cell r="G8056">
            <v>2454365.0000001071</v>
          </cell>
          <cell r="H8056">
            <v>40784.407002314816</v>
          </cell>
          <cell r="I8056">
            <v>40784.407002314816</v>
          </cell>
          <cell r="J8056">
            <v>117.40000152587891</v>
          </cell>
        </row>
        <row r="8057">
          <cell r="G8057">
            <v>2454497.9999997653</v>
          </cell>
          <cell r="H8057">
            <v>40784.408541666664</v>
          </cell>
          <cell r="I8057">
            <v>40784.408541666664</v>
          </cell>
          <cell r="J8057">
            <v>103.70000457763672</v>
          </cell>
        </row>
        <row r="8058">
          <cell r="G8058">
            <v>2454508.9999998221</v>
          </cell>
          <cell r="H8058">
            <v>40784.408668981479</v>
          </cell>
          <cell r="I8058">
            <v>40784.408668981479</v>
          </cell>
          <cell r="J8058">
            <v>103.70000457763672</v>
          </cell>
        </row>
        <row r="8059">
          <cell r="G8059">
            <v>2454521.9999997178</v>
          </cell>
          <cell r="H8059">
            <v>40784.408819444441</v>
          </cell>
          <cell r="I8059">
            <v>40784.408819444441</v>
          </cell>
          <cell r="J8059">
            <v>125.20000457763672</v>
          </cell>
        </row>
        <row r="8060">
          <cell r="G8060">
            <v>2454535.0000002421</v>
          </cell>
          <cell r="H8060">
            <v>40784.40896990741</v>
          </cell>
          <cell r="I8060">
            <v>40784.40896990741</v>
          </cell>
          <cell r="J8060">
            <v>106.5</v>
          </cell>
        </row>
        <row r="8061">
          <cell r="G8061">
            <v>2454543.0000002263</v>
          </cell>
          <cell r="H8061">
            <v>40784.409062500003</v>
          </cell>
          <cell r="I8061">
            <v>40784.409062500003</v>
          </cell>
          <cell r="J8061">
            <v>126.40000152587891</v>
          </cell>
        </row>
        <row r="8062">
          <cell r="G8062">
            <v>2454557.9999999609</v>
          </cell>
          <cell r="H8062">
            <v>40784.409236111111</v>
          </cell>
          <cell r="I8062">
            <v>40784.409236111111</v>
          </cell>
          <cell r="J8062">
            <v>106.09999847412109</v>
          </cell>
        </row>
        <row r="8063">
          <cell r="G8063">
            <v>2454602.9999997932</v>
          </cell>
          <cell r="H8063">
            <v>40784.409756944442</v>
          </cell>
          <cell r="I8063">
            <v>40784.409756944442</v>
          </cell>
          <cell r="J8063">
            <v>121.90000152587891</v>
          </cell>
        </row>
        <row r="8064">
          <cell r="G8064">
            <v>2454661.0000001499</v>
          </cell>
          <cell r="H8064">
            <v>40784.410428240742</v>
          </cell>
          <cell r="I8064">
            <v>40784.410428240742</v>
          </cell>
          <cell r="J8064">
            <v>106.80000305175781</v>
          </cell>
        </row>
        <row r="8065">
          <cell r="G8065">
            <v>2454669.9999997392</v>
          </cell>
          <cell r="H8065">
            <v>40784.410532407404</v>
          </cell>
          <cell r="I8065">
            <v>40784.410532407404</v>
          </cell>
          <cell r="J8065">
            <v>128.69999694824219</v>
          </cell>
        </row>
        <row r="8066">
          <cell r="G8066">
            <v>2454691.0000002477</v>
          </cell>
          <cell r="H8066">
            <v>40784.410775462966</v>
          </cell>
          <cell r="I8066">
            <v>40784.410775462966</v>
          </cell>
          <cell r="J8066">
            <v>112.09999847412109</v>
          </cell>
        </row>
        <row r="8067">
          <cell r="G8067">
            <v>2454734.9999998463</v>
          </cell>
          <cell r="H8067">
            <v>40784.41128472222</v>
          </cell>
          <cell r="I8067">
            <v>40784.41128472222</v>
          </cell>
          <cell r="J8067">
            <v>128.69999694824219</v>
          </cell>
        </row>
        <row r="8068">
          <cell r="G8068">
            <v>2454798.0000001146</v>
          </cell>
          <cell r="H8068">
            <v>40784.41201388889</v>
          </cell>
          <cell r="I8068">
            <v>40784.41201388889</v>
          </cell>
          <cell r="J8068">
            <v>103.09999847412109</v>
          </cell>
        </row>
        <row r="8069">
          <cell r="G8069">
            <v>2456310.0000002654</v>
          </cell>
          <cell r="H8069">
            <v>40784.429513888892</v>
          </cell>
          <cell r="I8069">
            <v>40784.429513888892</v>
          </cell>
          <cell r="J8069">
            <v>104.40000152587891</v>
          </cell>
        </row>
        <row r="8070">
          <cell r="G8070">
            <v>2458109.9999998463</v>
          </cell>
          <cell r="H8070">
            <v>40784.45034722222</v>
          </cell>
          <cell r="I8070">
            <v>40784.45034722222</v>
          </cell>
          <cell r="J8070">
            <v>103.80000305175781</v>
          </cell>
        </row>
        <row r="8071">
          <cell r="G8071">
            <v>2459910.0000000559</v>
          </cell>
          <cell r="H8071">
            <v>40784.471180555556</v>
          </cell>
          <cell r="I8071">
            <v>40784.471180555556</v>
          </cell>
          <cell r="J8071">
            <v>107.70000457763672</v>
          </cell>
        </row>
        <row r="8072">
          <cell r="G8072">
            <v>2461710.0000002654</v>
          </cell>
          <cell r="H8072">
            <v>40784.492013888892</v>
          </cell>
          <cell r="I8072">
            <v>40784.492013888892</v>
          </cell>
          <cell r="J8072">
            <v>103.90000152587891</v>
          </cell>
        </row>
        <row r="8073">
          <cell r="G8073">
            <v>2463509.9999998463</v>
          </cell>
          <cell r="H8073">
            <v>40784.51284722222</v>
          </cell>
          <cell r="I8073">
            <v>40784.51284722222</v>
          </cell>
          <cell r="J8073">
            <v>106.20000457763672</v>
          </cell>
        </row>
        <row r="8074">
          <cell r="G8074">
            <v>2465311.0000002896</v>
          </cell>
          <cell r="H8074">
            <v>40784.533692129633</v>
          </cell>
          <cell r="I8074">
            <v>40784.533692129633</v>
          </cell>
          <cell r="J8074">
            <v>104.90000152587891</v>
          </cell>
        </row>
        <row r="8075">
          <cell r="G8075">
            <v>2466986.0000001965</v>
          </cell>
          <cell r="H8075">
            <v>40784.553078703706</v>
          </cell>
          <cell r="I8075">
            <v>40784.553078703706</v>
          </cell>
          <cell r="J8075">
            <v>105.59999847412109</v>
          </cell>
        </row>
        <row r="8076">
          <cell r="G8076">
            <v>2467223.9999998827</v>
          </cell>
          <cell r="H8076">
            <v>40784.555833333332</v>
          </cell>
          <cell r="I8076">
            <v>40784.555833333332</v>
          </cell>
          <cell r="J8076">
            <v>0</v>
          </cell>
        </row>
        <row r="8077">
          <cell r="G8077">
            <v>2467225.0000001164</v>
          </cell>
          <cell r="H8077">
            <v>40784.555844907409</v>
          </cell>
          <cell r="I8077">
            <v>40784.555844907409</v>
          </cell>
          <cell r="J8077">
            <v>104.70000457763672</v>
          </cell>
        </row>
        <row r="8078">
          <cell r="G8078">
            <v>2469030.0000002375</v>
          </cell>
          <cell r="H8078">
            <v>40784.576736111114</v>
          </cell>
          <cell r="I8078">
            <v>40784.576736111114</v>
          </cell>
          <cell r="J8078">
            <v>105.30000305175781</v>
          </cell>
        </row>
        <row r="8079">
          <cell r="G8079">
            <v>2470829.9999998184</v>
          </cell>
          <cell r="H8079">
            <v>40784.597569444442</v>
          </cell>
          <cell r="I8079">
            <v>40784.597569444442</v>
          </cell>
          <cell r="J8079">
            <v>102.40000152587891</v>
          </cell>
        </row>
        <row r="8080">
          <cell r="G8080">
            <v>2471918.0000001797</v>
          </cell>
          <cell r="H8080">
            <v>40784.610162037039</v>
          </cell>
          <cell r="I8080">
            <v>40784.610162037039</v>
          </cell>
          <cell r="J8080">
            <v>115</v>
          </cell>
        </row>
        <row r="8081">
          <cell r="G8081">
            <v>2471967.9999999236</v>
          </cell>
          <cell r="H8081">
            <v>40784.61074074074</v>
          </cell>
          <cell r="I8081">
            <v>40784.61074074074</v>
          </cell>
          <cell r="J8081">
            <v>128</v>
          </cell>
        </row>
        <row r="8082">
          <cell r="G8082">
            <v>2471978.9999999804</v>
          </cell>
          <cell r="H8082">
            <v>40784.610868055555</v>
          </cell>
          <cell r="I8082">
            <v>40784.610868055555</v>
          </cell>
          <cell r="J8082">
            <v>109.40000152587891</v>
          </cell>
        </row>
        <row r="8083">
          <cell r="G8083">
            <v>2472488.9999997569</v>
          </cell>
          <cell r="H8083">
            <v>40784.616770833331</v>
          </cell>
          <cell r="I8083">
            <v>40784.616770833331</v>
          </cell>
          <cell r="J8083">
            <v>127.5</v>
          </cell>
        </row>
        <row r="8084">
          <cell r="G8084">
            <v>2472504.9999997253</v>
          </cell>
          <cell r="H8084">
            <v>40784.616956018515</v>
          </cell>
          <cell r="I8084">
            <v>40784.616956018515</v>
          </cell>
          <cell r="J8084">
            <v>102.40000152587891</v>
          </cell>
        </row>
        <row r="8085">
          <cell r="G8085">
            <v>2472630.0000000279</v>
          </cell>
          <cell r="H8085">
            <v>40784.618402777778</v>
          </cell>
          <cell r="I8085">
            <v>40784.618402777778</v>
          </cell>
          <cell r="J8085">
            <v>103.20000457763672</v>
          </cell>
        </row>
        <row r="8086">
          <cell r="G8086">
            <v>2474430.0000002375</v>
          </cell>
          <cell r="H8086">
            <v>40784.639236111114</v>
          </cell>
          <cell r="I8086">
            <v>40784.639236111114</v>
          </cell>
          <cell r="J8086">
            <v>101.80000305175781</v>
          </cell>
        </row>
        <row r="8087">
          <cell r="G8087">
            <v>2476221.9999998342</v>
          </cell>
          <cell r="H8087">
            <v>40784.65997685185</v>
          </cell>
          <cell r="I8087">
            <v>40784.65997685185</v>
          </cell>
          <cell r="J8087">
            <v>60.700000762939453</v>
          </cell>
        </row>
        <row r="8088">
          <cell r="G8088">
            <v>2476229.9999998184</v>
          </cell>
          <cell r="H8088">
            <v>40784.660069444442</v>
          </cell>
          <cell r="I8088">
            <v>40784.660069444442</v>
          </cell>
          <cell r="J8088">
            <v>60.700000762939453</v>
          </cell>
        </row>
        <row r="8089">
          <cell r="G8089">
            <v>2476232.999999891</v>
          </cell>
          <cell r="H8089">
            <v>40784.660104166665</v>
          </cell>
          <cell r="I8089">
            <v>40784.660104166665</v>
          </cell>
          <cell r="J8089">
            <v>103</v>
          </cell>
        </row>
        <row r="8090">
          <cell r="G8090">
            <v>2476253.0000001658</v>
          </cell>
          <cell r="H8090">
            <v>40784.66033564815</v>
          </cell>
          <cell r="I8090">
            <v>40784.66033564815</v>
          </cell>
          <cell r="J8090">
            <v>149.69999694824219</v>
          </cell>
        </row>
        <row r="8091">
          <cell r="G8091">
            <v>2476264.0000002226</v>
          </cell>
          <cell r="H8091">
            <v>40784.660462962966</v>
          </cell>
          <cell r="I8091">
            <v>40784.660462962966</v>
          </cell>
          <cell r="J8091">
            <v>103.90000152587891</v>
          </cell>
        </row>
        <row r="8092">
          <cell r="G8092">
            <v>2476278.9999999572</v>
          </cell>
          <cell r="H8092">
            <v>40784.660636574074</v>
          </cell>
          <cell r="I8092">
            <v>40784.660636574074</v>
          </cell>
          <cell r="J8092">
            <v>120.30000305175781</v>
          </cell>
        </row>
        <row r="8093">
          <cell r="G8093">
            <v>2476290.000000014</v>
          </cell>
          <cell r="H8093">
            <v>40784.660763888889</v>
          </cell>
          <cell r="I8093">
            <v>40784.660763888889</v>
          </cell>
          <cell r="J8093">
            <v>104.09999847412109</v>
          </cell>
        </row>
        <row r="8094">
          <cell r="G8094">
            <v>2476326.000000257</v>
          </cell>
          <cell r="H8094">
            <v>40784.661180555559</v>
          </cell>
          <cell r="I8094">
            <v>40784.661180555559</v>
          </cell>
          <cell r="J8094">
            <v>124.70000457763672</v>
          </cell>
        </row>
        <row r="8095">
          <cell r="G8095">
            <v>2476336.0000000801</v>
          </cell>
          <cell r="H8095">
            <v>40784.661296296297</v>
          </cell>
          <cell r="I8095">
            <v>40784.661296296297</v>
          </cell>
          <cell r="J8095">
            <v>103.59999847412109</v>
          </cell>
        </row>
        <row r="8096">
          <cell r="G8096">
            <v>2476379.0000000736</v>
          </cell>
          <cell r="H8096">
            <v>40784.661793981482</v>
          </cell>
          <cell r="I8096">
            <v>40784.661793981482</v>
          </cell>
          <cell r="J8096">
            <v>117.30000305175781</v>
          </cell>
        </row>
        <row r="8097">
          <cell r="G8097">
            <v>2476390.0000001304</v>
          </cell>
          <cell r="H8097">
            <v>40784.661921296298</v>
          </cell>
          <cell r="I8097">
            <v>40784.661921296298</v>
          </cell>
          <cell r="J8097">
            <v>101.09999847412109</v>
          </cell>
        </row>
        <row r="8098">
          <cell r="G8098">
            <v>2476468.0000001332</v>
          </cell>
          <cell r="H8098">
            <v>40784.662824074076</v>
          </cell>
          <cell r="I8098">
            <v>40784.662824074076</v>
          </cell>
          <cell r="J8098">
            <v>123.70000457763672</v>
          </cell>
        </row>
        <row r="8099">
          <cell r="G8099">
            <v>2476500.0000000698</v>
          </cell>
          <cell r="H8099">
            <v>40784.663194444445</v>
          </cell>
          <cell r="I8099">
            <v>40784.663194444445</v>
          </cell>
          <cell r="J8099">
            <v>90.800003051757812</v>
          </cell>
        </row>
        <row r="8100">
          <cell r="G8100">
            <v>2476525.0000002561</v>
          </cell>
          <cell r="H8100">
            <v>40784.663483796299</v>
          </cell>
          <cell r="I8100">
            <v>40784.663483796299</v>
          </cell>
          <cell r="J8100">
            <v>103.59999847412109</v>
          </cell>
        </row>
        <row r="8101">
          <cell r="G8101">
            <v>2477014.9999997579</v>
          </cell>
          <cell r="H8101">
            <v>40784.66915509259</v>
          </cell>
          <cell r="I8101">
            <v>40784.66915509259</v>
          </cell>
          <cell r="J8101">
            <v>131.80000305175781</v>
          </cell>
        </row>
        <row r="8102">
          <cell r="G8102">
            <v>2477092.9999997607</v>
          </cell>
          <cell r="H8102">
            <v>40784.670057870368</v>
          </cell>
          <cell r="I8102">
            <v>40784.670057870368</v>
          </cell>
          <cell r="J8102">
            <v>103.5</v>
          </cell>
        </row>
        <row r="8103">
          <cell r="G8103">
            <v>2477117.9999999469</v>
          </cell>
          <cell r="H8103">
            <v>40784.670347222222</v>
          </cell>
          <cell r="I8103">
            <v>40784.670347222222</v>
          </cell>
          <cell r="J8103">
            <v>122.30000305175781</v>
          </cell>
        </row>
        <row r="8104">
          <cell r="G8104">
            <v>2477175.0000000698</v>
          </cell>
          <cell r="H8104">
            <v>40784.671006944445</v>
          </cell>
          <cell r="I8104">
            <v>40784.671006944445</v>
          </cell>
          <cell r="J8104">
            <v>107.40000152587891</v>
          </cell>
        </row>
        <row r="8105">
          <cell r="G8105">
            <v>2477192.0000002719</v>
          </cell>
          <cell r="H8105">
            <v>40784.671203703707</v>
          </cell>
          <cell r="I8105">
            <v>40784.671203703707</v>
          </cell>
          <cell r="J8105">
            <v>129.90000915527344</v>
          </cell>
        </row>
        <row r="8106">
          <cell r="G8106">
            <v>2477590.0000002701</v>
          </cell>
          <cell r="H8106">
            <v>40784.675810185188</v>
          </cell>
          <cell r="I8106">
            <v>40784.675810185188</v>
          </cell>
          <cell r="J8106">
            <v>112.09999847412109</v>
          </cell>
        </row>
        <row r="8107">
          <cell r="G8107">
            <v>2477600.9999996983</v>
          </cell>
          <cell r="H8107">
            <v>40784.675937499997</v>
          </cell>
          <cell r="I8107">
            <v>40784.675937499997</v>
          </cell>
          <cell r="J8107">
            <v>126.80000305175781</v>
          </cell>
        </row>
        <row r="8108">
          <cell r="G8108">
            <v>2477633.0000002636</v>
          </cell>
          <cell r="H8108">
            <v>40784.676307870373</v>
          </cell>
          <cell r="I8108">
            <v>40784.676307870373</v>
          </cell>
          <cell r="J8108">
            <v>113.30000305175781</v>
          </cell>
        </row>
        <row r="8109">
          <cell r="G8109">
            <v>2477643.9999996917</v>
          </cell>
          <cell r="H8109">
            <v>40784.676435185182</v>
          </cell>
          <cell r="I8109">
            <v>40784.676435185182</v>
          </cell>
          <cell r="J8109">
            <v>129.90000915527344</v>
          </cell>
        </row>
        <row r="8110">
          <cell r="G8110">
            <v>2477788.0000000354</v>
          </cell>
          <cell r="H8110">
            <v>40784.678101851852</v>
          </cell>
          <cell r="I8110">
            <v>40784.678101851852</v>
          </cell>
          <cell r="J8110">
            <v>112.40000152587891</v>
          </cell>
        </row>
        <row r="8111">
          <cell r="G8111">
            <v>2477799.0000000922</v>
          </cell>
          <cell r="H8111">
            <v>40784.678229166668</v>
          </cell>
          <cell r="I8111">
            <v>40784.678229166668</v>
          </cell>
          <cell r="J8111">
            <v>129.10000610351562</v>
          </cell>
        </row>
        <row r="8112">
          <cell r="G8112">
            <v>2477891.9999998296</v>
          </cell>
          <cell r="H8112">
            <v>40784.679305555554</v>
          </cell>
          <cell r="I8112">
            <v>40784.679305555554</v>
          </cell>
          <cell r="J8112">
            <v>116.09999847412109</v>
          </cell>
        </row>
        <row r="8113">
          <cell r="G8113">
            <v>2477912.9999997094</v>
          </cell>
          <cell r="H8113">
            <v>40784.679548611108</v>
          </cell>
          <cell r="I8113">
            <v>40784.679548611108</v>
          </cell>
          <cell r="J8113">
            <v>130</v>
          </cell>
        </row>
        <row r="8114">
          <cell r="G8114">
            <v>2478030.0000000279</v>
          </cell>
          <cell r="H8114">
            <v>40784.680902777778</v>
          </cell>
          <cell r="I8114">
            <v>40784.680902777778</v>
          </cell>
          <cell r="J8114">
            <v>128.69999694824219</v>
          </cell>
        </row>
        <row r="8115">
          <cell r="G8115">
            <v>2478117.9999998538</v>
          </cell>
          <cell r="H8115">
            <v>40784.681921296295</v>
          </cell>
          <cell r="I8115">
            <v>40784.681921296295</v>
          </cell>
          <cell r="J8115">
            <v>115.70000457763672</v>
          </cell>
        </row>
        <row r="8116">
          <cell r="G8116">
            <v>2478146.9999997178</v>
          </cell>
          <cell r="H8116">
            <v>40784.682256944441</v>
          </cell>
          <cell r="I8116">
            <v>40784.682256944441</v>
          </cell>
          <cell r="J8116">
            <v>130.5</v>
          </cell>
        </row>
        <row r="8117">
          <cell r="G8117">
            <v>2478211.0000002198</v>
          </cell>
          <cell r="H8117">
            <v>40784.682997685188</v>
          </cell>
          <cell r="I8117">
            <v>40784.682997685188</v>
          </cell>
          <cell r="J8117">
            <v>116.59999847412109</v>
          </cell>
        </row>
        <row r="8118">
          <cell r="G8118">
            <v>2478222.0000002766</v>
          </cell>
          <cell r="H8118">
            <v>40784.683125000003</v>
          </cell>
          <cell r="I8118">
            <v>40784.683125000003</v>
          </cell>
          <cell r="J8118">
            <v>129.40000915527344</v>
          </cell>
        </row>
        <row r="8119">
          <cell r="G8119">
            <v>2478268.9999999478</v>
          </cell>
          <cell r="H8119">
            <v>40784.683668981481</v>
          </cell>
          <cell r="I8119">
            <v>40784.683668981481</v>
          </cell>
          <cell r="J8119">
            <v>112.30000305175781</v>
          </cell>
        </row>
        <row r="8120">
          <cell r="G8120">
            <v>2478294.9999997392</v>
          </cell>
          <cell r="H8120">
            <v>40784.683969907404</v>
          </cell>
          <cell r="I8120">
            <v>40784.683969907404</v>
          </cell>
          <cell r="J8120">
            <v>127.09999847412109</v>
          </cell>
        </row>
        <row r="8121">
          <cell r="G8121">
            <v>2478437.9999998491</v>
          </cell>
          <cell r="H8121">
            <v>40784.685624999998</v>
          </cell>
          <cell r="I8121">
            <v>40784.685624999998</v>
          </cell>
          <cell r="J8121">
            <v>110.20000457763672</v>
          </cell>
        </row>
        <row r="8122">
          <cell r="G8122">
            <v>2478464.0000002692</v>
          </cell>
          <cell r="H8122">
            <v>40784.685925925929</v>
          </cell>
          <cell r="I8122">
            <v>40784.685925925929</v>
          </cell>
          <cell r="J8122">
            <v>127.30000305175781</v>
          </cell>
        </row>
        <row r="8123">
          <cell r="G8123">
            <v>2478474.0000000922</v>
          </cell>
          <cell r="H8123">
            <v>40784.686041666668</v>
          </cell>
          <cell r="I8123">
            <v>40784.686041666668</v>
          </cell>
          <cell r="J8123">
            <v>112.80000305175781</v>
          </cell>
        </row>
        <row r="8124">
          <cell r="G8124">
            <v>2478488.0000002217</v>
          </cell>
          <cell r="H8124">
            <v>40784.686203703706</v>
          </cell>
          <cell r="I8124">
            <v>40784.686203703706</v>
          </cell>
          <cell r="J8124">
            <v>126.20000457763672</v>
          </cell>
        </row>
        <row r="8125">
          <cell r="G8125">
            <v>2478499.0000002785</v>
          </cell>
          <cell r="H8125">
            <v>40784.686331018522</v>
          </cell>
          <cell r="I8125">
            <v>40784.686331018522</v>
          </cell>
          <cell r="J8125">
            <v>112.80000305175781</v>
          </cell>
        </row>
        <row r="8126">
          <cell r="G8126">
            <v>2478509.9999997066</v>
          </cell>
          <cell r="H8126">
            <v>40784.68645833333</v>
          </cell>
          <cell r="I8126">
            <v>40784.68645833333</v>
          </cell>
          <cell r="J8126">
            <v>129.40000915527344</v>
          </cell>
        </row>
        <row r="8127">
          <cell r="G8127">
            <v>2478623.9999999525</v>
          </cell>
          <cell r="H8127">
            <v>40784.687777777777</v>
          </cell>
          <cell r="I8127">
            <v>40784.687777777777</v>
          </cell>
          <cell r="J8127">
            <v>112.5</v>
          </cell>
        </row>
        <row r="8128">
          <cell r="G8128">
            <v>2478635.0000000093</v>
          </cell>
          <cell r="H8128">
            <v>40784.687905092593</v>
          </cell>
          <cell r="I8128">
            <v>40784.687905092593</v>
          </cell>
          <cell r="J8128">
            <v>126.80000305175781</v>
          </cell>
        </row>
        <row r="8129">
          <cell r="G8129">
            <v>2478698.0000002775</v>
          </cell>
          <cell r="H8129">
            <v>40784.688634259262</v>
          </cell>
          <cell r="I8129">
            <v>40784.688634259262</v>
          </cell>
          <cell r="J8129">
            <v>112.5</v>
          </cell>
        </row>
        <row r="8130">
          <cell r="G8130">
            <v>2478708.9999997057</v>
          </cell>
          <cell r="H8130">
            <v>40784.688761574071</v>
          </cell>
          <cell r="I8130">
            <v>40784.688761574071</v>
          </cell>
          <cell r="J8130">
            <v>126.70000457763672</v>
          </cell>
        </row>
        <row r="8131">
          <cell r="G8131">
            <v>2478940.9999998752</v>
          </cell>
          <cell r="H8131">
            <v>40784.691446759258</v>
          </cell>
          <cell r="I8131">
            <v>40784.691446759258</v>
          </cell>
          <cell r="J8131">
            <v>113.40000152587891</v>
          </cell>
        </row>
        <row r="8132">
          <cell r="G8132">
            <v>2478961.9999997551</v>
          </cell>
          <cell r="H8132">
            <v>40784.691689814812</v>
          </cell>
          <cell r="I8132">
            <v>40784.691689814812</v>
          </cell>
          <cell r="J8132">
            <v>129</v>
          </cell>
        </row>
        <row r="8133">
          <cell r="G8133">
            <v>2479028.999999701</v>
          </cell>
          <cell r="H8133">
            <v>40784.692465277774</v>
          </cell>
          <cell r="I8133">
            <v>40784.692465277774</v>
          </cell>
          <cell r="J8133">
            <v>112.70000457763672</v>
          </cell>
        </row>
        <row r="8134">
          <cell r="G8134">
            <v>2479071.0000000894</v>
          </cell>
          <cell r="H8134">
            <v>40784.69295138889</v>
          </cell>
          <cell r="I8134">
            <v>40784.69295138889</v>
          </cell>
          <cell r="J8134">
            <v>126.30000305175781</v>
          </cell>
        </row>
        <row r="8135">
          <cell r="G8135">
            <v>2479249.0000002086</v>
          </cell>
          <cell r="H8135">
            <v>40784.695011574076</v>
          </cell>
          <cell r="I8135">
            <v>40784.695011574076</v>
          </cell>
          <cell r="J8135">
            <v>107.40000152587891</v>
          </cell>
        </row>
        <row r="8136">
          <cell r="G8136">
            <v>2479270.9999996936</v>
          </cell>
          <cell r="H8136">
            <v>40784.6952662037</v>
          </cell>
          <cell r="I8136">
            <v>40784.6952662037</v>
          </cell>
          <cell r="J8136">
            <v>123.40000152587891</v>
          </cell>
        </row>
        <row r="8137">
          <cell r="G8137">
            <v>2479306.9999999367</v>
          </cell>
          <cell r="H8137">
            <v>40784.69568287037</v>
          </cell>
          <cell r="I8137">
            <v>40784.69568287037</v>
          </cell>
          <cell r="J8137">
            <v>109.59999847412109</v>
          </cell>
        </row>
        <row r="8138">
          <cell r="G8138">
            <v>2479332.0000001229</v>
          </cell>
          <cell r="H8138">
            <v>40784.695972222224</v>
          </cell>
          <cell r="I8138">
            <v>40784.695972222224</v>
          </cell>
          <cell r="J8138">
            <v>125.70000457763672</v>
          </cell>
        </row>
        <row r="8139">
          <cell r="G8139">
            <v>2479507.0000001695</v>
          </cell>
          <cell r="H8139">
            <v>40784.697997685187</v>
          </cell>
          <cell r="I8139">
            <v>40784.697997685187</v>
          </cell>
          <cell r="J8139">
            <v>108.20000457763672</v>
          </cell>
        </row>
        <row r="8140">
          <cell r="G8140">
            <v>2479528.0000000494</v>
          </cell>
          <cell r="H8140">
            <v>40784.698240740741</v>
          </cell>
          <cell r="I8140">
            <v>40784.698240740741</v>
          </cell>
          <cell r="J8140">
            <v>121.80000305175781</v>
          </cell>
        </row>
        <row r="8141">
          <cell r="G8141">
            <v>2479574.9999997206</v>
          </cell>
          <cell r="H8141">
            <v>40784.698784722219</v>
          </cell>
          <cell r="I8141">
            <v>40784.698784722219</v>
          </cell>
          <cell r="J8141">
            <v>104.20000457763672</v>
          </cell>
        </row>
        <row r="8142">
          <cell r="G8142">
            <v>2479601.0000001406</v>
          </cell>
          <cell r="H8142">
            <v>40784.69908564815</v>
          </cell>
          <cell r="I8142">
            <v>40784.69908564815</v>
          </cell>
          <cell r="J8142">
            <v>120.59999847412109</v>
          </cell>
        </row>
        <row r="8143">
          <cell r="G8143">
            <v>2479738.0000001052</v>
          </cell>
          <cell r="H8143">
            <v>40784.700671296298</v>
          </cell>
          <cell r="I8143">
            <v>40784.700671296298</v>
          </cell>
          <cell r="J8143">
            <v>105.59999847412109</v>
          </cell>
        </row>
        <row r="8144">
          <cell r="G8144">
            <v>2479749.0000001621</v>
          </cell>
          <cell r="H8144">
            <v>40784.700798611113</v>
          </cell>
          <cell r="I8144">
            <v>40784.700798611113</v>
          </cell>
          <cell r="J8144">
            <v>123</v>
          </cell>
        </row>
        <row r="8145">
          <cell r="G8145">
            <v>2479830.9999998426</v>
          </cell>
          <cell r="H8145">
            <v>40784.701747685183</v>
          </cell>
          <cell r="I8145">
            <v>40784.701747685183</v>
          </cell>
          <cell r="J8145">
            <v>112.59999847412109</v>
          </cell>
        </row>
        <row r="8146">
          <cell r="G8146">
            <v>2479836.9999999879</v>
          </cell>
          <cell r="H8146">
            <v>40784.701817129629</v>
          </cell>
          <cell r="I8146">
            <v>40784.701817129629</v>
          </cell>
          <cell r="J8146">
            <v>132.69999694824219</v>
          </cell>
        </row>
        <row r="8147">
          <cell r="G8147">
            <v>2479848.0000000447</v>
          </cell>
          <cell r="H8147">
            <v>40784.701944444445</v>
          </cell>
          <cell r="I8147">
            <v>40784.701944444445</v>
          </cell>
          <cell r="J8147">
            <v>115.90000152587891</v>
          </cell>
        </row>
        <row r="8148">
          <cell r="G8148">
            <v>2479948.0000001611</v>
          </cell>
          <cell r="H8148">
            <v>40784.703101851854</v>
          </cell>
          <cell r="I8148">
            <v>40784.703101851854</v>
          </cell>
          <cell r="J8148">
            <v>128.40000915527344</v>
          </cell>
        </row>
        <row r="8149">
          <cell r="G8149">
            <v>2479957.9999999842</v>
          </cell>
          <cell r="H8149">
            <v>40784.703217592592</v>
          </cell>
          <cell r="I8149">
            <v>40784.703217592592</v>
          </cell>
          <cell r="J8149">
            <v>105</v>
          </cell>
        </row>
        <row r="8150">
          <cell r="G8150">
            <v>2479970.0000002747</v>
          </cell>
          <cell r="H8150">
            <v>40784.703356481485</v>
          </cell>
          <cell r="I8150">
            <v>40784.703356481485</v>
          </cell>
          <cell r="J8150">
            <v>117.59999847412109</v>
          </cell>
        </row>
        <row r="8151">
          <cell r="G8151">
            <v>2480021.0000002524</v>
          </cell>
          <cell r="H8151">
            <v>40784.703946759262</v>
          </cell>
          <cell r="I8151">
            <v>40784.703946759262</v>
          </cell>
          <cell r="J8151">
            <v>130.90000915527344</v>
          </cell>
        </row>
        <row r="8152">
          <cell r="G8152">
            <v>2480284.9999997299</v>
          </cell>
          <cell r="H8152">
            <v>40784.707002314812</v>
          </cell>
          <cell r="I8152">
            <v>40784.707002314812</v>
          </cell>
          <cell r="J8152">
            <v>113.80000305175781</v>
          </cell>
        </row>
        <row r="8153">
          <cell r="G8153">
            <v>2480298.9999998594</v>
          </cell>
          <cell r="H8153">
            <v>40784.70716435185</v>
          </cell>
          <cell r="I8153">
            <v>40784.70716435185</v>
          </cell>
          <cell r="J8153">
            <v>128.60000610351562</v>
          </cell>
        </row>
        <row r="8154">
          <cell r="G8154">
            <v>2480387.999999919</v>
          </cell>
          <cell r="H8154">
            <v>40784.708194444444</v>
          </cell>
          <cell r="I8154">
            <v>40784.708194444444</v>
          </cell>
          <cell r="J8154">
            <v>107.59999847412109</v>
          </cell>
        </row>
        <row r="8155">
          <cell r="G8155">
            <v>2480398.9999999758</v>
          </cell>
          <cell r="H8155">
            <v>40784.708321759259</v>
          </cell>
          <cell r="I8155">
            <v>40784.708321759259</v>
          </cell>
          <cell r="J8155">
            <v>131.30000305175781</v>
          </cell>
        </row>
        <row r="8156">
          <cell r="G8156">
            <v>2480486.9999998016</v>
          </cell>
          <cell r="H8156">
            <v>40784.709340277775</v>
          </cell>
          <cell r="I8156">
            <v>40784.709340277775</v>
          </cell>
          <cell r="J8156">
            <v>116.90000152587891</v>
          </cell>
        </row>
        <row r="8157">
          <cell r="G8157">
            <v>2480519.9999999721</v>
          </cell>
          <cell r="H8157">
            <v>40784.709722222222</v>
          </cell>
          <cell r="I8157">
            <v>40784.709722222222</v>
          </cell>
          <cell r="J8157">
            <v>129.60000610351562</v>
          </cell>
        </row>
        <row r="8158">
          <cell r="G8158">
            <v>2480733.0000001006</v>
          </cell>
          <cell r="H8158">
            <v>40784.712187500001</v>
          </cell>
          <cell r="I8158">
            <v>40784.712187500001</v>
          </cell>
          <cell r="J8158">
            <v>110.80000305175781</v>
          </cell>
        </row>
        <row r="8159">
          <cell r="G8159">
            <v>2480744.0000001574</v>
          </cell>
          <cell r="H8159">
            <v>40784.712314814817</v>
          </cell>
          <cell r="I8159">
            <v>40784.712314814817</v>
          </cell>
          <cell r="J8159">
            <v>127.59999847412109</v>
          </cell>
        </row>
        <row r="8160">
          <cell r="G8160">
            <v>2480779.9999997718</v>
          </cell>
          <cell r="H8160">
            <v>40784.712731481479</v>
          </cell>
          <cell r="I8160">
            <v>40784.712731481479</v>
          </cell>
          <cell r="J8160">
            <v>112.59999847412109</v>
          </cell>
        </row>
        <row r="8161">
          <cell r="G8161">
            <v>2480792.0000000624</v>
          </cell>
          <cell r="H8161">
            <v>40784.712870370371</v>
          </cell>
          <cell r="I8161">
            <v>40784.712870370371</v>
          </cell>
          <cell r="J8161">
            <v>125.09999847412109</v>
          </cell>
        </row>
        <row r="8162">
          <cell r="G8162">
            <v>2481113.9999998966</v>
          </cell>
          <cell r="H8162">
            <v>40784.716597222221</v>
          </cell>
          <cell r="I8162">
            <v>40784.716597222221</v>
          </cell>
          <cell r="J8162">
            <v>109.09999847412109</v>
          </cell>
        </row>
        <row r="8163">
          <cell r="G8163">
            <v>2481128.0000000261</v>
          </cell>
          <cell r="H8163">
            <v>40784.71675925926</v>
          </cell>
          <cell r="I8163">
            <v>40784.71675925926</v>
          </cell>
          <cell r="J8163">
            <v>128.60000610351562</v>
          </cell>
        </row>
        <row r="8164">
          <cell r="G8164">
            <v>2481150.0000001397</v>
          </cell>
          <cell r="H8164">
            <v>40784.717013888891</v>
          </cell>
          <cell r="I8164">
            <v>40784.717013888891</v>
          </cell>
          <cell r="J8164">
            <v>112.20000457763672</v>
          </cell>
        </row>
        <row r="8165">
          <cell r="G8165">
            <v>2481161.0000001965</v>
          </cell>
          <cell r="H8165">
            <v>40784.717141203706</v>
          </cell>
          <cell r="I8165">
            <v>40784.717141203706</v>
          </cell>
          <cell r="J8165">
            <v>129.30000305175781</v>
          </cell>
        </row>
        <row r="8166">
          <cell r="G8166">
            <v>2481171.0000000196</v>
          </cell>
          <cell r="H8166">
            <v>40784.717256944445</v>
          </cell>
          <cell r="I8166">
            <v>40784.717256944445</v>
          </cell>
          <cell r="J8166">
            <v>112.5</v>
          </cell>
        </row>
        <row r="8167">
          <cell r="G8167">
            <v>2481191.9999998994</v>
          </cell>
          <cell r="H8167">
            <v>40784.717499999999</v>
          </cell>
          <cell r="I8167">
            <v>40784.717499999999</v>
          </cell>
          <cell r="J8167">
            <v>126.5</v>
          </cell>
        </row>
        <row r="8168">
          <cell r="G8168">
            <v>2481338.9999996871</v>
          </cell>
          <cell r="H8168">
            <v>40784.719201388885</v>
          </cell>
          <cell r="I8168">
            <v>40784.719201388885</v>
          </cell>
          <cell r="J8168">
            <v>102.40000152587891</v>
          </cell>
        </row>
        <row r="8169">
          <cell r="G8169">
            <v>2481350.9999999776</v>
          </cell>
          <cell r="H8169">
            <v>40784.719340277778</v>
          </cell>
          <cell r="I8169">
            <v>40784.719340277778</v>
          </cell>
          <cell r="J8169">
            <v>124.09999847412109</v>
          </cell>
        </row>
        <row r="8170">
          <cell r="G8170">
            <v>2481413.0000000121</v>
          </cell>
          <cell r="H8170">
            <v>40784.720057870371</v>
          </cell>
          <cell r="I8170">
            <v>40784.720057870371</v>
          </cell>
          <cell r="J8170">
            <v>110.70000457763672</v>
          </cell>
        </row>
        <row r="8171">
          <cell r="G8171">
            <v>2481446.0000001825</v>
          </cell>
          <cell r="H8171">
            <v>40784.720439814817</v>
          </cell>
          <cell r="I8171">
            <v>40784.720439814817</v>
          </cell>
          <cell r="J8171">
            <v>131</v>
          </cell>
        </row>
        <row r="8172">
          <cell r="G8172">
            <v>2481457.0000002393</v>
          </cell>
          <cell r="H8172">
            <v>40784.720567129632</v>
          </cell>
          <cell r="I8172">
            <v>40784.720567129632</v>
          </cell>
          <cell r="J8172">
            <v>114.90000152587891</v>
          </cell>
        </row>
        <row r="8173">
          <cell r="G8173">
            <v>2481575.000000163</v>
          </cell>
          <cell r="H8173">
            <v>40784.721932870372</v>
          </cell>
          <cell r="I8173">
            <v>40784.721932870372</v>
          </cell>
          <cell r="J8173">
            <v>130.10000610351562</v>
          </cell>
        </row>
        <row r="8174">
          <cell r="G8174">
            <v>2481631.0000000522</v>
          </cell>
          <cell r="H8174">
            <v>40784.722581018519</v>
          </cell>
          <cell r="I8174">
            <v>40784.722581018519</v>
          </cell>
          <cell r="J8174">
            <v>126.90000152587891</v>
          </cell>
        </row>
        <row r="8175">
          <cell r="G8175">
            <v>2481643.9999999478</v>
          </cell>
          <cell r="H8175">
            <v>40784.722731481481</v>
          </cell>
          <cell r="I8175">
            <v>40784.722731481481</v>
          </cell>
          <cell r="J8175">
            <v>105.59999847412109</v>
          </cell>
        </row>
        <row r="8176">
          <cell r="G8176">
            <v>2481669.9999997392</v>
          </cell>
          <cell r="H8176">
            <v>40784.723032407404</v>
          </cell>
          <cell r="I8176">
            <v>40784.723032407404</v>
          </cell>
          <cell r="J8176">
            <v>128.40000915527344</v>
          </cell>
        </row>
        <row r="8177">
          <cell r="G8177">
            <v>2481702.0000003045</v>
          </cell>
          <cell r="H8177">
            <v>40784.723402777781</v>
          </cell>
          <cell r="I8177">
            <v>40784.723402777781</v>
          </cell>
          <cell r="J8177">
            <v>101.80000305175781</v>
          </cell>
        </row>
        <row r="8178">
          <cell r="G8178">
            <v>2481712.9999997327</v>
          </cell>
          <cell r="H8178">
            <v>40784.723530092589</v>
          </cell>
          <cell r="I8178">
            <v>40784.723530092589</v>
          </cell>
          <cell r="J8178">
            <v>118.20000457763672</v>
          </cell>
        </row>
        <row r="8179">
          <cell r="G8179">
            <v>2481938.9999997569</v>
          </cell>
          <cell r="H8179">
            <v>40784.726145833331</v>
          </cell>
          <cell r="I8179">
            <v>40784.726145833331</v>
          </cell>
          <cell r="J8179">
            <v>139.30000305175781</v>
          </cell>
        </row>
        <row r="8180">
          <cell r="G8180">
            <v>2481951.0000000475</v>
          </cell>
          <cell r="H8180">
            <v>40784.726284722223</v>
          </cell>
          <cell r="I8180">
            <v>40784.726284722223</v>
          </cell>
          <cell r="J8180">
            <v>112.30000305175781</v>
          </cell>
        </row>
        <row r="8181">
          <cell r="G8181">
            <v>2482003.0000002589</v>
          </cell>
          <cell r="H8181">
            <v>40784.726886574077</v>
          </cell>
          <cell r="I8181">
            <v>40784.726886574077</v>
          </cell>
          <cell r="J8181">
            <v>134.10000610351562</v>
          </cell>
        </row>
        <row r="8182">
          <cell r="G8182">
            <v>2482013.9999996871</v>
          </cell>
          <cell r="H8182">
            <v>40784.727013888885</v>
          </cell>
          <cell r="I8182">
            <v>40784.727013888885</v>
          </cell>
          <cell r="J8182">
            <v>112.5</v>
          </cell>
        </row>
        <row r="8183">
          <cell r="G8183">
            <v>2482056.0000000754</v>
          </cell>
          <cell r="H8183">
            <v>40784.727500000001</v>
          </cell>
          <cell r="I8183">
            <v>40784.727500000001</v>
          </cell>
          <cell r="J8183">
            <v>129.40000915527344</v>
          </cell>
        </row>
        <row r="8184">
          <cell r="G8184">
            <v>2482067.9999997374</v>
          </cell>
          <cell r="H8184">
            <v>40784.727638888886</v>
          </cell>
          <cell r="I8184">
            <v>40784.727638888886</v>
          </cell>
          <cell r="J8184">
            <v>109.90000152587891</v>
          </cell>
        </row>
        <row r="8185">
          <cell r="G8185">
            <v>2482081.9999998668</v>
          </cell>
          <cell r="H8185">
            <v>40784.727800925924</v>
          </cell>
          <cell r="I8185">
            <v>40784.727800925924</v>
          </cell>
          <cell r="J8185">
            <v>125.59999847412109</v>
          </cell>
        </row>
        <row r="8186">
          <cell r="G8186">
            <v>2482092.9999999236</v>
          </cell>
          <cell r="H8186">
            <v>40784.72792824074</v>
          </cell>
          <cell r="I8186">
            <v>40784.72792824074</v>
          </cell>
          <cell r="J8186">
            <v>111.20000457763672</v>
          </cell>
        </row>
        <row r="8187">
          <cell r="G8187">
            <v>2482103.9999999804</v>
          </cell>
          <cell r="H8187">
            <v>40784.728055555555</v>
          </cell>
          <cell r="I8187">
            <v>40784.728055555555</v>
          </cell>
          <cell r="J8187">
            <v>127.70000457763672</v>
          </cell>
        </row>
        <row r="8188">
          <cell r="G8188">
            <v>2482161.9999997085</v>
          </cell>
          <cell r="H8188">
            <v>40784.728726851848</v>
          </cell>
          <cell r="I8188">
            <v>40784.728726851848</v>
          </cell>
          <cell r="J8188">
            <v>97.200004577636719</v>
          </cell>
        </row>
        <row r="8189">
          <cell r="G8189">
            <v>2482173.9999999991</v>
          </cell>
          <cell r="H8189">
            <v>40784.728865740741</v>
          </cell>
          <cell r="I8189">
            <v>40784.728865740741</v>
          </cell>
          <cell r="J8189">
            <v>129.30000305175781</v>
          </cell>
        </row>
        <row r="8190">
          <cell r="G8190">
            <v>2482210.0000002421</v>
          </cell>
          <cell r="H8190">
            <v>40784.72928240741</v>
          </cell>
          <cell r="I8190">
            <v>40784.72928240741</v>
          </cell>
          <cell r="J8190">
            <v>107.30000305175781</v>
          </cell>
        </row>
        <row r="8191">
          <cell r="G8191">
            <v>2482218.9999998314</v>
          </cell>
          <cell r="H8191">
            <v>40784.729386574072</v>
          </cell>
          <cell r="I8191">
            <v>40784.729386574072</v>
          </cell>
          <cell r="J8191">
            <v>125.59999847412109</v>
          </cell>
        </row>
        <row r="8192">
          <cell r="G8192">
            <v>2482229.9999998882</v>
          </cell>
          <cell r="H8192">
            <v>40784.729513888888</v>
          </cell>
          <cell r="I8192">
            <v>40784.729513888888</v>
          </cell>
          <cell r="J8192">
            <v>109.09999847412109</v>
          </cell>
        </row>
        <row r="8193">
          <cell r="G8193">
            <v>2482240.9999999451</v>
          </cell>
          <cell r="H8193">
            <v>40784.729641203703</v>
          </cell>
          <cell r="I8193">
            <v>40784.729641203703</v>
          </cell>
          <cell r="J8193">
            <v>126.20000457763672</v>
          </cell>
        </row>
        <row r="8194">
          <cell r="G8194">
            <v>2482272.9999998817</v>
          </cell>
          <cell r="H8194">
            <v>40784.730011574073</v>
          </cell>
          <cell r="I8194">
            <v>40784.730011574073</v>
          </cell>
          <cell r="J8194">
            <v>105.80000305175781</v>
          </cell>
        </row>
        <row r="8195">
          <cell r="G8195">
            <v>2482287.0000000112</v>
          </cell>
          <cell r="H8195">
            <v>40784.730173611111</v>
          </cell>
          <cell r="I8195">
            <v>40784.730173611111</v>
          </cell>
          <cell r="J8195">
            <v>125.09999847412109</v>
          </cell>
        </row>
        <row r="8196">
          <cell r="G8196">
            <v>2482296.9999998342</v>
          </cell>
          <cell r="H8196">
            <v>40784.73028935185</v>
          </cell>
          <cell r="I8196">
            <v>40784.73028935185</v>
          </cell>
          <cell r="J8196">
            <v>107.80000305175781</v>
          </cell>
        </row>
        <row r="8197">
          <cell r="G8197">
            <v>2482330.0000000047</v>
          </cell>
          <cell r="H8197">
            <v>40784.730671296296</v>
          </cell>
          <cell r="I8197">
            <v>40784.730671296296</v>
          </cell>
          <cell r="J8197">
            <v>126.20000457763672</v>
          </cell>
        </row>
        <row r="8198">
          <cell r="G8198">
            <v>2482341.0000000615</v>
          </cell>
          <cell r="H8198">
            <v>40784.730798611112</v>
          </cell>
          <cell r="I8198">
            <v>40784.730798611112</v>
          </cell>
          <cell r="J8198">
            <v>102.5</v>
          </cell>
        </row>
        <row r="8199">
          <cell r="G8199">
            <v>2482392.0000000391</v>
          </cell>
          <cell r="H8199">
            <v>40784.731388888889</v>
          </cell>
          <cell r="I8199">
            <v>40784.731388888889</v>
          </cell>
          <cell r="J8199">
            <v>118.80000305175781</v>
          </cell>
        </row>
        <row r="8200">
          <cell r="G8200">
            <v>2482656.0000001453</v>
          </cell>
          <cell r="H8200">
            <v>40784.734444444446</v>
          </cell>
          <cell r="I8200">
            <v>40784.734444444446</v>
          </cell>
          <cell r="J8200">
            <v>104.70000457763672</v>
          </cell>
        </row>
        <row r="8201">
          <cell r="G8201">
            <v>2482678.0000002589</v>
          </cell>
          <cell r="H8201">
            <v>40784.734699074077</v>
          </cell>
          <cell r="I8201">
            <v>40784.734699074077</v>
          </cell>
          <cell r="J8201">
            <v>125.5</v>
          </cell>
        </row>
        <row r="8202">
          <cell r="G8202">
            <v>2482699.0000001388</v>
          </cell>
          <cell r="H8202">
            <v>40784.734942129631</v>
          </cell>
          <cell r="I8202">
            <v>40784.734942129631</v>
          </cell>
          <cell r="J8202">
            <v>107.09999847412109</v>
          </cell>
        </row>
        <row r="8203">
          <cell r="G8203">
            <v>2482740.0000002934</v>
          </cell>
          <cell r="H8203">
            <v>40784.73541666667</v>
          </cell>
          <cell r="I8203">
            <v>40784.73541666667</v>
          </cell>
          <cell r="J8203">
            <v>129.10000610351562</v>
          </cell>
        </row>
        <row r="8204">
          <cell r="G8204">
            <v>2482750.9999997215</v>
          </cell>
          <cell r="H8204">
            <v>40784.735543981478</v>
          </cell>
          <cell r="I8204">
            <v>40784.735543981478</v>
          </cell>
          <cell r="J8204">
            <v>112.5</v>
          </cell>
        </row>
        <row r="8205">
          <cell r="G8205">
            <v>2482810.000000312</v>
          </cell>
          <cell r="H8205">
            <v>40784.736226851855</v>
          </cell>
          <cell r="I8205">
            <v>40784.736226851855</v>
          </cell>
          <cell r="J8205">
            <v>125.80000305175781</v>
          </cell>
        </row>
        <row r="8206">
          <cell r="G8206">
            <v>2482842.0000002487</v>
          </cell>
          <cell r="H8206">
            <v>40784.736597222225</v>
          </cell>
          <cell r="I8206">
            <v>40784.736597222225</v>
          </cell>
          <cell r="J8206">
            <v>186</v>
          </cell>
        </row>
        <row r="8207">
          <cell r="G8207">
            <v>2482853.0000003055</v>
          </cell>
          <cell r="H8207">
            <v>40784.736724537041</v>
          </cell>
          <cell r="I8207">
            <v>40784.736724537041</v>
          </cell>
          <cell r="J8207">
            <v>113</v>
          </cell>
        </row>
        <row r="8208">
          <cell r="G8208">
            <v>2482922.9999996955</v>
          </cell>
          <cell r="H8208">
            <v>40784.737534722219</v>
          </cell>
          <cell r="I8208">
            <v>40784.737534722219</v>
          </cell>
          <cell r="J8208">
            <v>126.90000152587891</v>
          </cell>
        </row>
        <row r="8209">
          <cell r="G8209">
            <v>2482965.0000000838</v>
          </cell>
          <cell r="H8209">
            <v>40784.738020833334</v>
          </cell>
          <cell r="I8209">
            <v>40784.738020833334</v>
          </cell>
          <cell r="J8209">
            <v>110.5</v>
          </cell>
        </row>
        <row r="8210">
          <cell r="G8210">
            <v>2482997.0000000205</v>
          </cell>
          <cell r="H8210">
            <v>40784.738391203704</v>
          </cell>
          <cell r="I8210">
            <v>40784.738391203704</v>
          </cell>
          <cell r="J8210">
            <v>126.09999847412109</v>
          </cell>
        </row>
        <row r="8211">
          <cell r="G8211">
            <v>2483047.9999999981</v>
          </cell>
          <cell r="H8211">
            <v>40784.738981481481</v>
          </cell>
          <cell r="I8211">
            <v>40784.738981481481</v>
          </cell>
          <cell r="J8211">
            <v>111.40000152587891</v>
          </cell>
        </row>
        <row r="8212">
          <cell r="G8212">
            <v>2483070.0000001118</v>
          </cell>
          <cell r="H8212">
            <v>40784.739236111112</v>
          </cell>
          <cell r="I8212">
            <v>40784.739236111112</v>
          </cell>
          <cell r="J8212">
            <v>128.40000915527344</v>
          </cell>
        </row>
        <row r="8213">
          <cell r="G8213">
            <v>2483079.9999999348</v>
          </cell>
          <cell r="H8213">
            <v>40784.739351851851</v>
          </cell>
          <cell r="I8213">
            <v>40784.739351851851</v>
          </cell>
          <cell r="J8213">
            <v>106.5</v>
          </cell>
        </row>
        <row r="8214">
          <cell r="G8214">
            <v>2483090.9999999916</v>
          </cell>
          <cell r="H8214">
            <v>40784.739479166667</v>
          </cell>
          <cell r="I8214">
            <v>40784.739479166667</v>
          </cell>
          <cell r="J8214">
            <v>128.19999694824219</v>
          </cell>
        </row>
        <row r="8215">
          <cell r="G8215">
            <v>2483113.0000001052</v>
          </cell>
          <cell r="H8215">
            <v>40784.739733796298</v>
          </cell>
          <cell r="I8215">
            <v>40784.739733796298</v>
          </cell>
          <cell r="J8215">
            <v>110.30000305175781</v>
          </cell>
        </row>
        <row r="8216">
          <cell r="G8216">
            <v>2483122.9999999283</v>
          </cell>
          <cell r="H8216">
            <v>40784.739849537036</v>
          </cell>
          <cell r="I8216">
            <v>40784.739849537036</v>
          </cell>
          <cell r="J8216">
            <v>124.5</v>
          </cell>
        </row>
        <row r="8217">
          <cell r="G8217">
            <v>2483296.9999997411</v>
          </cell>
          <cell r="H8217">
            <v>40784.741863425923</v>
          </cell>
          <cell r="I8217">
            <v>40784.741863425923</v>
          </cell>
          <cell r="J8217">
            <v>107.09999847412109</v>
          </cell>
        </row>
        <row r="8218">
          <cell r="G8218">
            <v>2483332.9999999842</v>
          </cell>
          <cell r="H8218">
            <v>40784.742280092592</v>
          </cell>
          <cell r="I8218">
            <v>40784.742280092592</v>
          </cell>
          <cell r="J8218">
            <v>122.80000305175781</v>
          </cell>
        </row>
        <row r="8219">
          <cell r="G8219">
            <v>2483431.0000002617</v>
          </cell>
          <cell r="H8219">
            <v>40784.743414351855</v>
          </cell>
          <cell r="I8219">
            <v>40784.743414351855</v>
          </cell>
          <cell r="J8219">
            <v>127.30000305175781</v>
          </cell>
        </row>
        <row r="8220">
          <cell r="G8220">
            <v>2483441.9999996899</v>
          </cell>
          <cell r="H8220">
            <v>40784.743541666663</v>
          </cell>
          <cell r="I8220">
            <v>40784.743541666663</v>
          </cell>
          <cell r="J8220">
            <v>108.70000457763672</v>
          </cell>
        </row>
        <row r="8221">
          <cell r="G8221">
            <v>2483490.0000002235</v>
          </cell>
          <cell r="H8221">
            <v>40784.744097222225</v>
          </cell>
          <cell r="I8221">
            <v>40784.744097222225</v>
          </cell>
          <cell r="J8221">
            <v>126.20000457763672</v>
          </cell>
        </row>
        <row r="8222">
          <cell r="G8222">
            <v>2483557.0000001695</v>
          </cell>
          <cell r="H8222">
            <v>40784.744872685187</v>
          </cell>
          <cell r="I8222">
            <v>40784.744872685187</v>
          </cell>
          <cell r="J8222">
            <v>108</v>
          </cell>
        </row>
        <row r="8223">
          <cell r="G8223">
            <v>2483568.0000002263</v>
          </cell>
          <cell r="H8223">
            <v>40784.745000000003</v>
          </cell>
          <cell r="I8223">
            <v>40784.745000000003</v>
          </cell>
          <cell r="J8223">
            <v>131</v>
          </cell>
        </row>
        <row r="8224">
          <cell r="G8224">
            <v>2483657.999999891</v>
          </cell>
          <cell r="H8224">
            <v>40784.746041666665</v>
          </cell>
          <cell r="I8224">
            <v>40784.746041666665</v>
          </cell>
          <cell r="J8224">
            <v>110</v>
          </cell>
        </row>
        <row r="8225">
          <cell r="G8225">
            <v>2483673.9999998594</v>
          </cell>
          <cell r="H8225">
            <v>40784.74622685185</v>
          </cell>
          <cell r="I8225">
            <v>40784.74622685185</v>
          </cell>
          <cell r="J8225">
            <v>129.10000610351562</v>
          </cell>
        </row>
        <row r="8226">
          <cell r="G8226">
            <v>2483699.0000000456</v>
          </cell>
          <cell r="H8226">
            <v>40784.746516203704</v>
          </cell>
          <cell r="I8226">
            <v>40784.746516203704</v>
          </cell>
          <cell r="J8226">
            <v>105.40000152587891</v>
          </cell>
        </row>
        <row r="8227">
          <cell r="G8227">
            <v>2483735.9999998938</v>
          </cell>
          <cell r="H8227">
            <v>40784.746944444443</v>
          </cell>
          <cell r="I8227">
            <v>40784.746944444443</v>
          </cell>
          <cell r="J8227">
            <v>130.69999694824219</v>
          </cell>
        </row>
        <row r="8228">
          <cell r="G8228">
            <v>2483772.0000001369</v>
          </cell>
          <cell r="H8228">
            <v>40784.747361111113</v>
          </cell>
          <cell r="I8228">
            <v>40784.747361111113</v>
          </cell>
          <cell r="J8228">
            <v>106.90000152587891</v>
          </cell>
        </row>
        <row r="8229">
          <cell r="G8229">
            <v>2483794.0000002505</v>
          </cell>
          <cell r="H8229">
            <v>40784.747615740744</v>
          </cell>
          <cell r="I8229">
            <v>40784.747615740744</v>
          </cell>
          <cell r="J8229">
            <v>125.09999847412109</v>
          </cell>
        </row>
        <row r="8230">
          <cell r="G8230">
            <v>2483836.0000000102</v>
          </cell>
          <cell r="H8230">
            <v>40784.748101851852</v>
          </cell>
          <cell r="I8230">
            <v>40784.748101851852</v>
          </cell>
          <cell r="J8230">
            <v>106.40000152587891</v>
          </cell>
        </row>
        <row r="8231">
          <cell r="G8231">
            <v>2483856.9999998901</v>
          </cell>
          <cell r="H8231">
            <v>40784.748344907406</v>
          </cell>
          <cell r="I8231">
            <v>40784.748344907406</v>
          </cell>
          <cell r="J8231">
            <v>126.5</v>
          </cell>
        </row>
        <row r="8232">
          <cell r="G8232">
            <v>2483879.0000000037</v>
          </cell>
          <cell r="H8232">
            <v>40784.748599537037</v>
          </cell>
          <cell r="I8232">
            <v>40784.748599537037</v>
          </cell>
          <cell r="J8232">
            <v>110.5</v>
          </cell>
        </row>
        <row r="8233">
          <cell r="G8233">
            <v>2483933.000000054</v>
          </cell>
          <cell r="H8233">
            <v>40784.749224537038</v>
          </cell>
          <cell r="I8233">
            <v>40784.749224537038</v>
          </cell>
          <cell r="J8233">
            <v>127.5</v>
          </cell>
        </row>
        <row r="8234">
          <cell r="G8234">
            <v>2483942.9999998771</v>
          </cell>
          <cell r="H8234">
            <v>40784.749340277776</v>
          </cell>
          <cell r="I8234">
            <v>40784.749340277776</v>
          </cell>
          <cell r="J8234">
            <v>108.70000457763672</v>
          </cell>
        </row>
        <row r="8235">
          <cell r="G8235">
            <v>2483964.9999999907</v>
          </cell>
          <cell r="H8235">
            <v>40784.749594907407</v>
          </cell>
          <cell r="I8235">
            <v>40784.749594907407</v>
          </cell>
          <cell r="J8235">
            <v>127.5</v>
          </cell>
        </row>
        <row r="8236">
          <cell r="G8236">
            <v>2484049.0000001388</v>
          </cell>
          <cell r="H8236">
            <v>40784.750567129631</v>
          </cell>
          <cell r="I8236">
            <v>40784.750567129631</v>
          </cell>
          <cell r="J8236">
            <v>107.70000457763672</v>
          </cell>
        </row>
        <row r="8237">
          <cell r="G8237">
            <v>2484060.0000001956</v>
          </cell>
          <cell r="H8237">
            <v>40784.750694444447</v>
          </cell>
          <cell r="I8237">
            <v>40784.750694444447</v>
          </cell>
          <cell r="J8237">
            <v>123</v>
          </cell>
        </row>
        <row r="8238">
          <cell r="G8238">
            <v>2484125.9999999078</v>
          </cell>
          <cell r="H8238">
            <v>40784.751458333332</v>
          </cell>
          <cell r="I8238">
            <v>40784.751458333332</v>
          </cell>
          <cell r="J8238">
            <v>104.59999847412109</v>
          </cell>
        </row>
        <row r="8239">
          <cell r="G8239">
            <v>2484146.9999997877</v>
          </cell>
          <cell r="H8239">
            <v>40784.751701388886</v>
          </cell>
          <cell r="I8239">
            <v>40784.751701388886</v>
          </cell>
          <cell r="J8239">
            <v>117.59999847412109</v>
          </cell>
        </row>
        <row r="8240">
          <cell r="G8240">
            <v>2484232.0000001695</v>
          </cell>
          <cell r="H8240">
            <v>40784.752685185187</v>
          </cell>
          <cell r="I8240">
            <v>40784.752685185187</v>
          </cell>
          <cell r="J8240">
            <v>104.70000457763672</v>
          </cell>
        </row>
        <row r="8241">
          <cell r="G8241">
            <v>2484241.9999999925</v>
          </cell>
          <cell r="H8241">
            <v>40784.752800925926</v>
          </cell>
          <cell r="I8241">
            <v>40784.752800925926</v>
          </cell>
          <cell r="J8241">
            <v>121.40000152587891</v>
          </cell>
        </row>
        <row r="8242">
          <cell r="G8242">
            <v>2484267.9999997839</v>
          </cell>
          <cell r="H8242">
            <v>40784.753101851849</v>
          </cell>
          <cell r="I8242">
            <v>40784.753101851849</v>
          </cell>
          <cell r="J8242">
            <v>104.80000305175781</v>
          </cell>
        </row>
        <row r="8243">
          <cell r="G8243">
            <v>2484278.9999998407</v>
          </cell>
          <cell r="H8243">
            <v>40784.753229166665</v>
          </cell>
          <cell r="I8243">
            <v>40784.753229166665</v>
          </cell>
          <cell r="J8243">
            <v>125.90000152587891</v>
          </cell>
        </row>
        <row r="8244">
          <cell r="G8244">
            <v>2484288.0000000587</v>
          </cell>
          <cell r="H8244">
            <v>40784.753333333334</v>
          </cell>
          <cell r="I8244">
            <v>40784.753333333334</v>
          </cell>
          <cell r="J8244">
            <v>110.90000152587891</v>
          </cell>
        </row>
        <row r="8245">
          <cell r="G8245">
            <v>2484318.9999997616</v>
          </cell>
          <cell r="H8245">
            <v>40784.753692129627</v>
          </cell>
          <cell r="I8245">
            <v>40784.753692129627</v>
          </cell>
          <cell r="J8245">
            <v>123.90000152587891</v>
          </cell>
        </row>
        <row r="8246">
          <cell r="G8246">
            <v>2484355.0000000047</v>
          </cell>
          <cell r="H8246">
            <v>40784.754108796296</v>
          </cell>
          <cell r="I8246">
            <v>40784.754108796296</v>
          </cell>
          <cell r="J8246">
            <v>104</v>
          </cell>
        </row>
        <row r="8247">
          <cell r="G8247">
            <v>2484412.9999997327</v>
          </cell>
          <cell r="H8247">
            <v>40784.754780092589</v>
          </cell>
          <cell r="I8247">
            <v>40784.754780092589</v>
          </cell>
          <cell r="J8247">
            <v>126.20000457763672</v>
          </cell>
        </row>
        <row r="8248">
          <cell r="G8248">
            <v>2484480.9999999125</v>
          </cell>
          <cell r="H8248">
            <v>40784.755567129629</v>
          </cell>
          <cell r="I8248">
            <v>40784.755567129629</v>
          </cell>
          <cell r="J8248">
            <v>104.09999847412109</v>
          </cell>
        </row>
        <row r="8249">
          <cell r="G8249">
            <v>2484633.0000002403</v>
          </cell>
          <cell r="H8249">
            <v>40784.757326388892</v>
          </cell>
          <cell r="I8249">
            <v>40784.757326388892</v>
          </cell>
          <cell r="J8249">
            <v>117.5</v>
          </cell>
        </row>
        <row r="8250">
          <cell r="G8250">
            <v>2484644.9999999022</v>
          </cell>
          <cell r="H8250">
            <v>40784.757465277777</v>
          </cell>
          <cell r="I8250">
            <v>40784.757465277777</v>
          </cell>
          <cell r="J8250">
            <v>103.80000305175781</v>
          </cell>
        </row>
        <row r="8251">
          <cell r="G8251">
            <v>2485230.9999998426</v>
          </cell>
          <cell r="H8251">
            <v>40784.764247685183</v>
          </cell>
          <cell r="I8251">
            <v>40784.764247685183</v>
          </cell>
          <cell r="J8251">
            <v>105.09999847412109</v>
          </cell>
        </row>
        <row r="8252">
          <cell r="G8252">
            <v>2487031.0000000522</v>
          </cell>
          <cell r="H8252">
            <v>40784.785081018519</v>
          </cell>
          <cell r="I8252">
            <v>40784.785081018519</v>
          </cell>
          <cell r="J8252">
            <v>103.90000152587891</v>
          </cell>
        </row>
        <row r="8253">
          <cell r="G8253">
            <v>2488831.0000002617</v>
          </cell>
          <cell r="H8253">
            <v>40784.805914351855</v>
          </cell>
          <cell r="I8253">
            <v>40784.805914351855</v>
          </cell>
          <cell r="J8253">
            <v>102.09999847412109</v>
          </cell>
        </row>
        <row r="8254">
          <cell r="G8254">
            <v>2490632.0000000764</v>
          </cell>
          <cell r="H8254">
            <v>40784.82675925926</v>
          </cell>
          <cell r="I8254">
            <v>40784.82675925926</v>
          </cell>
          <cell r="J8254">
            <v>103.40000152587891</v>
          </cell>
        </row>
        <row r="8255">
          <cell r="G8255">
            <v>2491754.0000002133</v>
          </cell>
          <cell r="H8255">
            <v>40784.839745370373</v>
          </cell>
          <cell r="I8255">
            <v>40784.839745370373</v>
          </cell>
          <cell r="J8255">
            <v>117.80000305175781</v>
          </cell>
        </row>
        <row r="8256">
          <cell r="G8256">
            <v>2491816.0000002477</v>
          </cell>
          <cell r="H8256">
            <v>40784.840462962966</v>
          </cell>
          <cell r="I8256">
            <v>40784.840462962966</v>
          </cell>
          <cell r="J8256">
            <v>103.20000457763672</v>
          </cell>
        </row>
        <row r="8257">
          <cell r="G8257">
            <v>2491837.0000001276</v>
          </cell>
          <cell r="H8257">
            <v>40784.84070601852</v>
          </cell>
          <cell r="I8257">
            <v>40784.84070601852</v>
          </cell>
          <cell r="J8257">
            <v>123</v>
          </cell>
        </row>
        <row r="8258">
          <cell r="G8258">
            <v>2491848.0000001844</v>
          </cell>
          <cell r="H8258">
            <v>40784.840833333335</v>
          </cell>
          <cell r="I8258">
            <v>40784.840833333335</v>
          </cell>
          <cell r="J8258">
            <v>106</v>
          </cell>
        </row>
        <row r="8259">
          <cell r="G8259">
            <v>2491934.0000001714</v>
          </cell>
          <cell r="H8259">
            <v>40784.841828703706</v>
          </cell>
          <cell r="I8259">
            <v>40784.841828703706</v>
          </cell>
          <cell r="J8259">
            <v>125.20000457763672</v>
          </cell>
        </row>
        <row r="8260">
          <cell r="G8260">
            <v>2491955.0000000512</v>
          </cell>
          <cell r="H8260">
            <v>40784.84207175926</v>
          </cell>
          <cell r="I8260">
            <v>40784.84207175926</v>
          </cell>
          <cell r="J8260">
            <v>101.80000305175781</v>
          </cell>
        </row>
        <row r="8261">
          <cell r="G8261">
            <v>2491966.000000108</v>
          </cell>
          <cell r="H8261">
            <v>40784.842199074075</v>
          </cell>
          <cell r="I8261">
            <v>40784.842199074075</v>
          </cell>
          <cell r="J8261">
            <v>127.70000457763672</v>
          </cell>
        </row>
        <row r="8262">
          <cell r="G8262">
            <v>2491977.0000001648</v>
          </cell>
          <cell r="H8262">
            <v>40784.842326388891</v>
          </cell>
          <cell r="I8262">
            <v>40784.842326388891</v>
          </cell>
          <cell r="J8262">
            <v>106.5</v>
          </cell>
        </row>
        <row r="8263">
          <cell r="G8263">
            <v>2492021.9999999972</v>
          </cell>
          <cell r="H8263">
            <v>40784.842847222222</v>
          </cell>
          <cell r="I8263">
            <v>40784.842847222222</v>
          </cell>
          <cell r="J8263">
            <v>126.40000152587891</v>
          </cell>
        </row>
        <row r="8264">
          <cell r="G8264">
            <v>2492044.0000001108</v>
          </cell>
          <cell r="H8264">
            <v>40784.843101851853</v>
          </cell>
          <cell r="I8264">
            <v>40784.843101851853</v>
          </cell>
          <cell r="J8264">
            <v>107.40000152587891</v>
          </cell>
        </row>
        <row r="8265">
          <cell r="G8265">
            <v>2492120.0000002747</v>
          </cell>
          <cell r="H8265">
            <v>40784.843981481485</v>
          </cell>
          <cell r="I8265">
            <v>40784.843981481485</v>
          </cell>
          <cell r="J8265">
            <v>123.30000305175781</v>
          </cell>
        </row>
        <row r="8266">
          <cell r="G8266">
            <v>2492131.9999999367</v>
          </cell>
          <cell r="H8266">
            <v>40784.84412037037</v>
          </cell>
          <cell r="I8266">
            <v>40784.84412037037</v>
          </cell>
          <cell r="J8266">
            <v>102</v>
          </cell>
        </row>
        <row r="8267">
          <cell r="G8267">
            <v>2492198.9999998827</v>
          </cell>
          <cell r="H8267">
            <v>40784.844895833332</v>
          </cell>
          <cell r="I8267">
            <v>40784.844895833332</v>
          </cell>
          <cell r="J8267">
            <v>119</v>
          </cell>
        </row>
        <row r="8268">
          <cell r="G8268">
            <v>2492214.999999851</v>
          </cell>
          <cell r="H8268">
            <v>40784.845081018517</v>
          </cell>
          <cell r="I8268">
            <v>40784.845081018517</v>
          </cell>
          <cell r="J8268">
            <v>105.59999847412109</v>
          </cell>
        </row>
        <row r="8269">
          <cell r="G8269">
            <v>2492432.0000002859</v>
          </cell>
          <cell r="H8269">
            <v>40784.847592592596</v>
          </cell>
          <cell r="I8269">
            <v>40784.847592592596</v>
          </cell>
          <cell r="J8269">
            <v>102.09999847412109</v>
          </cell>
        </row>
        <row r="8270">
          <cell r="G8270">
            <v>2492583.9999999851</v>
          </cell>
          <cell r="H8270">
            <v>40784.849351851852</v>
          </cell>
          <cell r="I8270">
            <v>40784.849351851852</v>
          </cell>
          <cell r="J8270">
            <v>127.70000457763672</v>
          </cell>
        </row>
        <row r="8271">
          <cell r="G8271">
            <v>2492617.0000001555</v>
          </cell>
          <cell r="H8271">
            <v>40784.849733796298</v>
          </cell>
          <cell r="I8271">
            <v>40784.849733796298</v>
          </cell>
          <cell r="J8271">
            <v>104</v>
          </cell>
        </row>
        <row r="8272">
          <cell r="G8272">
            <v>2492636.9999998016</v>
          </cell>
          <cell r="H8272">
            <v>40784.849965277775</v>
          </cell>
          <cell r="I8272">
            <v>40784.849965277775</v>
          </cell>
          <cell r="J8272">
            <v>123.09999847412109</v>
          </cell>
        </row>
        <row r="8273">
          <cell r="G8273">
            <v>2492652.0000001648</v>
          </cell>
          <cell r="H8273">
            <v>40784.850138888891</v>
          </cell>
          <cell r="I8273">
            <v>40784.850138888891</v>
          </cell>
          <cell r="J8273">
            <v>103.09999847412109</v>
          </cell>
        </row>
        <row r="8274">
          <cell r="G8274">
            <v>2492727.000000095</v>
          </cell>
          <cell r="H8274">
            <v>40784.851006944446</v>
          </cell>
          <cell r="I8274">
            <v>40784.851006944446</v>
          </cell>
          <cell r="J8274">
            <v>118</v>
          </cell>
        </row>
        <row r="8275">
          <cell r="G8275">
            <v>2492738.0000001518</v>
          </cell>
          <cell r="H8275">
            <v>40784.851134259261</v>
          </cell>
          <cell r="I8275">
            <v>40784.851134259261</v>
          </cell>
          <cell r="J8275">
            <v>103.80000305175781</v>
          </cell>
        </row>
        <row r="8276">
          <cell r="G8276">
            <v>2492838.0000002682</v>
          </cell>
          <cell r="H8276">
            <v>40784.85229166667</v>
          </cell>
          <cell r="I8276">
            <v>40784.85229166667</v>
          </cell>
          <cell r="J8276">
            <v>117.20000457763672</v>
          </cell>
        </row>
        <row r="8277">
          <cell r="G8277">
            <v>2492849.9999999302</v>
          </cell>
          <cell r="H8277">
            <v>40784.852430555555</v>
          </cell>
          <cell r="I8277">
            <v>40784.852430555555</v>
          </cell>
          <cell r="J8277">
            <v>102.59999847412109</v>
          </cell>
        </row>
        <row r="8278">
          <cell r="G8278">
            <v>2492935.000000312</v>
          </cell>
          <cell r="H8278">
            <v>40784.853414351855</v>
          </cell>
          <cell r="I8278">
            <v>40784.853414351855</v>
          </cell>
          <cell r="J8278">
            <v>122.20000457763672</v>
          </cell>
        </row>
        <row r="8279">
          <cell r="G8279">
            <v>2492945.000000135</v>
          </cell>
          <cell r="H8279">
            <v>40784.853530092594</v>
          </cell>
          <cell r="I8279">
            <v>40784.853530092594</v>
          </cell>
          <cell r="J8279">
            <v>108.09999847412109</v>
          </cell>
        </row>
        <row r="8280">
          <cell r="G8280">
            <v>2492972.0000001602</v>
          </cell>
          <cell r="H8280">
            <v>40784.853842592594</v>
          </cell>
          <cell r="I8280">
            <v>40784.853842592594</v>
          </cell>
          <cell r="J8280">
            <v>124.59999847412109</v>
          </cell>
        </row>
        <row r="8281">
          <cell r="G8281">
            <v>2493050.000000163</v>
          </cell>
          <cell r="H8281">
            <v>40784.854745370372</v>
          </cell>
          <cell r="I8281">
            <v>40784.854745370372</v>
          </cell>
          <cell r="J8281">
            <v>106.30000305175781</v>
          </cell>
        </row>
        <row r="8282">
          <cell r="G8282">
            <v>2493061.0000002198</v>
          </cell>
          <cell r="H8282">
            <v>40784.854872685188</v>
          </cell>
          <cell r="I8282">
            <v>40784.854872685188</v>
          </cell>
          <cell r="J8282">
            <v>131.5</v>
          </cell>
        </row>
        <row r="8283">
          <cell r="G8283">
            <v>2493072.0000002766</v>
          </cell>
          <cell r="H8283">
            <v>40784.855000000003</v>
          </cell>
          <cell r="I8283">
            <v>40784.855000000003</v>
          </cell>
          <cell r="J8283">
            <v>105.09999847412109</v>
          </cell>
        </row>
        <row r="8284">
          <cell r="G8284">
            <v>2493168.9999996917</v>
          </cell>
          <cell r="H8284">
            <v>40784.856122685182</v>
          </cell>
          <cell r="I8284">
            <v>40784.856122685182</v>
          </cell>
          <cell r="J8284">
            <v>117.59999847412109</v>
          </cell>
        </row>
        <row r="8285">
          <cell r="G8285">
            <v>2493252.0000002347</v>
          </cell>
          <cell r="H8285">
            <v>40784.857083333336</v>
          </cell>
          <cell r="I8285">
            <v>40784.857083333336</v>
          </cell>
          <cell r="J8285">
            <v>104.30000305175781</v>
          </cell>
        </row>
        <row r="8286">
          <cell r="G8286">
            <v>2493273.0000001146</v>
          </cell>
          <cell r="H8286">
            <v>40784.85732638889</v>
          </cell>
          <cell r="I8286">
            <v>40784.85732638889</v>
          </cell>
          <cell r="J8286">
            <v>120.5</v>
          </cell>
        </row>
        <row r="8287">
          <cell r="G8287">
            <v>2493314.9999998743</v>
          </cell>
          <cell r="H8287">
            <v>40784.857812499999</v>
          </cell>
          <cell r="I8287">
            <v>40784.857812499999</v>
          </cell>
          <cell r="J8287">
            <v>102.30000305175781</v>
          </cell>
        </row>
        <row r="8288">
          <cell r="G8288">
            <v>2493341.0000002943</v>
          </cell>
          <cell r="H8288">
            <v>40784.858113425929</v>
          </cell>
          <cell r="I8288">
            <v>40784.858113425929</v>
          </cell>
          <cell r="J8288">
            <v>121.5</v>
          </cell>
        </row>
        <row r="8289">
          <cell r="G8289">
            <v>2493467.0000002021</v>
          </cell>
          <cell r="H8289">
            <v>40784.859571759262</v>
          </cell>
          <cell r="I8289">
            <v>40784.859571759262</v>
          </cell>
          <cell r="J8289">
            <v>105.20000457763672</v>
          </cell>
        </row>
        <row r="8290">
          <cell r="G8290">
            <v>2493478.999999864</v>
          </cell>
          <cell r="H8290">
            <v>40784.859710648147</v>
          </cell>
          <cell r="I8290">
            <v>40784.859710648147</v>
          </cell>
          <cell r="J8290">
            <v>128.69999694824219</v>
          </cell>
        </row>
        <row r="8291">
          <cell r="G8291">
            <v>2493488.9999996871</v>
          </cell>
          <cell r="H8291">
            <v>40784.859826388885</v>
          </cell>
          <cell r="I8291">
            <v>40784.859826388885</v>
          </cell>
          <cell r="J8291">
            <v>114.70000457763672</v>
          </cell>
        </row>
        <row r="8292">
          <cell r="G8292">
            <v>2493618.9999999013</v>
          </cell>
          <cell r="H8292">
            <v>40784.861331018517</v>
          </cell>
          <cell r="I8292">
            <v>40784.861331018517</v>
          </cell>
          <cell r="J8292">
            <v>133.19999694824219</v>
          </cell>
        </row>
        <row r="8293">
          <cell r="G8293">
            <v>2493693.0000002263</v>
          </cell>
          <cell r="H8293">
            <v>40784.862187500003</v>
          </cell>
          <cell r="I8293">
            <v>40784.862187500003</v>
          </cell>
          <cell r="J8293">
            <v>115.70000457763672</v>
          </cell>
        </row>
        <row r="8294">
          <cell r="G8294">
            <v>2493739.9999998976</v>
          </cell>
          <cell r="H8294">
            <v>40784.86273148148</v>
          </cell>
          <cell r="I8294">
            <v>40784.86273148148</v>
          </cell>
          <cell r="J8294">
            <v>129.19999694824219</v>
          </cell>
        </row>
        <row r="8295">
          <cell r="G8295">
            <v>2493750.9999999544</v>
          </cell>
          <cell r="H8295">
            <v>40784.862858796296</v>
          </cell>
          <cell r="I8295">
            <v>40784.862858796296</v>
          </cell>
          <cell r="J8295">
            <v>105.40000152587891</v>
          </cell>
        </row>
        <row r="8296">
          <cell r="G8296">
            <v>2493762.0000000112</v>
          </cell>
          <cell r="H8296">
            <v>40784.862986111111</v>
          </cell>
          <cell r="I8296">
            <v>40784.862986111111</v>
          </cell>
          <cell r="J8296">
            <v>118.90000152587891</v>
          </cell>
        </row>
        <row r="8297">
          <cell r="G8297">
            <v>2493962.000000244</v>
          </cell>
          <cell r="H8297">
            <v>40784.865300925929</v>
          </cell>
          <cell r="I8297">
            <v>40784.865300925929</v>
          </cell>
          <cell r="J8297">
            <v>105.70000457763672</v>
          </cell>
        </row>
        <row r="8298">
          <cell r="G8298">
            <v>2493973.0000003008</v>
          </cell>
          <cell r="H8298">
            <v>40784.865428240744</v>
          </cell>
          <cell r="I8298">
            <v>40784.865428240744</v>
          </cell>
          <cell r="J8298">
            <v>127.09999847412109</v>
          </cell>
        </row>
        <row r="8299">
          <cell r="G8299">
            <v>2494005.9999998426</v>
          </cell>
          <cell r="H8299">
            <v>40784.865810185183</v>
          </cell>
          <cell r="I8299">
            <v>40784.865810185183</v>
          </cell>
          <cell r="J8299">
            <v>110.40000152587891</v>
          </cell>
        </row>
        <row r="8300">
          <cell r="G8300">
            <v>2494016.0000002943</v>
          </cell>
          <cell r="H8300">
            <v>40784.865925925929</v>
          </cell>
          <cell r="I8300">
            <v>40784.865925925929</v>
          </cell>
          <cell r="J8300">
            <v>125.30000305175781</v>
          </cell>
        </row>
        <row r="8301">
          <cell r="G8301">
            <v>2494058.000000054</v>
          </cell>
          <cell r="H8301">
            <v>40784.866412037038</v>
          </cell>
          <cell r="I8301">
            <v>40784.866412037038</v>
          </cell>
          <cell r="J8301">
            <v>107.40000152587891</v>
          </cell>
        </row>
        <row r="8302">
          <cell r="G8302">
            <v>2494080.0000001676</v>
          </cell>
          <cell r="H8302">
            <v>40784.866666666669</v>
          </cell>
          <cell r="I8302">
            <v>40784.866666666669</v>
          </cell>
          <cell r="J8302">
            <v>125.5</v>
          </cell>
        </row>
        <row r="8303">
          <cell r="G8303">
            <v>2494091.0000002244</v>
          </cell>
          <cell r="H8303">
            <v>40784.866793981484</v>
          </cell>
          <cell r="I8303">
            <v>40784.866793981484</v>
          </cell>
          <cell r="J8303">
            <v>106.5</v>
          </cell>
        </row>
        <row r="8304">
          <cell r="G8304">
            <v>2494115.9999997821</v>
          </cell>
          <cell r="H8304">
            <v>40784.867083333331</v>
          </cell>
          <cell r="I8304">
            <v>40784.867083333331</v>
          </cell>
          <cell r="J8304">
            <v>123.70000457763672</v>
          </cell>
        </row>
        <row r="8305">
          <cell r="G8305">
            <v>2494137.0000002906</v>
          </cell>
          <cell r="H8305">
            <v>40784.867326388892</v>
          </cell>
          <cell r="I8305">
            <v>40784.867326388892</v>
          </cell>
          <cell r="J8305">
            <v>106.70000457763672</v>
          </cell>
        </row>
        <row r="8306">
          <cell r="G8306">
            <v>2494185.0000001956</v>
          </cell>
          <cell r="H8306">
            <v>40784.867881944447</v>
          </cell>
          <cell r="I8306">
            <v>40784.867881944447</v>
          </cell>
          <cell r="J8306">
            <v>126.80000305175781</v>
          </cell>
        </row>
        <row r="8307">
          <cell r="G8307">
            <v>2494220.99999981</v>
          </cell>
          <cell r="H8307">
            <v>40784.868298611109</v>
          </cell>
          <cell r="I8307">
            <v>40784.868298611109</v>
          </cell>
          <cell r="J8307">
            <v>109.09999847412109</v>
          </cell>
        </row>
        <row r="8308">
          <cell r="G8308">
            <v>2494231.9999998668</v>
          </cell>
          <cell r="H8308">
            <v>40784.868425925924</v>
          </cell>
          <cell r="I8308">
            <v>40784.868425925924</v>
          </cell>
          <cell r="J8308">
            <v>109.09999847412109</v>
          </cell>
        </row>
        <row r="8309">
          <cell r="G8309">
            <v>2494285.000000312</v>
          </cell>
          <cell r="H8309">
            <v>40784.869039351855</v>
          </cell>
          <cell r="I8309">
            <v>40784.869039351855</v>
          </cell>
          <cell r="J8309">
            <v>122.5</v>
          </cell>
        </row>
        <row r="8310">
          <cell r="G8310">
            <v>2494328.9999999106</v>
          </cell>
          <cell r="H8310">
            <v>40784.86954861111</v>
          </cell>
          <cell r="I8310">
            <v>40784.86954861111</v>
          </cell>
          <cell r="J8310">
            <v>107.20000457763672</v>
          </cell>
        </row>
        <row r="8311">
          <cell r="G8311">
            <v>2494360.0000002421</v>
          </cell>
          <cell r="H8311">
            <v>40784.86990740741</v>
          </cell>
          <cell r="I8311">
            <v>40784.86990740741</v>
          </cell>
          <cell r="J8311">
            <v>129.60000610351562</v>
          </cell>
        </row>
        <row r="8312">
          <cell r="G8312">
            <v>2494371.9999999041</v>
          </cell>
          <cell r="H8312">
            <v>40784.870046296295</v>
          </cell>
          <cell r="I8312">
            <v>40784.870046296295</v>
          </cell>
          <cell r="J8312">
            <v>108.20000457763672</v>
          </cell>
        </row>
        <row r="8313">
          <cell r="G8313">
            <v>2494403.9999998407</v>
          </cell>
          <cell r="H8313">
            <v>40784.870416666665</v>
          </cell>
          <cell r="I8313">
            <v>40784.870416666665</v>
          </cell>
          <cell r="J8313">
            <v>124.59999847412109</v>
          </cell>
        </row>
        <row r="8314">
          <cell r="G8314">
            <v>2494440.0000000838</v>
          </cell>
          <cell r="H8314">
            <v>40784.870833333334</v>
          </cell>
          <cell r="I8314">
            <v>40784.870833333334</v>
          </cell>
          <cell r="J8314">
            <v>107.59999847412109</v>
          </cell>
        </row>
        <row r="8315">
          <cell r="G8315">
            <v>2494460.9999999637</v>
          </cell>
          <cell r="H8315">
            <v>40784.871076388888</v>
          </cell>
          <cell r="I8315">
            <v>40784.871076388888</v>
          </cell>
          <cell r="J8315">
            <v>126.80000305175781</v>
          </cell>
        </row>
        <row r="8316">
          <cell r="G8316">
            <v>2494475.0000000931</v>
          </cell>
          <cell r="H8316">
            <v>40784.871238425927</v>
          </cell>
          <cell r="I8316">
            <v>40784.871238425927</v>
          </cell>
          <cell r="J8316">
            <v>103.30000305175781</v>
          </cell>
        </row>
        <row r="8317">
          <cell r="G8317">
            <v>2494486.0000001499</v>
          </cell>
          <cell r="H8317">
            <v>40784.871365740742</v>
          </cell>
          <cell r="I8317">
            <v>40784.871365740742</v>
          </cell>
          <cell r="J8317">
            <v>119</v>
          </cell>
        </row>
        <row r="8318">
          <cell r="G8318">
            <v>2494495.999999973</v>
          </cell>
          <cell r="H8318">
            <v>40784.871481481481</v>
          </cell>
          <cell r="I8318">
            <v>40784.871481481481</v>
          </cell>
          <cell r="J8318">
            <v>104.90000152587891</v>
          </cell>
        </row>
        <row r="8319">
          <cell r="G8319">
            <v>2494538.9999999665</v>
          </cell>
          <cell r="H8319">
            <v>40784.871979166666</v>
          </cell>
          <cell r="I8319">
            <v>40784.871979166666</v>
          </cell>
          <cell r="J8319">
            <v>128.90000915527344</v>
          </cell>
        </row>
        <row r="8320">
          <cell r="G8320">
            <v>2494561.0000000801</v>
          </cell>
          <cell r="H8320">
            <v>40784.872233796297</v>
          </cell>
          <cell r="I8320">
            <v>40784.872233796297</v>
          </cell>
          <cell r="J8320">
            <v>113.80000305175781</v>
          </cell>
        </row>
        <row r="8321">
          <cell r="G8321">
            <v>2494650.0000001397</v>
          </cell>
          <cell r="H8321">
            <v>40784.873263888891</v>
          </cell>
          <cell r="I8321">
            <v>40784.873263888891</v>
          </cell>
          <cell r="J8321">
            <v>127.20000457763672</v>
          </cell>
        </row>
        <row r="8322">
          <cell r="G8322">
            <v>2494691.0000002943</v>
          </cell>
          <cell r="H8322">
            <v>40784.873738425929</v>
          </cell>
          <cell r="I8322">
            <v>40784.873738425929</v>
          </cell>
          <cell r="J8322">
            <v>105.59999847412109</v>
          </cell>
        </row>
        <row r="8323">
          <cell r="G8323">
            <v>2494701.9999997225</v>
          </cell>
          <cell r="H8323">
            <v>40784.873865740738</v>
          </cell>
          <cell r="I8323">
            <v>40784.873865740738</v>
          </cell>
          <cell r="J8323">
            <v>123.30000305175781</v>
          </cell>
        </row>
        <row r="8324">
          <cell r="G8324">
            <v>2494806.0000001453</v>
          </cell>
          <cell r="H8324">
            <v>40784.875069444446</v>
          </cell>
          <cell r="I8324">
            <v>40784.875069444446</v>
          </cell>
          <cell r="J8324">
            <v>107.59999847412109</v>
          </cell>
        </row>
        <row r="8325">
          <cell r="G8325">
            <v>2494814.9999997346</v>
          </cell>
          <cell r="H8325">
            <v>40784.875173611108</v>
          </cell>
          <cell r="I8325">
            <v>40784.875173611108</v>
          </cell>
          <cell r="J8325">
            <v>128.60000610351562</v>
          </cell>
        </row>
        <row r="8326">
          <cell r="G8326">
            <v>2494901.9999999553</v>
          </cell>
          <cell r="H8326">
            <v>40784.876180555555</v>
          </cell>
          <cell r="I8326">
            <v>40784.876180555555</v>
          </cell>
          <cell r="J8326">
            <v>103.40000152587891</v>
          </cell>
        </row>
        <row r="8327">
          <cell r="G8327">
            <v>2494911.0000001732</v>
          </cell>
          <cell r="H8327">
            <v>40784.876284722224</v>
          </cell>
          <cell r="I8327">
            <v>40784.876284722224</v>
          </cell>
          <cell r="J8327">
            <v>117.30000305175781</v>
          </cell>
        </row>
        <row r="8328">
          <cell r="G8328">
            <v>2494986.0000001034</v>
          </cell>
          <cell r="H8328">
            <v>40784.877152777779</v>
          </cell>
          <cell r="I8328">
            <v>40784.877152777779</v>
          </cell>
          <cell r="J8328">
            <v>104.70000457763672</v>
          </cell>
        </row>
        <row r="8329">
          <cell r="G8329">
            <v>2494997.9999997653</v>
          </cell>
          <cell r="H8329">
            <v>40784.877291666664</v>
          </cell>
          <cell r="I8329">
            <v>40784.877291666664</v>
          </cell>
          <cell r="J8329">
            <v>121.40000152587891</v>
          </cell>
        </row>
        <row r="8330">
          <cell r="G8330">
            <v>2495091.0000001313</v>
          </cell>
          <cell r="H8330">
            <v>40784.878368055557</v>
          </cell>
          <cell r="I8330">
            <v>40784.878368055557</v>
          </cell>
          <cell r="J8330">
            <v>105.59999847412109</v>
          </cell>
        </row>
        <row r="8331">
          <cell r="G8331">
            <v>2495102.0000001881</v>
          </cell>
          <cell r="H8331">
            <v>40784.878495370373</v>
          </cell>
          <cell r="I8331">
            <v>40784.878495370373</v>
          </cell>
          <cell r="J8331">
            <v>119.70000457763672</v>
          </cell>
        </row>
        <row r="8332">
          <cell r="G8332">
            <v>2495126.0000001406</v>
          </cell>
          <cell r="H8332">
            <v>40784.87877314815</v>
          </cell>
          <cell r="I8332">
            <v>40784.87877314815</v>
          </cell>
          <cell r="J8332">
            <v>106.5</v>
          </cell>
        </row>
        <row r="8333">
          <cell r="G8333">
            <v>2495148.9999998594</v>
          </cell>
          <cell r="H8333">
            <v>40784.87903935185</v>
          </cell>
          <cell r="I8333">
            <v>40784.87903935185</v>
          </cell>
          <cell r="J8333">
            <v>127.5</v>
          </cell>
        </row>
        <row r="8334">
          <cell r="G8334">
            <v>2495158.0000000773</v>
          </cell>
          <cell r="H8334">
            <v>40784.879143518519</v>
          </cell>
          <cell r="I8334">
            <v>40784.879143518519</v>
          </cell>
          <cell r="J8334">
            <v>114.5</v>
          </cell>
        </row>
        <row r="8335">
          <cell r="G8335">
            <v>2495201.0000000708</v>
          </cell>
          <cell r="H8335">
            <v>40784.879641203705</v>
          </cell>
          <cell r="I8335">
            <v>40784.879641203705</v>
          </cell>
          <cell r="J8335">
            <v>129</v>
          </cell>
        </row>
        <row r="8336">
          <cell r="G8336">
            <v>2495233.0000000075</v>
          </cell>
          <cell r="H8336">
            <v>40784.880011574074</v>
          </cell>
          <cell r="I8336">
            <v>40784.880011574074</v>
          </cell>
          <cell r="J8336">
            <v>114.09999847412109</v>
          </cell>
        </row>
        <row r="8337">
          <cell r="G8337">
            <v>2495346.0000000196</v>
          </cell>
          <cell r="H8337">
            <v>40784.881319444445</v>
          </cell>
          <cell r="I8337">
            <v>40784.881319444445</v>
          </cell>
          <cell r="J8337">
            <v>129.80000305175781</v>
          </cell>
        </row>
        <row r="8338">
          <cell r="G8338">
            <v>2495369.9999999721</v>
          </cell>
          <cell r="H8338">
            <v>40784.881597222222</v>
          </cell>
          <cell r="I8338">
            <v>40784.881597222222</v>
          </cell>
          <cell r="J8338">
            <v>113.70000457763672</v>
          </cell>
        </row>
        <row r="8339">
          <cell r="G8339">
            <v>2495411.0000001267</v>
          </cell>
          <cell r="H8339">
            <v>40784.882071759261</v>
          </cell>
          <cell r="I8339">
            <v>40784.882071759261</v>
          </cell>
          <cell r="J8339">
            <v>128</v>
          </cell>
        </row>
        <row r="8340">
          <cell r="G8340">
            <v>2495439.9999999907</v>
          </cell>
          <cell r="H8340">
            <v>40784.882407407407</v>
          </cell>
          <cell r="I8340">
            <v>40784.882407407407</v>
          </cell>
          <cell r="J8340">
            <v>110.80000305175781</v>
          </cell>
        </row>
        <row r="8341">
          <cell r="G8341">
            <v>2495451.0000000475</v>
          </cell>
          <cell r="H8341">
            <v>40784.882534722223</v>
          </cell>
          <cell r="I8341">
            <v>40784.882534722223</v>
          </cell>
          <cell r="J8341">
            <v>125.59999847412109</v>
          </cell>
        </row>
        <row r="8342">
          <cell r="G8342">
            <v>2495487.0000002906</v>
          </cell>
          <cell r="H8342">
            <v>40784.882951388892</v>
          </cell>
          <cell r="I8342">
            <v>40784.882951388892</v>
          </cell>
          <cell r="J8342">
            <v>105.40000152587891</v>
          </cell>
        </row>
        <row r="8343">
          <cell r="G8343">
            <v>2495497.9999997187</v>
          </cell>
          <cell r="H8343">
            <v>40784.8830787037</v>
          </cell>
          <cell r="I8343">
            <v>40784.8830787037</v>
          </cell>
          <cell r="J8343">
            <v>127.5</v>
          </cell>
        </row>
        <row r="8344">
          <cell r="G8344">
            <v>2495524.0000001388</v>
          </cell>
          <cell r="H8344">
            <v>40784.883379629631</v>
          </cell>
          <cell r="I8344">
            <v>40784.883379629631</v>
          </cell>
          <cell r="J8344">
            <v>112.20000457763672</v>
          </cell>
        </row>
        <row r="8345">
          <cell r="G8345">
            <v>2495597.00000023</v>
          </cell>
          <cell r="H8345">
            <v>40784.88422453704</v>
          </cell>
          <cell r="I8345">
            <v>40784.88422453704</v>
          </cell>
          <cell r="J8345">
            <v>126.40000152587891</v>
          </cell>
        </row>
        <row r="8346">
          <cell r="G8346">
            <v>2495618.0000001099</v>
          </cell>
          <cell r="H8346">
            <v>40784.884467592594</v>
          </cell>
          <cell r="I8346">
            <v>40784.884467592594</v>
          </cell>
          <cell r="J8346">
            <v>109</v>
          </cell>
        </row>
        <row r="8347">
          <cell r="G8347">
            <v>2495629.0000001667</v>
          </cell>
          <cell r="H8347">
            <v>40784.884594907409</v>
          </cell>
          <cell r="I8347">
            <v>40784.884594907409</v>
          </cell>
          <cell r="J8347">
            <v>128.60000610351562</v>
          </cell>
        </row>
        <row r="8348">
          <cell r="G8348">
            <v>2495640.0000002235</v>
          </cell>
          <cell r="H8348">
            <v>40784.884722222225</v>
          </cell>
          <cell r="I8348">
            <v>40784.884722222225</v>
          </cell>
          <cell r="J8348">
            <v>109.80000305175781</v>
          </cell>
        </row>
        <row r="8349">
          <cell r="G8349">
            <v>2495651.9999998854</v>
          </cell>
          <cell r="H8349">
            <v>40784.88486111111</v>
          </cell>
          <cell r="I8349">
            <v>40784.88486111111</v>
          </cell>
          <cell r="J8349">
            <v>131.30000305175781</v>
          </cell>
        </row>
        <row r="8350">
          <cell r="G8350">
            <v>2495661.0000001034</v>
          </cell>
          <cell r="H8350">
            <v>40784.884965277779</v>
          </cell>
          <cell r="I8350">
            <v>40784.884965277779</v>
          </cell>
          <cell r="J8350">
            <v>105.40000152587891</v>
          </cell>
        </row>
        <row r="8351">
          <cell r="G8351">
            <v>2495672.9999997653</v>
          </cell>
          <cell r="H8351">
            <v>40784.885104166664</v>
          </cell>
          <cell r="I8351">
            <v>40784.885104166664</v>
          </cell>
          <cell r="J8351">
            <v>129.19999694824219</v>
          </cell>
        </row>
        <row r="8352">
          <cell r="G8352">
            <v>2495715.9999997588</v>
          </cell>
          <cell r="H8352">
            <v>40784.885601851849</v>
          </cell>
          <cell r="I8352">
            <v>40784.885601851849</v>
          </cell>
          <cell r="J8352">
            <v>107.5</v>
          </cell>
        </row>
        <row r="8353">
          <cell r="G8353">
            <v>2495724.9999999767</v>
          </cell>
          <cell r="H8353">
            <v>40784.885706018518</v>
          </cell>
          <cell r="I8353">
            <v>40784.885706018518</v>
          </cell>
          <cell r="J8353">
            <v>124.40000152587891</v>
          </cell>
        </row>
        <row r="8354">
          <cell r="G8354">
            <v>2495809.0000001248</v>
          </cell>
          <cell r="H8354">
            <v>40784.886678240742</v>
          </cell>
          <cell r="I8354">
            <v>40784.886678240742</v>
          </cell>
          <cell r="J8354">
            <v>111.59999847412109</v>
          </cell>
        </row>
        <row r="8355">
          <cell r="G8355">
            <v>2495834.9999999162</v>
          </cell>
          <cell r="H8355">
            <v>40784.886979166666</v>
          </cell>
          <cell r="I8355">
            <v>40784.886979166666</v>
          </cell>
          <cell r="J8355">
            <v>126.80000305175781</v>
          </cell>
        </row>
        <row r="8356">
          <cell r="G8356">
            <v>2495866.9999998529</v>
          </cell>
          <cell r="H8356">
            <v>40784.887349537035</v>
          </cell>
          <cell r="I8356">
            <v>40784.887349537035</v>
          </cell>
          <cell r="J8356">
            <v>108.59999847412109</v>
          </cell>
        </row>
        <row r="8357">
          <cell r="G8357">
            <v>2495877.9999999097</v>
          </cell>
          <cell r="H8357">
            <v>40784.887476851851</v>
          </cell>
          <cell r="I8357">
            <v>40784.887476851851</v>
          </cell>
          <cell r="J8357">
            <v>126.30000305175781</v>
          </cell>
        </row>
        <row r="8358">
          <cell r="G8358">
            <v>2495914.0000001527</v>
          </cell>
          <cell r="H8358">
            <v>40784.88789351852</v>
          </cell>
          <cell r="I8358">
            <v>40784.88789351852</v>
          </cell>
          <cell r="J8358">
            <v>112.5</v>
          </cell>
        </row>
        <row r="8359">
          <cell r="G8359">
            <v>2495925.0000002095</v>
          </cell>
          <cell r="H8359">
            <v>40784.888020833336</v>
          </cell>
          <cell r="I8359">
            <v>40784.888020833336</v>
          </cell>
          <cell r="J8359">
            <v>128</v>
          </cell>
        </row>
        <row r="8360">
          <cell r="G8360">
            <v>2495946.0000000894</v>
          </cell>
          <cell r="H8360">
            <v>40784.88826388889</v>
          </cell>
          <cell r="I8360">
            <v>40784.88826388889</v>
          </cell>
          <cell r="J8360">
            <v>104.70000457763672</v>
          </cell>
        </row>
        <row r="8361">
          <cell r="G8361">
            <v>2495957.9999997513</v>
          </cell>
          <cell r="H8361">
            <v>40784.888402777775</v>
          </cell>
          <cell r="I8361">
            <v>40784.888402777775</v>
          </cell>
          <cell r="J8361">
            <v>128.30000305175781</v>
          </cell>
        </row>
        <row r="8362">
          <cell r="G8362">
            <v>2495978.0000000261</v>
          </cell>
          <cell r="H8362">
            <v>40784.88863425926</v>
          </cell>
          <cell r="I8362">
            <v>40784.88863425926</v>
          </cell>
          <cell r="J8362">
            <v>106.40000152587891</v>
          </cell>
        </row>
        <row r="8363">
          <cell r="G8363">
            <v>2496009.9999999627</v>
          </cell>
          <cell r="H8363">
            <v>40784.889004629629</v>
          </cell>
          <cell r="I8363">
            <v>40784.889004629629</v>
          </cell>
          <cell r="J8363">
            <v>127.90000152587891</v>
          </cell>
        </row>
        <row r="8364">
          <cell r="G8364">
            <v>2496032.0000000764</v>
          </cell>
          <cell r="H8364">
            <v>40784.88925925926</v>
          </cell>
          <cell r="I8364">
            <v>40784.88925925926</v>
          </cell>
          <cell r="J8364">
            <v>128.60000610351562</v>
          </cell>
        </row>
        <row r="8365">
          <cell r="G8365">
            <v>2496040.0000000605</v>
          </cell>
          <cell r="H8365">
            <v>40784.889351851853</v>
          </cell>
          <cell r="I8365">
            <v>40784.889351851853</v>
          </cell>
          <cell r="J8365">
            <v>113.20000457763672</v>
          </cell>
        </row>
        <row r="8366">
          <cell r="G8366">
            <v>2496051.0000001173</v>
          </cell>
          <cell r="H8366">
            <v>40784.889479166668</v>
          </cell>
          <cell r="I8366">
            <v>40784.889479166668</v>
          </cell>
          <cell r="J8366">
            <v>127.80000305175781</v>
          </cell>
        </row>
        <row r="8367">
          <cell r="G8367">
            <v>2496071.9999999972</v>
          </cell>
          <cell r="H8367">
            <v>40784.889722222222</v>
          </cell>
          <cell r="I8367">
            <v>40784.889722222222</v>
          </cell>
          <cell r="J8367">
            <v>115</v>
          </cell>
        </row>
        <row r="8368">
          <cell r="G8368">
            <v>2496103.9999999339</v>
          </cell>
          <cell r="H8368">
            <v>40784.890092592592</v>
          </cell>
          <cell r="I8368">
            <v>40784.890092592592</v>
          </cell>
          <cell r="J8368">
            <v>129.19999694824219</v>
          </cell>
        </row>
        <row r="8369">
          <cell r="G8369">
            <v>2496140.000000177</v>
          </cell>
          <cell r="H8369">
            <v>40784.890509259261</v>
          </cell>
          <cell r="I8369">
            <v>40784.890509259261</v>
          </cell>
          <cell r="J8369">
            <v>108.30000305175781</v>
          </cell>
        </row>
        <row r="8370">
          <cell r="G8370">
            <v>2496162.0000002906</v>
          </cell>
          <cell r="H8370">
            <v>40784.890763888892</v>
          </cell>
          <cell r="I8370">
            <v>40784.890763888892</v>
          </cell>
          <cell r="J8370">
            <v>125.30000305175781</v>
          </cell>
        </row>
        <row r="8371">
          <cell r="G8371">
            <v>2496377.9999998631</v>
          </cell>
          <cell r="H8371">
            <v>40784.893263888887</v>
          </cell>
          <cell r="I8371">
            <v>40784.893263888887</v>
          </cell>
          <cell r="J8371">
            <v>109</v>
          </cell>
        </row>
        <row r="8372">
          <cell r="G8372">
            <v>2496403.0000000494</v>
          </cell>
          <cell r="H8372">
            <v>40784.893553240741</v>
          </cell>
          <cell r="I8372">
            <v>40784.893553240741</v>
          </cell>
          <cell r="J8372">
            <v>124.5</v>
          </cell>
        </row>
        <row r="8373">
          <cell r="G8373">
            <v>2496512.9999999888</v>
          </cell>
          <cell r="H8373">
            <v>40784.894826388889</v>
          </cell>
          <cell r="I8373">
            <v>40784.894826388889</v>
          </cell>
          <cell r="J8373">
            <v>102.5</v>
          </cell>
        </row>
        <row r="8374">
          <cell r="G8374">
            <v>2496524.0000000456</v>
          </cell>
          <cell r="H8374">
            <v>40784.894953703704</v>
          </cell>
          <cell r="I8374">
            <v>40784.894953703704</v>
          </cell>
          <cell r="J8374">
            <v>129.30000305175781</v>
          </cell>
        </row>
        <row r="8375">
          <cell r="G8375">
            <v>2496559.0000000549</v>
          </cell>
          <cell r="H8375">
            <v>40784.895358796297</v>
          </cell>
          <cell r="I8375">
            <v>40784.895358796297</v>
          </cell>
          <cell r="J8375">
            <v>113.20000457763672</v>
          </cell>
        </row>
        <row r="8376">
          <cell r="G8376">
            <v>2496568.999999878</v>
          </cell>
          <cell r="H8376">
            <v>40784.895474537036</v>
          </cell>
          <cell r="I8376">
            <v>40784.895474537036</v>
          </cell>
          <cell r="J8376">
            <v>126</v>
          </cell>
        </row>
        <row r="8377">
          <cell r="G8377">
            <v>2496705.9999998426</v>
          </cell>
          <cell r="H8377">
            <v>40784.897060185183</v>
          </cell>
          <cell r="I8377">
            <v>40784.897060185183</v>
          </cell>
          <cell r="J8377">
            <v>102.40000152587891</v>
          </cell>
        </row>
        <row r="8378">
          <cell r="G8378">
            <v>2496716.9999998994</v>
          </cell>
          <cell r="H8378">
            <v>40784.897187499999</v>
          </cell>
          <cell r="I8378">
            <v>40784.897187499999</v>
          </cell>
          <cell r="J8378">
            <v>127</v>
          </cell>
        </row>
        <row r="8379">
          <cell r="G8379">
            <v>2497393.9999997383</v>
          </cell>
          <cell r="H8379">
            <v>40784.905023148145</v>
          </cell>
          <cell r="I8379">
            <v>40784.905023148145</v>
          </cell>
          <cell r="J8379">
            <v>112.20000457763672</v>
          </cell>
        </row>
        <row r="8380">
          <cell r="G8380">
            <v>2497414.000000013</v>
          </cell>
          <cell r="H8380">
            <v>40784.90525462963</v>
          </cell>
          <cell r="I8380">
            <v>40784.90525462963</v>
          </cell>
          <cell r="J8380">
            <v>125.20000457763672</v>
          </cell>
        </row>
        <row r="8381">
          <cell r="G8381">
            <v>2497832.0000002859</v>
          </cell>
          <cell r="H8381">
            <v>40784.910092592596</v>
          </cell>
          <cell r="I8381">
            <v>40784.910092592596</v>
          </cell>
          <cell r="J8381">
            <v>129.19999694824219</v>
          </cell>
        </row>
        <row r="8382">
          <cell r="G8382">
            <v>2497899.999999837</v>
          </cell>
          <cell r="H8382">
            <v>40784.910879629628</v>
          </cell>
          <cell r="I8382">
            <v>40784.910879629628</v>
          </cell>
          <cell r="J8382">
            <v>107</v>
          </cell>
        </row>
        <row r="8383">
          <cell r="G8383">
            <v>2497910.0000002887</v>
          </cell>
          <cell r="H8383">
            <v>40784.910995370374</v>
          </cell>
          <cell r="I8383">
            <v>40784.910995370374</v>
          </cell>
          <cell r="J8383">
            <v>129.30000305175781</v>
          </cell>
        </row>
        <row r="8384">
          <cell r="G8384">
            <v>2497963.9999997104</v>
          </cell>
          <cell r="H8384">
            <v>40784.911620370367</v>
          </cell>
          <cell r="I8384">
            <v>40784.911620370367</v>
          </cell>
          <cell r="J8384">
            <v>115.59999847412109</v>
          </cell>
        </row>
        <row r="8385">
          <cell r="G8385">
            <v>2497974.0000001621</v>
          </cell>
          <cell r="H8385">
            <v>40784.911736111113</v>
          </cell>
          <cell r="I8385">
            <v>40784.911736111113</v>
          </cell>
          <cell r="J8385">
            <v>129.90000915527344</v>
          </cell>
        </row>
        <row r="8386">
          <cell r="G8386">
            <v>2497995.0000000419</v>
          </cell>
          <cell r="H8386">
            <v>40784.911979166667</v>
          </cell>
          <cell r="I8386">
            <v>40784.911979166667</v>
          </cell>
          <cell r="J8386">
            <v>113.09999847412109</v>
          </cell>
        </row>
        <row r="8387">
          <cell r="G8387">
            <v>2498015.9999999218</v>
          </cell>
          <cell r="H8387">
            <v>40784.912222222221</v>
          </cell>
          <cell r="I8387">
            <v>40784.912222222221</v>
          </cell>
          <cell r="J8387">
            <v>129.10000610351562</v>
          </cell>
        </row>
        <row r="8388">
          <cell r="G8388">
            <v>2498157.9999997979</v>
          </cell>
          <cell r="H8388">
            <v>40784.913865740738</v>
          </cell>
          <cell r="I8388">
            <v>40784.913865740738</v>
          </cell>
          <cell r="J8388">
            <v>116</v>
          </cell>
        </row>
        <row r="8389">
          <cell r="G8389">
            <v>2498168.9999998547</v>
          </cell>
          <cell r="H8389">
            <v>40784.913993055554</v>
          </cell>
          <cell r="I8389">
            <v>40784.913993055554</v>
          </cell>
          <cell r="J8389">
            <v>128.60000610351562</v>
          </cell>
        </row>
        <row r="8390">
          <cell r="G8390">
            <v>2499633.0000001006</v>
          </cell>
          <cell r="H8390">
            <v>40784.930937500001</v>
          </cell>
          <cell r="I8390">
            <v>40784.930937500001</v>
          </cell>
          <cell r="J8390">
            <v>126.40000152587891</v>
          </cell>
        </row>
        <row r="8391">
          <cell r="G8391">
            <v>2500889.9999997346</v>
          </cell>
          <cell r="H8391">
            <v>40784.945486111108</v>
          </cell>
          <cell r="I8391">
            <v>40784.945486111108</v>
          </cell>
          <cell r="J8391">
            <v>139.30000305175781</v>
          </cell>
        </row>
        <row r="8392">
          <cell r="G8392">
            <v>2500957.0000003092</v>
          </cell>
          <cell r="H8392">
            <v>40784.946261574078</v>
          </cell>
          <cell r="I8392">
            <v>40784.946261574078</v>
          </cell>
          <cell r="J8392">
            <v>124.20000457763672</v>
          </cell>
        </row>
        <row r="8393">
          <cell r="G8393">
            <v>2501433.0000003101</v>
          </cell>
          <cell r="H8393">
            <v>40784.951770833337</v>
          </cell>
          <cell r="I8393">
            <v>40784.951770833337</v>
          </cell>
          <cell r="J8393">
            <v>130.69999694824219</v>
          </cell>
        </row>
        <row r="8394">
          <cell r="G8394">
            <v>2503232.999999891</v>
          </cell>
          <cell r="H8394">
            <v>40784.972604166665</v>
          </cell>
          <cell r="I8394">
            <v>40784.972604166665</v>
          </cell>
          <cell r="J8394">
            <v>128.40000915527344</v>
          </cell>
        </row>
        <row r="8395">
          <cell r="G8395">
            <v>2505033.0000001006</v>
          </cell>
          <cell r="H8395">
            <v>40784.993437500001</v>
          </cell>
          <cell r="I8395">
            <v>40784.993437500001</v>
          </cell>
          <cell r="J8395">
            <v>130.80000305175781</v>
          </cell>
        </row>
        <row r="8396">
          <cell r="G8396">
            <v>2506833.0000003101</v>
          </cell>
          <cell r="H8396">
            <v>40785.014270833337</v>
          </cell>
          <cell r="I8396">
            <v>40785.014270833337</v>
          </cell>
          <cell r="J8396">
            <v>132.30000305175781</v>
          </cell>
        </row>
        <row r="8397">
          <cell r="G8397">
            <v>2508632.999999891</v>
          </cell>
          <cell r="H8397">
            <v>40785.035104166665</v>
          </cell>
          <cell r="I8397">
            <v>40785.035104166665</v>
          </cell>
          <cell r="J8397">
            <v>128.40000915527344</v>
          </cell>
        </row>
        <row r="8398">
          <cell r="G8398">
            <v>2510433.0000001006</v>
          </cell>
          <cell r="H8398">
            <v>40785.055937500001</v>
          </cell>
          <cell r="I8398">
            <v>40785.055937500001</v>
          </cell>
          <cell r="J8398">
            <v>130.30000305175781</v>
          </cell>
        </row>
        <row r="8399">
          <cell r="G8399">
            <v>2512233.0000003101</v>
          </cell>
          <cell r="H8399">
            <v>40785.076770833337</v>
          </cell>
          <cell r="I8399">
            <v>40785.076770833337</v>
          </cell>
          <cell r="J8399">
            <v>128.19999694824219</v>
          </cell>
        </row>
        <row r="8400">
          <cell r="G8400">
            <v>2514034.0000001248</v>
          </cell>
          <cell r="H8400">
            <v>40785.097615740742</v>
          </cell>
          <cell r="I8400">
            <v>40785.097615740742</v>
          </cell>
          <cell r="J8400">
            <v>131.40000915527344</v>
          </cell>
        </row>
        <row r="8401">
          <cell r="G8401">
            <v>2515833.9999997057</v>
          </cell>
          <cell r="H8401">
            <v>40785.118449074071</v>
          </cell>
          <cell r="I8401">
            <v>40785.118449074071</v>
          </cell>
          <cell r="J8401">
            <v>133.5</v>
          </cell>
        </row>
        <row r="8402">
          <cell r="G8402">
            <v>2516691.9999997364</v>
          </cell>
          <cell r="H8402">
            <v>40785.128379629627</v>
          </cell>
          <cell r="I8402">
            <v>40785.128379629627</v>
          </cell>
          <cell r="J8402">
            <v>101.40000152587891</v>
          </cell>
        </row>
        <row r="8403">
          <cell r="G8403">
            <v>2517633.9999999152</v>
          </cell>
          <cell r="H8403">
            <v>40785.139282407406</v>
          </cell>
          <cell r="I8403">
            <v>40785.139282407406</v>
          </cell>
          <cell r="J8403">
            <v>104.30000305175781</v>
          </cell>
        </row>
        <row r="8404">
          <cell r="G8404">
            <v>2519434.0000001248</v>
          </cell>
          <cell r="H8404">
            <v>40785.160115740742</v>
          </cell>
          <cell r="I8404">
            <v>40785.160115740742</v>
          </cell>
          <cell r="J8404">
            <v>104.90000152587891</v>
          </cell>
        </row>
        <row r="8405">
          <cell r="G8405">
            <v>2521233.9999997057</v>
          </cell>
          <cell r="H8405">
            <v>40785.180949074071</v>
          </cell>
          <cell r="I8405">
            <v>40785.180949074071</v>
          </cell>
          <cell r="J8405">
            <v>104.70000457763672</v>
          </cell>
        </row>
        <row r="8406">
          <cell r="G8406">
            <v>2523033.9999999152</v>
          </cell>
          <cell r="H8406">
            <v>40785.201782407406</v>
          </cell>
          <cell r="I8406">
            <v>40785.201782407406</v>
          </cell>
          <cell r="J8406">
            <v>105.20000457763672</v>
          </cell>
        </row>
        <row r="8407">
          <cell r="G8407">
            <v>2524834.9999997299</v>
          </cell>
          <cell r="H8407">
            <v>40785.222627314812</v>
          </cell>
          <cell r="I8407">
            <v>40785.222627314812</v>
          </cell>
          <cell r="J8407">
            <v>103.30000305175781</v>
          </cell>
        </row>
        <row r="8408">
          <cell r="G8408">
            <v>2526634.9999999395</v>
          </cell>
          <cell r="H8408">
            <v>40785.243460648147</v>
          </cell>
          <cell r="I8408">
            <v>40785.243460648147</v>
          </cell>
          <cell r="J8408">
            <v>108.90000152587891</v>
          </cell>
        </row>
        <row r="8409">
          <cell r="G8409">
            <v>2528435.000000149</v>
          </cell>
          <cell r="H8409">
            <v>40785.264293981483</v>
          </cell>
          <cell r="I8409">
            <v>40785.264293981483</v>
          </cell>
          <cell r="J8409">
            <v>103.80000305175781</v>
          </cell>
        </row>
        <row r="8410">
          <cell r="G8410">
            <v>2530234.9999997299</v>
          </cell>
          <cell r="H8410">
            <v>40785.285127314812</v>
          </cell>
          <cell r="I8410">
            <v>40785.285127314812</v>
          </cell>
          <cell r="J8410">
            <v>102.80000305175781</v>
          </cell>
        </row>
        <row r="8411">
          <cell r="G8411">
            <v>2530805.9999999357</v>
          </cell>
          <cell r="H8411">
            <v>40785.29173611111</v>
          </cell>
          <cell r="I8411">
            <v>40785.29173611111</v>
          </cell>
          <cell r="J8411">
            <v>129.40000915527344</v>
          </cell>
        </row>
        <row r="8412">
          <cell r="G8412">
            <v>2530826.9999998156</v>
          </cell>
          <cell r="H8412">
            <v>40785.291979166665</v>
          </cell>
          <cell r="I8412">
            <v>40785.291979166665</v>
          </cell>
          <cell r="J8412">
            <v>108.5</v>
          </cell>
        </row>
        <row r="8413">
          <cell r="G8413">
            <v>2532034.9999999395</v>
          </cell>
          <cell r="H8413">
            <v>40785.305960648147</v>
          </cell>
          <cell r="I8413">
            <v>40785.305960648147</v>
          </cell>
          <cell r="J8413">
            <v>107.59999847412109</v>
          </cell>
        </row>
        <row r="8414">
          <cell r="G8414">
            <v>2533835.9999997541</v>
          </cell>
          <cell r="H8414">
            <v>40785.326805555553</v>
          </cell>
          <cell r="I8414">
            <v>40785.326805555553</v>
          </cell>
          <cell r="J8414">
            <v>112.30000305175781</v>
          </cell>
        </row>
        <row r="8415">
          <cell r="G8415">
            <v>2535635.9999999637</v>
          </cell>
          <cell r="H8415">
            <v>40785.347638888888</v>
          </cell>
          <cell r="I8415">
            <v>40785.347638888888</v>
          </cell>
          <cell r="J8415">
            <v>104.90000152587891</v>
          </cell>
        </row>
        <row r="8416">
          <cell r="G8416">
            <v>2537436.0000001732</v>
          </cell>
          <cell r="H8416">
            <v>40785.368472222224</v>
          </cell>
          <cell r="I8416">
            <v>40785.368472222224</v>
          </cell>
          <cell r="J8416">
            <v>103.70000457763672</v>
          </cell>
        </row>
        <row r="8417">
          <cell r="G8417">
            <v>2538232.9999997746</v>
          </cell>
          <cell r="H8417">
            <v>40785.377696759257</v>
          </cell>
          <cell r="I8417">
            <v>40785.377696759257</v>
          </cell>
          <cell r="J8417">
            <v>82.5</v>
          </cell>
        </row>
        <row r="8418">
          <cell r="G8418">
            <v>2538243.9999998314</v>
          </cell>
          <cell r="H8418">
            <v>40785.377824074072</v>
          </cell>
          <cell r="I8418">
            <v>40785.377824074072</v>
          </cell>
          <cell r="J8418">
            <v>107.80000305175781</v>
          </cell>
        </row>
        <row r="8419">
          <cell r="G8419">
            <v>2539235.9999997541</v>
          </cell>
          <cell r="H8419">
            <v>40785.389305555553</v>
          </cell>
          <cell r="I8419">
            <v>40785.389305555553</v>
          </cell>
          <cell r="J8419">
            <v>104.09999847412109</v>
          </cell>
        </row>
        <row r="8420">
          <cell r="G8420">
            <v>2541035.9999999637</v>
          </cell>
          <cell r="H8420">
            <v>40785.410138888888</v>
          </cell>
          <cell r="I8420">
            <v>40785.410138888888</v>
          </cell>
          <cell r="J8420">
            <v>102.09999847412109</v>
          </cell>
        </row>
        <row r="8421">
          <cell r="G8421">
            <v>2542836.0000001732</v>
          </cell>
          <cell r="H8421">
            <v>40785.430972222224</v>
          </cell>
          <cell r="I8421">
            <v>40785.430972222224</v>
          </cell>
          <cell r="J8421">
            <v>104.59999847412109</v>
          </cell>
        </row>
        <row r="8422">
          <cell r="G8422">
            <v>2544635.9999997541</v>
          </cell>
          <cell r="H8422">
            <v>40785.451805555553</v>
          </cell>
          <cell r="I8422">
            <v>40785.451805555553</v>
          </cell>
          <cell r="J8422">
            <v>106.59999847412109</v>
          </cell>
        </row>
        <row r="8423">
          <cell r="G8423">
            <v>2546437.0000001974</v>
          </cell>
          <cell r="H8423">
            <v>40785.472650462965</v>
          </cell>
          <cell r="I8423">
            <v>40785.472650462965</v>
          </cell>
          <cell r="J8423">
            <v>102.40000152587891</v>
          </cell>
        </row>
        <row r="8424">
          <cell r="G8424">
            <v>2548236.9999997783</v>
          </cell>
          <cell r="H8424">
            <v>40785.493483796294</v>
          </cell>
          <cell r="I8424">
            <v>40785.493483796294</v>
          </cell>
          <cell r="J8424">
            <v>101.70000457763672</v>
          </cell>
        </row>
        <row r="8425">
          <cell r="G8425">
            <v>2550036.9999999879</v>
          </cell>
          <cell r="H8425">
            <v>40785.514317129629</v>
          </cell>
          <cell r="I8425">
            <v>40785.514317129629</v>
          </cell>
          <cell r="J8425">
            <v>105.80000305175781</v>
          </cell>
        </row>
        <row r="8426">
          <cell r="G8426">
            <v>2551837.0000001974</v>
          </cell>
          <cell r="H8426">
            <v>40785.535150462965</v>
          </cell>
          <cell r="I8426">
            <v>40785.535150462965</v>
          </cell>
          <cell r="J8426">
            <v>102.40000152587891</v>
          </cell>
        </row>
        <row r="8427">
          <cell r="G8427">
            <v>2553636.9999997783</v>
          </cell>
          <cell r="H8427">
            <v>40785.555983796294</v>
          </cell>
          <cell r="I8427">
            <v>40785.555983796294</v>
          </cell>
          <cell r="J8427">
            <v>103</v>
          </cell>
        </row>
        <row r="8428">
          <cell r="G8428">
            <v>2555438.0000002217</v>
          </cell>
          <cell r="H8428">
            <v>40785.576828703706</v>
          </cell>
          <cell r="I8428">
            <v>40785.576828703706</v>
          </cell>
          <cell r="J8428">
            <v>105.09999847412109</v>
          </cell>
        </row>
        <row r="8429">
          <cell r="G8429">
            <v>2557237.9999998026</v>
          </cell>
          <cell r="H8429">
            <v>40785.597662037035</v>
          </cell>
          <cell r="I8429">
            <v>40785.597662037035</v>
          </cell>
          <cell r="J8429">
            <v>105.70000457763672</v>
          </cell>
        </row>
        <row r="8430">
          <cell r="G8430">
            <v>2559038.0000000121</v>
          </cell>
          <cell r="H8430">
            <v>40785.618495370371</v>
          </cell>
          <cell r="I8430">
            <v>40785.618495370371</v>
          </cell>
          <cell r="J8430">
            <v>108</v>
          </cell>
        </row>
        <row r="8431">
          <cell r="G8431">
            <v>2560294.000000041</v>
          </cell>
          <cell r="H8431">
            <v>40785.633032407408</v>
          </cell>
          <cell r="I8431">
            <v>40785.633032407408</v>
          </cell>
          <cell r="J8431">
            <v>129.80000305175781</v>
          </cell>
        </row>
        <row r="8432">
          <cell r="G8432">
            <v>2560367.0000001322</v>
          </cell>
          <cell r="H8432">
            <v>40785.633877314816</v>
          </cell>
          <cell r="I8432">
            <v>40785.633877314816</v>
          </cell>
          <cell r="J8432">
            <v>103</v>
          </cell>
        </row>
        <row r="8433">
          <cell r="G8433">
            <v>2560389.0000002459</v>
          </cell>
          <cell r="H8433">
            <v>40785.634131944447</v>
          </cell>
          <cell r="I8433">
            <v>40785.634131944447</v>
          </cell>
          <cell r="J8433">
            <v>129.69999694824219</v>
          </cell>
        </row>
        <row r="8434">
          <cell r="G8434">
            <v>2560481.9999999832</v>
          </cell>
          <cell r="H8434">
            <v>40785.635208333333</v>
          </cell>
          <cell r="I8434">
            <v>40785.635208333333</v>
          </cell>
          <cell r="J8434">
            <v>104.70000457763672</v>
          </cell>
        </row>
        <row r="8435">
          <cell r="G8435">
            <v>2560515.9999997588</v>
          </cell>
          <cell r="H8435">
            <v>40785.635601851849</v>
          </cell>
          <cell r="I8435">
            <v>40785.635601851849</v>
          </cell>
          <cell r="J8435">
            <v>133.5</v>
          </cell>
        </row>
        <row r="8436">
          <cell r="G8436">
            <v>2560537.0000002673</v>
          </cell>
          <cell r="H8436">
            <v>40785.635844907411</v>
          </cell>
          <cell r="I8436">
            <v>40785.635844907411</v>
          </cell>
          <cell r="J8436">
            <v>113.30000305175781</v>
          </cell>
        </row>
        <row r="8437">
          <cell r="G8437">
            <v>2560553.0000002356</v>
          </cell>
          <cell r="H8437">
            <v>40785.636030092595</v>
          </cell>
          <cell r="I8437">
            <v>40785.636030092595</v>
          </cell>
          <cell r="J8437">
            <v>126.40000152587891</v>
          </cell>
        </row>
        <row r="8438">
          <cell r="G8438">
            <v>2560574.0000001155</v>
          </cell>
          <cell r="H8438">
            <v>40785.636273148149</v>
          </cell>
          <cell r="I8438">
            <v>40785.636273148149</v>
          </cell>
          <cell r="J8438">
            <v>111.90000152587891</v>
          </cell>
        </row>
        <row r="8439">
          <cell r="G8439">
            <v>2560620.9999997867</v>
          </cell>
          <cell r="H8439">
            <v>40785.636817129627</v>
          </cell>
          <cell r="I8439">
            <v>40785.636817129627</v>
          </cell>
          <cell r="J8439">
            <v>126.20000457763672</v>
          </cell>
        </row>
        <row r="8440">
          <cell r="G8440">
            <v>2560642.9999999003</v>
          </cell>
          <cell r="H8440">
            <v>40785.637071759258</v>
          </cell>
          <cell r="I8440">
            <v>40785.637071759258</v>
          </cell>
          <cell r="J8440">
            <v>112</v>
          </cell>
        </row>
        <row r="8441">
          <cell r="G8441">
            <v>2560658.0000002636</v>
          </cell>
          <cell r="H8441">
            <v>40785.637245370373</v>
          </cell>
          <cell r="I8441">
            <v>40785.637245370373</v>
          </cell>
          <cell r="J8441">
            <v>127.30000305175781</v>
          </cell>
        </row>
        <row r="8442">
          <cell r="G8442">
            <v>2560682.9999998212</v>
          </cell>
          <cell r="H8442">
            <v>40785.63753472222</v>
          </cell>
          <cell r="I8442">
            <v>40785.63753472222</v>
          </cell>
          <cell r="J8442">
            <v>107</v>
          </cell>
        </row>
        <row r="8443">
          <cell r="G8443">
            <v>2560698.0000001844</v>
          </cell>
          <cell r="H8443">
            <v>40785.637708333335</v>
          </cell>
          <cell r="I8443">
            <v>40785.637708333335</v>
          </cell>
          <cell r="J8443">
            <v>125.90000152587891</v>
          </cell>
        </row>
        <row r="8444">
          <cell r="G8444">
            <v>2560717.9999998305</v>
          </cell>
          <cell r="H8444">
            <v>40785.637939814813</v>
          </cell>
          <cell r="I8444">
            <v>40785.637939814813</v>
          </cell>
          <cell r="J8444">
            <v>112.30000305175781</v>
          </cell>
        </row>
        <row r="8445">
          <cell r="G8445">
            <v>2560739.9999999441</v>
          </cell>
          <cell r="H8445">
            <v>40785.638194444444</v>
          </cell>
          <cell r="I8445">
            <v>40785.638194444444</v>
          </cell>
          <cell r="J8445">
            <v>127.80000305175781</v>
          </cell>
        </row>
        <row r="8446">
          <cell r="G8446">
            <v>2560751.0000000009</v>
          </cell>
          <cell r="H8446">
            <v>40785.638321759259</v>
          </cell>
          <cell r="I8446">
            <v>40785.638321759259</v>
          </cell>
          <cell r="J8446">
            <v>113.80000305175781</v>
          </cell>
        </row>
        <row r="8447">
          <cell r="G8447">
            <v>2560760.999999824</v>
          </cell>
          <cell r="H8447">
            <v>40785.638437499998</v>
          </cell>
          <cell r="I8447">
            <v>40785.638437499998</v>
          </cell>
          <cell r="J8447">
            <v>129.60000610351562</v>
          </cell>
        </row>
        <row r="8448">
          <cell r="G8448">
            <v>2560838.0000002217</v>
          </cell>
          <cell r="H8448">
            <v>40785.639328703706</v>
          </cell>
          <cell r="I8448">
            <v>40785.639328703706</v>
          </cell>
          <cell r="J8448">
            <v>126.09999847412109</v>
          </cell>
        </row>
        <row r="8449">
          <cell r="G8449">
            <v>2560854.9999997951</v>
          </cell>
          <cell r="H8449">
            <v>40785.639525462961</v>
          </cell>
          <cell r="I8449">
            <v>40785.639525462961</v>
          </cell>
          <cell r="J8449">
            <v>112.90000152587891</v>
          </cell>
        </row>
        <row r="8450">
          <cell r="G8450">
            <v>2560908.9999998454</v>
          </cell>
          <cell r="H8450">
            <v>40785.640150462961</v>
          </cell>
          <cell r="I8450">
            <v>40785.640150462961</v>
          </cell>
          <cell r="J8450">
            <v>130.30000305175781</v>
          </cell>
        </row>
        <row r="8451">
          <cell r="G8451">
            <v>2560962.0000002906</v>
          </cell>
          <cell r="H8451">
            <v>40785.640763888892</v>
          </cell>
          <cell r="I8451">
            <v>40785.640763888892</v>
          </cell>
          <cell r="J8451">
            <v>106.20000457763672</v>
          </cell>
        </row>
        <row r="8452">
          <cell r="G8452">
            <v>2560977.0000000251</v>
          </cell>
          <cell r="H8452">
            <v>40785.6409375</v>
          </cell>
          <cell r="I8452">
            <v>40785.6409375</v>
          </cell>
          <cell r="J8452">
            <v>128.90000915527344</v>
          </cell>
        </row>
        <row r="8453">
          <cell r="G8453">
            <v>2561018.0000001797</v>
          </cell>
          <cell r="H8453">
            <v>40785.641412037039</v>
          </cell>
          <cell r="I8453">
            <v>40785.641412037039</v>
          </cell>
          <cell r="J8453">
            <v>103.09999847412109</v>
          </cell>
        </row>
        <row r="8454">
          <cell r="G8454">
            <v>2561029.0000002366</v>
          </cell>
          <cell r="H8454">
            <v>40785.641539351855</v>
          </cell>
          <cell r="I8454">
            <v>40785.641539351855</v>
          </cell>
          <cell r="J8454">
            <v>124.5</v>
          </cell>
        </row>
        <row r="8455">
          <cell r="G8455">
            <v>2561102.9999999329</v>
          </cell>
          <cell r="H8455">
            <v>40785.642395833333</v>
          </cell>
          <cell r="I8455">
            <v>40785.642395833333</v>
          </cell>
          <cell r="J8455">
            <v>108.09999847412109</v>
          </cell>
        </row>
        <row r="8456">
          <cell r="G8456">
            <v>2561128.9999997243</v>
          </cell>
          <cell r="H8456">
            <v>40785.642696759256</v>
          </cell>
          <cell r="I8456">
            <v>40785.642696759256</v>
          </cell>
          <cell r="J8456">
            <v>128</v>
          </cell>
        </row>
        <row r="8457">
          <cell r="G8457">
            <v>2561141.0000000149</v>
          </cell>
          <cell r="H8457">
            <v>40785.642835648148</v>
          </cell>
          <cell r="I8457">
            <v>40785.642835648148</v>
          </cell>
          <cell r="J8457">
            <v>111.09999847412109</v>
          </cell>
        </row>
        <row r="8458">
          <cell r="G8458">
            <v>2561150.9999998379</v>
          </cell>
          <cell r="H8458">
            <v>40785.642951388887</v>
          </cell>
          <cell r="I8458">
            <v>40785.642951388887</v>
          </cell>
          <cell r="J8458">
            <v>126.40000152587891</v>
          </cell>
        </row>
        <row r="8459">
          <cell r="G8459">
            <v>2561201.9999998156</v>
          </cell>
          <cell r="H8459">
            <v>40785.643541666665</v>
          </cell>
          <cell r="I8459">
            <v>40785.643541666665</v>
          </cell>
          <cell r="J8459">
            <v>103</v>
          </cell>
        </row>
        <row r="8460">
          <cell r="G8460">
            <v>2561212.0000002673</v>
          </cell>
          <cell r="H8460">
            <v>40785.643657407411</v>
          </cell>
          <cell r="I8460">
            <v>40785.643657407411</v>
          </cell>
          <cell r="J8460">
            <v>128.19999694824219</v>
          </cell>
        </row>
        <row r="8461">
          <cell r="G8461">
            <v>2561244.000000204</v>
          </cell>
          <cell r="H8461">
            <v>40785.64402777778</v>
          </cell>
          <cell r="I8461">
            <v>40785.64402777778</v>
          </cell>
          <cell r="J8461">
            <v>113.40000152587891</v>
          </cell>
        </row>
        <row r="8462">
          <cell r="G8462">
            <v>2561255.0000002608</v>
          </cell>
          <cell r="H8462">
            <v>40785.644155092596</v>
          </cell>
          <cell r="I8462">
            <v>40785.644155092596</v>
          </cell>
          <cell r="J8462">
            <v>127</v>
          </cell>
        </row>
        <row r="8463">
          <cell r="G8463">
            <v>2561276.0000001406</v>
          </cell>
          <cell r="H8463">
            <v>40785.64439814815</v>
          </cell>
          <cell r="I8463">
            <v>40785.64439814815</v>
          </cell>
          <cell r="J8463">
            <v>108.5</v>
          </cell>
        </row>
        <row r="8464">
          <cell r="G8464">
            <v>2561292.000000109</v>
          </cell>
          <cell r="H8464">
            <v>40785.644583333335</v>
          </cell>
          <cell r="I8464">
            <v>40785.644583333335</v>
          </cell>
          <cell r="J8464">
            <v>126.5</v>
          </cell>
        </row>
        <row r="8465">
          <cell r="G8465">
            <v>2561365.9999998054</v>
          </cell>
          <cell r="H8465">
            <v>40785.645439814813</v>
          </cell>
          <cell r="I8465">
            <v>40785.645439814813</v>
          </cell>
          <cell r="J8465">
            <v>109.09999847412109</v>
          </cell>
        </row>
        <row r="8466">
          <cell r="G8466">
            <v>2561387.0000003139</v>
          </cell>
          <cell r="H8466">
            <v>40785.645682870374</v>
          </cell>
          <cell r="I8466">
            <v>40785.645682870374</v>
          </cell>
          <cell r="J8466">
            <v>129.60000610351562</v>
          </cell>
        </row>
        <row r="8467">
          <cell r="G8467">
            <v>2561397.999999742</v>
          </cell>
          <cell r="H8467">
            <v>40785.645810185182</v>
          </cell>
          <cell r="I8467">
            <v>40785.645810185182</v>
          </cell>
          <cell r="J8467">
            <v>117</v>
          </cell>
        </row>
        <row r="8468">
          <cell r="G8468">
            <v>2561440.9999997355</v>
          </cell>
          <cell r="H8468">
            <v>40785.646307870367</v>
          </cell>
          <cell r="I8468">
            <v>40785.646307870367</v>
          </cell>
          <cell r="J8468">
            <v>130.80000305175781</v>
          </cell>
        </row>
        <row r="8469">
          <cell r="G8469">
            <v>2561545.0000001583</v>
          </cell>
          <cell r="H8469">
            <v>40785.647511574076</v>
          </cell>
          <cell r="I8469">
            <v>40785.647511574076</v>
          </cell>
          <cell r="J8469">
            <v>107.70000457763672</v>
          </cell>
        </row>
        <row r="8470">
          <cell r="G8470">
            <v>2561558.000000054</v>
          </cell>
          <cell r="H8470">
            <v>40785.647662037038</v>
          </cell>
          <cell r="I8470">
            <v>40785.647662037038</v>
          </cell>
          <cell r="J8470">
            <v>127.30000305175781</v>
          </cell>
        </row>
        <row r="8471">
          <cell r="G8471">
            <v>2561591.9999998296</v>
          </cell>
          <cell r="H8471">
            <v>40785.648055555554</v>
          </cell>
          <cell r="I8471">
            <v>40785.648055555554</v>
          </cell>
          <cell r="J8471">
            <v>104.5</v>
          </cell>
        </row>
        <row r="8472">
          <cell r="G8472">
            <v>2561618.9999998547</v>
          </cell>
          <cell r="H8472">
            <v>40785.648368055554</v>
          </cell>
          <cell r="I8472">
            <v>40785.648368055554</v>
          </cell>
          <cell r="J8472">
            <v>128.90000915527344</v>
          </cell>
        </row>
        <row r="8473">
          <cell r="G8473">
            <v>2561707.0000003092</v>
          </cell>
          <cell r="H8473">
            <v>40785.649386574078</v>
          </cell>
          <cell r="I8473">
            <v>40785.649386574078</v>
          </cell>
          <cell r="J8473">
            <v>107.30000305175781</v>
          </cell>
        </row>
        <row r="8474">
          <cell r="G8474">
            <v>2561728.0000001891</v>
          </cell>
          <cell r="H8474">
            <v>40785.649629629632</v>
          </cell>
          <cell r="I8474">
            <v>40785.649629629632</v>
          </cell>
          <cell r="J8474">
            <v>129.69999694824219</v>
          </cell>
        </row>
        <row r="8475">
          <cell r="G8475">
            <v>2561779.9999997718</v>
          </cell>
          <cell r="H8475">
            <v>40785.650231481479</v>
          </cell>
          <cell r="I8475">
            <v>40785.650231481479</v>
          </cell>
          <cell r="J8475">
            <v>107.90000152587891</v>
          </cell>
        </row>
        <row r="8476">
          <cell r="G8476">
            <v>2561814.9999997811</v>
          </cell>
          <cell r="H8476">
            <v>40785.650636574072</v>
          </cell>
          <cell r="I8476">
            <v>40785.650636574072</v>
          </cell>
          <cell r="J8476">
            <v>124.70000457763672</v>
          </cell>
        </row>
        <row r="8477">
          <cell r="G8477">
            <v>2561841.9999998063</v>
          </cell>
          <cell r="H8477">
            <v>40785.650949074072</v>
          </cell>
          <cell r="I8477">
            <v>40785.650949074072</v>
          </cell>
          <cell r="J8477">
            <v>111.30000305175781</v>
          </cell>
        </row>
        <row r="8478">
          <cell r="G8478">
            <v>2561941.9999999227</v>
          </cell>
          <cell r="H8478">
            <v>40785.652106481481</v>
          </cell>
          <cell r="I8478">
            <v>40785.652106481481</v>
          </cell>
          <cell r="J8478">
            <v>128.30000305175781</v>
          </cell>
        </row>
        <row r="8479">
          <cell r="G8479">
            <v>2561951.9999997457</v>
          </cell>
          <cell r="H8479">
            <v>40785.652222222219</v>
          </cell>
          <cell r="I8479">
            <v>40785.652222222219</v>
          </cell>
          <cell r="J8479">
            <v>105</v>
          </cell>
        </row>
        <row r="8480">
          <cell r="G8480">
            <v>2561962.0000001974</v>
          </cell>
          <cell r="H8480">
            <v>40785.652337962965</v>
          </cell>
          <cell r="I8480">
            <v>40785.652337962965</v>
          </cell>
          <cell r="J8480">
            <v>127.09999847412109</v>
          </cell>
        </row>
        <row r="8481">
          <cell r="G8481">
            <v>2562027.0000003045</v>
          </cell>
          <cell r="H8481">
            <v>40785.653090277781</v>
          </cell>
          <cell r="I8481">
            <v>40785.653090277781</v>
          </cell>
          <cell r="J8481">
            <v>109.5</v>
          </cell>
        </row>
        <row r="8482">
          <cell r="G8482">
            <v>2562048.0000001844</v>
          </cell>
          <cell r="H8482">
            <v>40785.653333333335</v>
          </cell>
          <cell r="I8482">
            <v>40785.653333333335</v>
          </cell>
          <cell r="J8482">
            <v>126.5</v>
          </cell>
        </row>
        <row r="8483">
          <cell r="G8483">
            <v>2562110.0000002189</v>
          </cell>
          <cell r="H8483">
            <v>40785.654050925928</v>
          </cell>
          <cell r="I8483">
            <v>40785.654050925928</v>
          </cell>
          <cell r="J8483">
            <v>100.90000152587891</v>
          </cell>
        </row>
        <row r="8484">
          <cell r="G8484">
            <v>2562120.0000000419</v>
          </cell>
          <cell r="H8484">
            <v>40785.654166666667</v>
          </cell>
          <cell r="I8484">
            <v>40785.654166666667</v>
          </cell>
          <cell r="J8484">
            <v>124.30000305175781</v>
          </cell>
        </row>
        <row r="8485">
          <cell r="G8485">
            <v>2562142.9999997607</v>
          </cell>
          <cell r="H8485">
            <v>40785.654432870368</v>
          </cell>
          <cell r="I8485">
            <v>40785.654432870368</v>
          </cell>
          <cell r="J8485">
            <v>111.20000457763672</v>
          </cell>
        </row>
        <row r="8486">
          <cell r="G8486">
            <v>2562153.0000002123</v>
          </cell>
          <cell r="H8486">
            <v>40785.654548611114</v>
          </cell>
          <cell r="I8486">
            <v>40785.654548611114</v>
          </cell>
          <cell r="J8486">
            <v>126.70000457763672</v>
          </cell>
        </row>
        <row r="8487">
          <cell r="G8487">
            <v>2562177.99999977</v>
          </cell>
          <cell r="H8487">
            <v>40785.65483796296</v>
          </cell>
          <cell r="I8487">
            <v>40785.65483796296</v>
          </cell>
          <cell r="J8487">
            <v>110.80000305175781</v>
          </cell>
        </row>
        <row r="8488">
          <cell r="G8488">
            <v>2562277.9999998864</v>
          </cell>
          <cell r="H8488">
            <v>40785.655995370369</v>
          </cell>
          <cell r="I8488">
            <v>40785.655995370369</v>
          </cell>
          <cell r="J8488">
            <v>130.5</v>
          </cell>
        </row>
        <row r="8489">
          <cell r="G8489">
            <v>2562288.9999999432</v>
          </cell>
          <cell r="H8489">
            <v>40785.656122685185</v>
          </cell>
          <cell r="I8489">
            <v>40785.656122685185</v>
          </cell>
          <cell r="J8489">
            <v>105.59999847412109</v>
          </cell>
        </row>
        <row r="8490">
          <cell r="G8490">
            <v>2562300</v>
          </cell>
          <cell r="H8490">
            <v>40785.65625</v>
          </cell>
          <cell r="I8490">
            <v>40785.65625</v>
          </cell>
          <cell r="J8490">
            <v>125.09999847412109</v>
          </cell>
        </row>
        <row r="8491">
          <cell r="G8491">
            <v>2562331.9999999367</v>
          </cell>
          <cell r="H8491">
            <v>40785.65662037037</v>
          </cell>
          <cell r="I8491">
            <v>40785.65662037037</v>
          </cell>
          <cell r="J8491">
            <v>106.30000305175781</v>
          </cell>
        </row>
        <row r="8492">
          <cell r="G8492">
            <v>2562363.9999998733</v>
          </cell>
          <cell r="H8492">
            <v>40785.656990740739</v>
          </cell>
          <cell r="I8492">
            <v>40785.656990740739</v>
          </cell>
          <cell r="J8492">
            <v>131.80000305175781</v>
          </cell>
        </row>
        <row r="8493">
          <cell r="G8493">
            <v>2562384.9999997532</v>
          </cell>
          <cell r="H8493">
            <v>40785.657233796293</v>
          </cell>
          <cell r="I8493">
            <v>40785.657233796293</v>
          </cell>
          <cell r="J8493">
            <v>108.70000457763672</v>
          </cell>
        </row>
        <row r="8494">
          <cell r="G8494">
            <v>2562395.99999981</v>
          </cell>
          <cell r="H8494">
            <v>40785.657361111109</v>
          </cell>
          <cell r="I8494">
            <v>40785.657361111109</v>
          </cell>
          <cell r="J8494">
            <v>127.09999847412109</v>
          </cell>
        </row>
        <row r="8495">
          <cell r="G8495">
            <v>2562416.9999996899</v>
          </cell>
          <cell r="H8495">
            <v>40785.657604166663</v>
          </cell>
          <cell r="I8495">
            <v>40785.657604166663</v>
          </cell>
          <cell r="J8495">
            <v>106.59999847412109</v>
          </cell>
        </row>
        <row r="8496">
          <cell r="G8496">
            <v>2562427.9999997467</v>
          </cell>
          <cell r="H8496">
            <v>40785.657731481479</v>
          </cell>
          <cell r="I8496">
            <v>40785.657731481479</v>
          </cell>
          <cell r="J8496">
            <v>127</v>
          </cell>
        </row>
        <row r="8497">
          <cell r="G8497">
            <v>2562468.9999999013</v>
          </cell>
          <cell r="H8497">
            <v>40785.658206018517</v>
          </cell>
          <cell r="I8497">
            <v>40785.658206018517</v>
          </cell>
          <cell r="J8497">
            <v>110.5</v>
          </cell>
        </row>
        <row r="8498">
          <cell r="G8498">
            <v>2562530.9999999357</v>
          </cell>
          <cell r="H8498">
            <v>40785.65892361111</v>
          </cell>
          <cell r="I8498">
            <v>40785.65892361111</v>
          </cell>
          <cell r="J8498">
            <v>125.59999847412109</v>
          </cell>
        </row>
        <row r="8499">
          <cell r="G8499">
            <v>2562551.0000002105</v>
          </cell>
          <cell r="H8499">
            <v>40785.659155092595</v>
          </cell>
          <cell r="I8499">
            <v>40785.659155092595</v>
          </cell>
          <cell r="J8499">
            <v>107.80000305175781</v>
          </cell>
        </row>
        <row r="8500">
          <cell r="G8500">
            <v>2562583.9999997523</v>
          </cell>
          <cell r="H8500">
            <v>40785.659537037034</v>
          </cell>
          <cell r="I8500">
            <v>40785.659537037034</v>
          </cell>
          <cell r="J8500">
            <v>125.59999847412109</v>
          </cell>
        </row>
        <row r="8501">
          <cell r="G8501">
            <v>2562637.9999998026</v>
          </cell>
          <cell r="H8501">
            <v>40785.660162037035</v>
          </cell>
          <cell r="I8501">
            <v>40785.660162037035</v>
          </cell>
          <cell r="J8501">
            <v>127.20000457763672</v>
          </cell>
        </row>
        <row r="8502">
          <cell r="G8502">
            <v>2562685.9999997076</v>
          </cell>
          <cell r="H8502">
            <v>40785.660717592589</v>
          </cell>
          <cell r="I8502">
            <v>40785.660717592589</v>
          </cell>
          <cell r="J8502">
            <v>110</v>
          </cell>
        </row>
        <row r="8503">
          <cell r="G8503">
            <v>2562728.999999701</v>
          </cell>
          <cell r="H8503">
            <v>40785.661215277774</v>
          </cell>
          <cell r="I8503">
            <v>40785.661215277774</v>
          </cell>
          <cell r="J8503">
            <v>130.19999694824219</v>
          </cell>
        </row>
        <row r="8504">
          <cell r="G8504">
            <v>2562769.0000002505</v>
          </cell>
          <cell r="H8504">
            <v>40785.661678240744</v>
          </cell>
          <cell r="I8504">
            <v>40785.661678240744</v>
          </cell>
          <cell r="J8504">
            <v>111.80000305175781</v>
          </cell>
        </row>
        <row r="8505">
          <cell r="G8505">
            <v>2562791.9999999693</v>
          </cell>
          <cell r="H8505">
            <v>40785.661944444444</v>
          </cell>
          <cell r="I8505">
            <v>40785.661944444444</v>
          </cell>
          <cell r="J8505">
            <v>129.19999694824219</v>
          </cell>
        </row>
        <row r="8506">
          <cell r="G8506">
            <v>2562822.0000000671</v>
          </cell>
          <cell r="H8506">
            <v>40785.662291666667</v>
          </cell>
          <cell r="I8506">
            <v>40785.662291666667</v>
          </cell>
          <cell r="J8506">
            <v>106.30000305175781</v>
          </cell>
        </row>
        <row r="8507">
          <cell r="G8507">
            <v>2562838.0000000354</v>
          </cell>
          <cell r="H8507">
            <v>40785.662476851852</v>
          </cell>
          <cell r="I8507">
            <v>40785.662476851852</v>
          </cell>
          <cell r="J8507">
            <v>129.60000610351562</v>
          </cell>
        </row>
        <row r="8508">
          <cell r="G8508">
            <v>2562847.9999998584</v>
          </cell>
          <cell r="H8508">
            <v>40785.662592592591</v>
          </cell>
          <cell r="I8508">
            <v>40785.662592592591</v>
          </cell>
          <cell r="J8508">
            <v>116</v>
          </cell>
        </row>
        <row r="8509">
          <cell r="G8509">
            <v>2562898.000000231</v>
          </cell>
          <cell r="H8509">
            <v>40785.663171296299</v>
          </cell>
          <cell r="I8509">
            <v>40785.663171296299</v>
          </cell>
          <cell r="J8509">
            <v>129.90000915527344</v>
          </cell>
        </row>
        <row r="8510">
          <cell r="G8510">
            <v>2562984.999999823</v>
          </cell>
          <cell r="H8510">
            <v>40785.664178240739</v>
          </cell>
          <cell r="I8510">
            <v>40785.664178240739</v>
          </cell>
          <cell r="J8510">
            <v>109.70000457763672</v>
          </cell>
        </row>
        <row r="8511">
          <cell r="G8511">
            <v>2562995.0000002747</v>
          </cell>
          <cell r="H8511">
            <v>40785.664293981485</v>
          </cell>
          <cell r="I8511">
            <v>40785.664293981485</v>
          </cell>
          <cell r="J8511">
            <v>124.70000457763672</v>
          </cell>
        </row>
        <row r="8512">
          <cell r="G8512">
            <v>2563611.999999918</v>
          </cell>
          <cell r="H8512">
            <v>40785.671435185184</v>
          </cell>
          <cell r="I8512">
            <v>40785.671435185184</v>
          </cell>
          <cell r="J8512">
            <v>107.59999847412109</v>
          </cell>
        </row>
        <row r="8513">
          <cell r="G8513">
            <v>2563621.9999997411</v>
          </cell>
          <cell r="H8513">
            <v>40785.671550925923</v>
          </cell>
          <cell r="I8513">
            <v>40785.671550925923</v>
          </cell>
          <cell r="J8513">
            <v>120.80000305175781</v>
          </cell>
        </row>
        <row r="8514">
          <cell r="G8514">
            <v>2563708.9999999618</v>
          </cell>
          <cell r="H8514">
            <v>40785.67255787037</v>
          </cell>
          <cell r="I8514">
            <v>40785.67255787037</v>
          </cell>
          <cell r="J8514">
            <v>108</v>
          </cell>
        </row>
        <row r="8515">
          <cell r="G8515">
            <v>2563720.0000000186</v>
          </cell>
          <cell r="H8515">
            <v>40785.672685185185</v>
          </cell>
          <cell r="I8515">
            <v>40785.672685185185</v>
          </cell>
          <cell r="J8515">
            <v>122.20000457763672</v>
          </cell>
        </row>
        <row r="8516">
          <cell r="G8516">
            <v>2563731.0000000754</v>
          </cell>
          <cell r="H8516">
            <v>40785.672812500001</v>
          </cell>
          <cell r="I8516">
            <v>40785.672812500001</v>
          </cell>
          <cell r="J8516">
            <v>102.20000457763672</v>
          </cell>
        </row>
        <row r="8517">
          <cell r="G8517">
            <v>2563740.9999998985</v>
          </cell>
          <cell r="H8517">
            <v>40785.67292824074</v>
          </cell>
          <cell r="I8517">
            <v>40785.67292824074</v>
          </cell>
          <cell r="J8517">
            <v>125.80000305175781</v>
          </cell>
        </row>
        <row r="8518">
          <cell r="G8518">
            <v>2563786.9999999646</v>
          </cell>
          <cell r="H8518">
            <v>40785.673460648148</v>
          </cell>
          <cell r="I8518">
            <v>40785.673460648148</v>
          </cell>
          <cell r="J8518">
            <v>107.5</v>
          </cell>
        </row>
        <row r="8519">
          <cell r="G8519">
            <v>2563796.9999997877</v>
          </cell>
          <cell r="H8519">
            <v>40785.673576388886</v>
          </cell>
          <cell r="I8519">
            <v>40785.673576388886</v>
          </cell>
          <cell r="J8519">
            <v>127.20000457763672</v>
          </cell>
        </row>
        <row r="8520">
          <cell r="G8520">
            <v>2563807.9999998445</v>
          </cell>
          <cell r="H8520">
            <v>40785.673703703702</v>
          </cell>
          <cell r="I8520">
            <v>40785.673703703702</v>
          </cell>
          <cell r="J8520">
            <v>112.59999847412109</v>
          </cell>
        </row>
        <row r="8521">
          <cell r="G8521">
            <v>2563853.9999999106</v>
          </cell>
          <cell r="H8521">
            <v>40785.67423611111</v>
          </cell>
          <cell r="I8521">
            <v>40785.67423611111</v>
          </cell>
          <cell r="J8521">
            <v>127.70000457763672</v>
          </cell>
        </row>
        <row r="8522">
          <cell r="G8522">
            <v>2563880.9999999357</v>
          </cell>
          <cell r="H8522">
            <v>40785.67454861111</v>
          </cell>
          <cell r="I8522">
            <v>40785.67454861111</v>
          </cell>
          <cell r="J8522">
            <v>104</v>
          </cell>
        </row>
        <row r="8523">
          <cell r="G8523">
            <v>2563890.9999997588</v>
          </cell>
          <cell r="H8523">
            <v>40785.674664351849</v>
          </cell>
          <cell r="I8523">
            <v>40785.674664351849</v>
          </cell>
          <cell r="J8523">
            <v>129.10000610351562</v>
          </cell>
        </row>
        <row r="8524">
          <cell r="G8524">
            <v>2563946.0000000428</v>
          </cell>
          <cell r="H8524">
            <v>40785.675300925926</v>
          </cell>
          <cell r="I8524">
            <v>40785.675300925926</v>
          </cell>
          <cell r="J8524">
            <v>107.5</v>
          </cell>
        </row>
        <row r="8525">
          <cell r="G8525">
            <v>2563971.9999998342</v>
          </cell>
          <cell r="H8525">
            <v>40785.67560185185</v>
          </cell>
          <cell r="I8525">
            <v>40785.67560185185</v>
          </cell>
          <cell r="J8525">
            <v>124.40000152587891</v>
          </cell>
        </row>
        <row r="8526">
          <cell r="G8526">
            <v>2564073.9999997895</v>
          </cell>
          <cell r="H8526">
            <v>40785.676782407405</v>
          </cell>
          <cell r="I8526">
            <v>40785.676782407405</v>
          </cell>
          <cell r="J8526">
            <v>104.59999847412109</v>
          </cell>
        </row>
        <row r="8527">
          <cell r="G8527">
            <v>2564110.0000000326</v>
          </cell>
          <cell r="H8527">
            <v>40785.677199074074</v>
          </cell>
          <cell r="I8527">
            <v>40785.677199074074</v>
          </cell>
          <cell r="J8527">
            <v>125.40000152587891</v>
          </cell>
        </row>
        <row r="8528">
          <cell r="G8528">
            <v>2564132.9999997513</v>
          </cell>
          <cell r="H8528">
            <v>40785.677465277775</v>
          </cell>
          <cell r="I8528">
            <v>40785.677465277775</v>
          </cell>
          <cell r="J8528">
            <v>105</v>
          </cell>
        </row>
        <row r="8529">
          <cell r="G8529">
            <v>2564143.000000203</v>
          </cell>
          <cell r="H8529">
            <v>40785.677581018521</v>
          </cell>
          <cell r="I8529">
            <v>40785.677581018521</v>
          </cell>
          <cell r="J8529">
            <v>124</v>
          </cell>
        </row>
        <row r="8530">
          <cell r="G8530">
            <v>2564197.0000002533</v>
          </cell>
          <cell r="H8530">
            <v>40785.678206018521</v>
          </cell>
          <cell r="I8530">
            <v>40785.678206018521</v>
          </cell>
          <cell r="J8530">
            <v>103.5</v>
          </cell>
        </row>
        <row r="8531">
          <cell r="G8531">
            <v>2564207.0000000764</v>
          </cell>
          <cell r="H8531">
            <v>40785.67832175926</v>
          </cell>
          <cell r="I8531">
            <v>40785.67832175926</v>
          </cell>
          <cell r="J8531">
            <v>116.70000457763672</v>
          </cell>
        </row>
        <row r="8532">
          <cell r="G8532">
            <v>2564315.9999997821</v>
          </cell>
          <cell r="H8532">
            <v>40785.679583333331</v>
          </cell>
          <cell r="I8532">
            <v>40785.679583333331</v>
          </cell>
          <cell r="J8532">
            <v>103.80000305175781</v>
          </cell>
        </row>
        <row r="8533">
          <cell r="G8533">
            <v>2564337.9999998957</v>
          </cell>
          <cell r="H8533">
            <v>40785.679837962962</v>
          </cell>
          <cell r="I8533">
            <v>40785.679837962962</v>
          </cell>
          <cell r="J8533">
            <v>125.90000152587891</v>
          </cell>
        </row>
        <row r="8534">
          <cell r="G8534">
            <v>2564380.0000002841</v>
          </cell>
          <cell r="H8534">
            <v>40785.680324074077</v>
          </cell>
          <cell r="I8534">
            <v>40785.680324074077</v>
          </cell>
          <cell r="J8534">
            <v>113.09999847412109</v>
          </cell>
        </row>
        <row r="8535">
          <cell r="G8535">
            <v>2564401.0000001639</v>
          </cell>
          <cell r="H8535">
            <v>40785.680567129632</v>
          </cell>
          <cell r="I8535">
            <v>40785.680567129632</v>
          </cell>
          <cell r="J8535">
            <v>127.70000457763672</v>
          </cell>
        </row>
        <row r="8536">
          <cell r="G8536">
            <v>2564438.0000000121</v>
          </cell>
          <cell r="H8536">
            <v>40785.680995370371</v>
          </cell>
          <cell r="I8536">
            <v>40785.680995370371</v>
          </cell>
          <cell r="J8536">
            <v>123.90000152587891</v>
          </cell>
        </row>
        <row r="8537">
          <cell r="G8537">
            <v>2564447.9999998352</v>
          </cell>
          <cell r="H8537">
            <v>40785.681111111109</v>
          </cell>
          <cell r="I8537">
            <v>40785.681111111109</v>
          </cell>
          <cell r="J8537">
            <v>106.09999847412109</v>
          </cell>
        </row>
        <row r="8538">
          <cell r="G8538">
            <v>2564488.9999999898</v>
          </cell>
          <cell r="H8538">
            <v>40785.681585648148</v>
          </cell>
          <cell r="I8538">
            <v>40785.681585648148</v>
          </cell>
          <cell r="J8538">
            <v>127.09999847412109</v>
          </cell>
        </row>
        <row r="8539">
          <cell r="G8539">
            <v>2564555.9999999357</v>
          </cell>
          <cell r="H8539">
            <v>40785.68236111111</v>
          </cell>
          <cell r="I8539">
            <v>40785.68236111111</v>
          </cell>
          <cell r="J8539">
            <v>110.90000152587891</v>
          </cell>
        </row>
        <row r="8540">
          <cell r="G8540">
            <v>2564581.9999997271</v>
          </cell>
          <cell r="H8540">
            <v>40785.682662037034</v>
          </cell>
          <cell r="I8540">
            <v>40785.682662037034</v>
          </cell>
          <cell r="J8540">
            <v>127.30000305175781</v>
          </cell>
        </row>
        <row r="8541">
          <cell r="G8541">
            <v>2564594.0000000177</v>
          </cell>
          <cell r="H8541">
            <v>40785.682800925926</v>
          </cell>
          <cell r="I8541">
            <v>40785.682800925926</v>
          </cell>
          <cell r="J8541">
            <v>102.20000457763672</v>
          </cell>
        </row>
        <row r="8542">
          <cell r="G8542">
            <v>2564608.0000001471</v>
          </cell>
          <cell r="H8542">
            <v>40785.682962962965</v>
          </cell>
          <cell r="I8542">
            <v>40785.682962962965</v>
          </cell>
          <cell r="J8542">
            <v>128.10000610351562</v>
          </cell>
        </row>
        <row r="8543">
          <cell r="G8543">
            <v>2564619.000000204</v>
          </cell>
          <cell r="H8543">
            <v>40785.68309027778</v>
          </cell>
          <cell r="I8543">
            <v>40785.68309027778</v>
          </cell>
          <cell r="J8543">
            <v>109.90000152587891</v>
          </cell>
        </row>
        <row r="8544">
          <cell r="G8544">
            <v>2564660.9999999637</v>
          </cell>
          <cell r="H8544">
            <v>40785.683576388888</v>
          </cell>
          <cell r="I8544">
            <v>40785.683576388888</v>
          </cell>
          <cell r="J8544">
            <v>130.5</v>
          </cell>
        </row>
        <row r="8545">
          <cell r="G8545">
            <v>2564686.9999997551</v>
          </cell>
          <cell r="H8545">
            <v>40785.683877314812</v>
          </cell>
          <cell r="I8545">
            <v>40785.683877314812</v>
          </cell>
          <cell r="J8545">
            <v>103.20000457763672</v>
          </cell>
        </row>
        <row r="8546">
          <cell r="G8546">
            <v>2564697.9999998119</v>
          </cell>
          <cell r="H8546">
            <v>40785.684004629627</v>
          </cell>
          <cell r="I8546">
            <v>40785.684004629627</v>
          </cell>
          <cell r="J8546">
            <v>130</v>
          </cell>
        </row>
        <row r="8547">
          <cell r="G8547">
            <v>2564707.0000000298</v>
          </cell>
          <cell r="H8547">
            <v>40785.684108796297</v>
          </cell>
          <cell r="I8547">
            <v>40785.684108796297</v>
          </cell>
          <cell r="J8547">
            <v>107.30000305175781</v>
          </cell>
        </row>
        <row r="8548">
          <cell r="G8548">
            <v>2564734.0000000549</v>
          </cell>
          <cell r="H8548">
            <v>40785.684421296297</v>
          </cell>
          <cell r="I8548">
            <v>40785.684421296297</v>
          </cell>
          <cell r="J8548">
            <v>126.09999847412109</v>
          </cell>
        </row>
        <row r="8549">
          <cell r="G8549">
            <v>2564754.9999999348</v>
          </cell>
          <cell r="H8549">
            <v>40785.684664351851</v>
          </cell>
          <cell r="I8549">
            <v>40785.684664351851</v>
          </cell>
          <cell r="J8549">
            <v>103.20000457763672</v>
          </cell>
        </row>
        <row r="8550">
          <cell r="G8550">
            <v>2564767.0000002254</v>
          </cell>
          <cell r="H8550">
            <v>40785.684803240743</v>
          </cell>
          <cell r="I8550">
            <v>40785.684803240743</v>
          </cell>
          <cell r="J8550">
            <v>117.09999847412109</v>
          </cell>
        </row>
        <row r="8551">
          <cell r="G8551">
            <v>2564824.9999999534</v>
          </cell>
          <cell r="H8551">
            <v>40785.685474537036</v>
          </cell>
          <cell r="I8551">
            <v>40785.685474537036</v>
          </cell>
          <cell r="J8551">
            <v>103.20000457763672</v>
          </cell>
        </row>
        <row r="8552">
          <cell r="G8552">
            <v>2564834.9999997765</v>
          </cell>
          <cell r="H8552">
            <v>40785.685590277775</v>
          </cell>
          <cell r="I8552">
            <v>40785.685590277775</v>
          </cell>
          <cell r="J8552">
            <v>123.5</v>
          </cell>
        </row>
        <row r="8553">
          <cell r="G8553">
            <v>2564917.0000000857</v>
          </cell>
          <cell r="H8553">
            <v>40785.686539351853</v>
          </cell>
          <cell r="I8553">
            <v>40785.686539351853</v>
          </cell>
          <cell r="J8553">
            <v>108.30000305175781</v>
          </cell>
        </row>
        <row r="8554">
          <cell r="G8554">
            <v>2565076.0000001639</v>
          </cell>
          <cell r="H8554">
            <v>40785.688379629632</v>
          </cell>
          <cell r="I8554">
            <v>40785.688379629632</v>
          </cell>
          <cell r="J8554">
            <v>124.90000152587891</v>
          </cell>
        </row>
        <row r="8555">
          <cell r="G8555">
            <v>2565084.9999997532</v>
          </cell>
          <cell r="H8555">
            <v>40785.688483796293</v>
          </cell>
          <cell r="I8555">
            <v>40785.688483796293</v>
          </cell>
          <cell r="J8555">
            <v>104.20000457763672</v>
          </cell>
        </row>
        <row r="8556">
          <cell r="G8556">
            <v>2565116.9999996899</v>
          </cell>
          <cell r="H8556">
            <v>40785.688854166663</v>
          </cell>
          <cell r="I8556">
            <v>40785.688854166663</v>
          </cell>
          <cell r="J8556">
            <v>121.40000152587891</v>
          </cell>
        </row>
        <row r="8557">
          <cell r="G8557">
            <v>2565151.0000000941</v>
          </cell>
          <cell r="H8557">
            <v>40785.689247685186</v>
          </cell>
          <cell r="I8557">
            <v>40785.689247685186</v>
          </cell>
          <cell r="J8557">
            <v>104.70000457763672</v>
          </cell>
        </row>
        <row r="8558">
          <cell r="G8558">
            <v>2565197.9999997653</v>
          </cell>
          <cell r="H8558">
            <v>40785.689791666664</v>
          </cell>
          <cell r="I8558">
            <v>40785.689791666664</v>
          </cell>
          <cell r="J8558">
            <v>118.30000305175781</v>
          </cell>
        </row>
        <row r="8559">
          <cell r="G8559">
            <v>2565222.9999999516</v>
          </cell>
          <cell r="H8559">
            <v>40785.690081018518</v>
          </cell>
          <cell r="I8559">
            <v>40785.690081018518</v>
          </cell>
          <cell r="J8559">
            <v>104.70000457763672</v>
          </cell>
        </row>
        <row r="8560">
          <cell r="G8560">
            <v>2565270.0000002515</v>
          </cell>
          <cell r="H8560">
            <v>40785.690625000003</v>
          </cell>
          <cell r="I8560">
            <v>40785.690625000003</v>
          </cell>
          <cell r="J8560">
            <v>124</v>
          </cell>
        </row>
        <row r="8561">
          <cell r="G8561">
            <v>2565281.0000003083</v>
          </cell>
          <cell r="H8561">
            <v>40785.690752314818</v>
          </cell>
          <cell r="I8561">
            <v>40785.690752314818</v>
          </cell>
          <cell r="J8561">
            <v>102.70000457763672</v>
          </cell>
        </row>
        <row r="8562">
          <cell r="G8562">
            <v>2565385.9999997076</v>
          </cell>
          <cell r="H8562">
            <v>40785.691967592589</v>
          </cell>
          <cell r="I8562">
            <v>40785.691967592589</v>
          </cell>
          <cell r="J8562">
            <v>123.59999847412109</v>
          </cell>
        </row>
        <row r="8563">
          <cell r="G8563">
            <v>2565396.9999997644</v>
          </cell>
          <cell r="H8563">
            <v>40785.692094907405</v>
          </cell>
          <cell r="I8563">
            <v>40785.692094907405</v>
          </cell>
          <cell r="J8563">
            <v>106.09999847412109</v>
          </cell>
        </row>
        <row r="8564">
          <cell r="G8564">
            <v>2565585.9999999404</v>
          </cell>
          <cell r="H8564">
            <v>40785.694282407407</v>
          </cell>
          <cell r="I8564">
            <v>40785.694282407407</v>
          </cell>
          <cell r="J8564">
            <v>125.09999847412109</v>
          </cell>
        </row>
        <row r="8565">
          <cell r="G8565">
            <v>2565595.9999997634</v>
          </cell>
          <cell r="H8565">
            <v>40785.694398148145</v>
          </cell>
          <cell r="I8565">
            <v>40785.694398148145</v>
          </cell>
          <cell r="J8565">
            <v>105.09999847412109</v>
          </cell>
        </row>
        <row r="8566">
          <cell r="G8566">
            <v>2565722.0000002999</v>
          </cell>
          <cell r="H8566">
            <v>40785.695856481485</v>
          </cell>
          <cell r="I8566">
            <v>40785.695856481485</v>
          </cell>
          <cell r="J8566">
            <v>127.5</v>
          </cell>
        </row>
        <row r="8567">
          <cell r="G8567">
            <v>2565732.9999997281</v>
          </cell>
          <cell r="H8567">
            <v>40785.695983796293</v>
          </cell>
          <cell r="I8567">
            <v>40785.695983796293</v>
          </cell>
          <cell r="J8567">
            <v>102.40000152587891</v>
          </cell>
        </row>
        <row r="8568">
          <cell r="G8568">
            <v>2565743.0000001797</v>
          </cell>
          <cell r="H8568">
            <v>40785.696099537039</v>
          </cell>
          <cell r="I8568">
            <v>40785.696099537039</v>
          </cell>
          <cell r="J8568">
            <v>116.40000152587891</v>
          </cell>
        </row>
        <row r="8569">
          <cell r="G8569">
            <v>2565853.0000001192</v>
          </cell>
          <cell r="H8569">
            <v>40785.697372685187</v>
          </cell>
          <cell r="I8569">
            <v>40785.697372685187</v>
          </cell>
          <cell r="J8569">
            <v>100.90000152587891</v>
          </cell>
        </row>
        <row r="8570">
          <cell r="G8570">
            <v>2565950.000000163</v>
          </cell>
          <cell r="H8570">
            <v>40785.698495370372</v>
          </cell>
          <cell r="I8570">
            <v>40785.698495370372</v>
          </cell>
          <cell r="J8570">
            <v>115.90000152587891</v>
          </cell>
        </row>
        <row r="8571">
          <cell r="G8571">
            <v>2565996.0000002291</v>
          </cell>
          <cell r="H8571">
            <v>40785.69902777778</v>
          </cell>
          <cell r="I8571">
            <v>40785.69902777778</v>
          </cell>
          <cell r="J8571">
            <v>98.900001525878906</v>
          </cell>
        </row>
        <row r="8572">
          <cell r="G8572">
            <v>2566006.0000000522</v>
          </cell>
          <cell r="H8572">
            <v>40785.699143518519</v>
          </cell>
          <cell r="I8572">
            <v>40785.699143518519</v>
          </cell>
          <cell r="J8572">
            <v>118.09999847412109</v>
          </cell>
        </row>
        <row r="8573">
          <cell r="G8573">
            <v>2566084.0000000549</v>
          </cell>
          <cell r="H8573">
            <v>40785.700046296297</v>
          </cell>
          <cell r="I8573">
            <v>40785.700046296297</v>
          </cell>
          <cell r="J8573">
            <v>101.30000305175781</v>
          </cell>
        </row>
        <row r="8574">
          <cell r="G8574">
            <v>2566106.0000001686</v>
          </cell>
          <cell r="H8574">
            <v>40785.700300925928</v>
          </cell>
          <cell r="I8574">
            <v>40785.700300925928</v>
          </cell>
          <cell r="J8574">
            <v>114.30000305175781</v>
          </cell>
        </row>
        <row r="8575">
          <cell r="G8575">
            <v>2566238.0000002217</v>
          </cell>
          <cell r="H8575">
            <v>40785.701828703706</v>
          </cell>
          <cell r="I8575">
            <v>40785.701828703706</v>
          </cell>
          <cell r="J8575">
            <v>102.40000152587891</v>
          </cell>
        </row>
        <row r="8576">
          <cell r="G8576">
            <v>2566254.00000019</v>
          </cell>
          <cell r="H8576">
            <v>40785.702013888891</v>
          </cell>
          <cell r="I8576">
            <v>40785.702013888891</v>
          </cell>
          <cell r="J8576">
            <v>122.5</v>
          </cell>
        </row>
        <row r="8577">
          <cell r="G8577">
            <v>2566279.9999999814</v>
          </cell>
          <cell r="H8577">
            <v>40785.702314814815</v>
          </cell>
          <cell r="I8577">
            <v>40785.702314814815</v>
          </cell>
          <cell r="J8577">
            <v>101.20000457763672</v>
          </cell>
        </row>
        <row r="8578">
          <cell r="G8578">
            <v>2566402.0000002114</v>
          </cell>
          <cell r="H8578">
            <v>40785.703726851854</v>
          </cell>
          <cell r="I8578">
            <v>40785.703726851854</v>
          </cell>
          <cell r="J8578">
            <v>125.20000457763672</v>
          </cell>
        </row>
        <row r="8579">
          <cell r="G8579">
            <v>2566413.0000002682</v>
          </cell>
          <cell r="H8579">
            <v>40785.70385416667</v>
          </cell>
          <cell r="I8579">
            <v>40785.70385416667</v>
          </cell>
          <cell r="J8579">
            <v>103.40000152587891</v>
          </cell>
        </row>
        <row r="8580">
          <cell r="G8580">
            <v>2566423.0000000913</v>
          </cell>
          <cell r="H8580">
            <v>40785.703969907408</v>
          </cell>
          <cell r="I8580">
            <v>40785.703969907408</v>
          </cell>
          <cell r="J8580">
            <v>116.80000305175781</v>
          </cell>
        </row>
        <row r="8581">
          <cell r="G8581">
            <v>2566434.9999997532</v>
          </cell>
          <cell r="H8581">
            <v>40785.704108796293</v>
          </cell>
          <cell r="I8581">
            <v>40785.704108796293</v>
          </cell>
          <cell r="J8581">
            <v>130.5</v>
          </cell>
        </row>
        <row r="8582">
          <cell r="G8582">
            <v>2566466.0000000848</v>
          </cell>
          <cell r="H8582">
            <v>40785.704467592594</v>
          </cell>
          <cell r="I8582">
            <v>40785.704467592594</v>
          </cell>
          <cell r="J8582">
            <v>113.20000457763672</v>
          </cell>
        </row>
        <row r="8583">
          <cell r="G8583">
            <v>2566571.0000001127</v>
          </cell>
          <cell r="H8583">
            <v>40785.705682870372</v>
          </cell>
          <cell r="I8583">
            <v>40785.705682870372</v>
          </cell>
          <cell r="J8583">
            <v>130.19999694824219</v>
          </cell>
        </row>
        <row r="8584">
          <cell r="G8584">
            <v>2566582.0000001695</v>
          </cell>
          <cell r="H8584">
            <v>40785.705810185187</v>
          </cell>
          <cell r="I8584">
            <v>40785.705810185187</v>
          </cell>
          <cell r="J8584">
            <v>112.30000305175781</v>
          </cell>
        </row>
        <row r="8585">
          <cell r="G8585">
            <v>2566593.0000002263</v>
          </cell>
          <cell r="H8585">
            <v>40785.705937500003</v>
          </cell>
          <cell r="I8585">
            <v>40785.705937500003</v>
          </cell>
          <cell r="J8585">
            <v>127.5</v>
          </cell>
        </row>
        <row r="8586">
          <cell r="G8586">
            <v>2566604.0000002831</v>
          </cell>
          <cell r="H8586">
            <v>40785.706064814818</v>
          </cell>
          <cell r="I8586">
            <v>40785.706064814818</v>
          </cell>
          <cell r="J8586">
            <v>106.59999847412109</v>
          </cell>
        </row>
        <row r="8587">
          <cell r="G8587">
            <v>2566719.9999997392</v>
          </cell>
          <cell r="H8587">
            <v>40785.707407407404</v>
          </cell>
          <cell r="I8587">
            <v>40785.707407407404</v>
          </cell>
          <cell r="J8587">
            <v>125.70000457763672</v>
          </cell>
        </row>
        <row r="8588">
          <cell r="G8588">
            <v>2566730.999999796</v>
          </cell>
          <cell r="H8588">
            <v>40785.70753472222</v>
          </cell>
          <cell r="I8588">
            <v>40785.70753472222</v>
          </cell>
          <cell r="J8588">
            <v>103.90000152587891</v>
          </cell>
        </row>
        <row r="8589">
          <cell r="G8589">
            <v>2566792.9999998305</v>
          </cell>
          <cell r="H8589">
            <v>40785.708252314813</v>
          </cell>
          <cell r="I8589">
            <v>40785.708252314813</v>
          </cell>
          <cell r="J8589">
            <v>119.09999847412109</v>
          </cell>
        </row>
        <row r="8590">
          <cell r="G8590">
            <v>2566883.0000001239</v>
          </cell>
          <cell r="H8590">
            <v>40785.709293981483</v>
          </cell>
          <cell r="I8590">
            <v>40785.709293981483</v>
          </cell>
          <cell r="J8590">
            <v>101.70000457763672</v>
          </cell>
        </row>
        <row r="8591">
          <cell r="G8591">
            <v>2566916.0000002943</v>
          </cell>
          <cell r="H8591">
            <v>40785.709675925929</v>
          </cell>
          <cell r="I8591">
            <v>40785.709675925929</v>
          </cell>
          <cell r="J8591">
            <v>115.90000152587891</v>
          </cell>
        </row>
        <row r="8592">
          <cell r="G8592">
            <v>2567281.9999997271</v>
          </cell>
          <cell r="H8592">
            <v>40785.713912037034</v>
          </cell>
          <cell r="I8592">
            <v>40785.713912037034</v>
          </cell>
          <cell r="J8592">
            <v>102.90000152587891</v>
          </cell>
        </row>
        <row r="8593">
          <cell r="G8593">
            <v>2567297.0000000903</v>
          </cell>
          <cell r="H8593">
            <v>40785.714085648149</v>
          </cell>
          <cell r="I8593">
            <v>40785.714085648149</v>
          </cell>
          <cell r="J8593">
            <v>121.70000457763672</v>
          </cell>
        </row>
        <row r="8594">
          <cell r="G8594">
            <v>2567322.9999998817</v>
          </cell>
          <cell r="H8594">
            <v>40785.714386574073</v>
          </cell>
          <cell r="I8594">
            <v>40785.714386574073</v>
          </cell>
          <cell r="J8594">
            <v>104</v>
          </cell>
        </row>
        <row r="8595">
          <cell r="G8595">
            <v>2567450.0000000233</v>
          </cell>
          <cell r="H8595">
            <v>40785.715856481482</v>
          </cell>
          <cell r="I8595">
            <v>40785.715856481482</v>
          </cell>
          <cell r="J8595">
            <v>128</v>
          </cell>
        </row>
        <row r="8596">
          <cell r="G8596">
            <v>2567461.0000000801</v>
          </cell>
          <cell r="H8596">
            <v>40785.715983796297</v>
          </cell>
          <cell r="I8596">
            <v>40785.715983796297</v>
          </cell>
          <cell r="J8596">
            <v>110.59999847412109</v>
          </cell>
        </row>
        <row r="8597">
          <cell r="G8597">
            <v>2567680.999999959</v>
          </cell>
          <cell r="H8597">
            <v>40785.718530092592</v>
          </cell>
          <cell r="I8597">
            <v>40785.718530092592</v>
          </cell>
          <cell r="J8597">
            <v>123.5</v>
          </cell>
        </row>
        <row r="8598">
          <cell r="G8598">
            <v>2567696.9999999274</v>
          </cell>
          <cell r="H8598">
            <v>40785.718715277777</v>
          </cell>
          <cell r="I8598">
            <v>40785.718715277777</v>
          </cell>
          <cell r="J8598">
            <v>103.70000457763672</v>
          </cell>
        </row>
        <row r="8599">
          <cell r="G8599">
            <v>2567706.9999997504</v>
          </cell>
          <cell r="H8599">
            <v>40785.718831018516</v>
          </cell>
          <cell r="I8599">
            <v>40785.718831018516</v>
          </cell>
          <cell r="J8599">
            <v>121.5</v>
          </cell>
        </row>
        <row r="8600">
          <cell r="G8600">
            <v>2567725.9999997914</v>
          </cell>
          <cell r="H8600">
            <v>40785.719050925924</v>
          </cell>
          <cell r="I8600">
            <v>40785.719050925924</v>
          </cell>
          <cell r="J8600">
            <v>100.80000305175781</v>
          </cell>
        </row>
        <row r="8601">
          <cell r="G8601">
            <v>2567736.9999998482</v>
          </cell>
          <cell r="H8601">
            <v>40785.719178240739</v>
          </cell>
          <cell r="I8601">
            <v>40785.719178240739</v>
          </cell>
          <cell r="J8601">
            <v>117.80000305175781</v>
          </cell>
        </row>
        <row r="8602">
          <cell r="G8602">
            <v>2567747.999999905</v>
          </cell>
          <cell r="H8602">
            <v>40785.719305555554</v>
          </cell>
          <cell r="I8602">
            <v>40785.719305555554</v>
          </cell>
          <cell r="J8602">
            <v>103.59999847412109</v>
          </cell>
        </row>
        <row r="8603">
          <cell r="G8603">
            <v>2567779.9999998417</v>
          </cell>
          <cell r="H8603">
            <v>40785.719675925924</v>
          </cell>
          <cell r="I8603">
            <v>40785.719675925924</v>
          </cell>
          <cell r="J8603">
            <v>127</v>
          </cell>
        </row>
        <row r="8604">
          <cell r="G8604">
            <v>2567800.9999997215</v>
          </cell>
          <cell r="H8604">
            <v>40785.719918981478</v>
          </cell>
          <cell r="I8604">
            <v>40785.719918981478</v>
          </cell>
          <cell r="J8604">
            <v>106.5</v>
          </cell>
        </row>
        <row r="8605">
          <cell r="G8605">
            <v>2567927.000000258</v>
          </cell>
          <cell r="H8605">
            <v>40785.721377314818</v>
          </cell>
          <cell r="I8605">
            <v>40785.721377314818</v>
          </cell>
          <cell r="J8605">
            <v>126.70000457763672</v>
          </cell>
        </row>
        <row r="8606">
          <cell r="G8606">
            <v>2567937.9999996861</v>
          </cell>
          <cell r="H8606">
            <v>40785.721504629626</v>
          </cell>
          <cell r="I8606">
            <v>40785.721504629626</v>
          </cell>
          <cell r="J8606">
            <v>102.5</v>
          </cell>
        </row>
        <row r="8607">
          <cell r="G8607">
            <v>2567959.9999997998</v>
          </cell>
          <cell r="H8607">
            <v>40785.721759259257</v>
          </cell>
          <cell r="I8607">
            <v>40785.721759259257</v>
          </cell>
          <cell r="J8607">
            <v>123.80000305175781</v>
          </cell>
        </row>
        <row r="8608">
          <cell r="G8608">
            <v>2567989.0000002924</v>
          </cell>
          <cell r="H8608">
            <v>40785.722094907411</v>
          </cell>
          <cell r="I8608">
            <v>40785.722094907411</v>
          </cell>
          <cell r="J8608">
            <v>104.70000457763672</v>
          </cell>
        </row>
        <row r="8609">
          <cell r="G8609">
            <v>2568039.0000000363</v>
          </cell>
          <cell r="H8609">
            <v>40785.722673611112</v>
          </cell>
          <cell r="I8609">
            <v>40785.722673611112</v>
          </cell>
          <cell r="J8609">
            <v>104.09999847412109</v>
          </cell>
        </row>
        <row r="8610">
          <cell r="G8610">
            <v>2568096.0000001593</v>
          </cell>
          <cell r="H8610">
            <v>40785.723333333335</v>
          </cell>
          <cell r="I8610">
            <v>40785.723333333335</v>
          </cell>
          <cell r="J8610">
            <v>123.40000152587891</v>
          </cell>
        </row>
        <row r="8611">
          <cell r="G8611">
            <v>2568177.0000002347</v>
          </cell>
          <cell r="H8611">
            <v>40785.724270833336</v>
          </cell>
          <cell r="I8611">
            <v>40785.724270833336</v>
          </cell>
          <cell r="J8611">
            <v>109.20000457763672</v>
          </cell>
        </row>
        <row r="8612">
          <cell r="G8612">
            <v>2568188.0000002915</v>
          </cell>
          <cell r="H8612">
            <v>40785.724398148152</v>
          </cell>
          <cell r="I8612">
            <v>40785.724398148152</v>
          </cell>
          <cell r="J8612">
            <v>129.40000915527344</v>
          </cell>
        </row>
        <row r="8613">
          <cell r="G8613">
            <v>2568198.0000001146</v>
          </cell>
          <cell r="H8613">
            <v>40785.72451388889</v>
          </cell>
          <cell r="I8613">
            <v>40785.72451388889</v>
          </cell>
          <cell r="J8613">
            <v>110.40000152587891</v>
          </cell>
        </row>
        <row r="8614">
          <cell r="G8614">
            <v>2568209.0000001714</v>
          </cell>
          <cell r="H8614">
            <v>40785.724641203706</v>
          </cell>
          <cell r="I8614">
            <v>40785.724641203706</v>
          </cell>
          <cell r="J8614">
            <v>125.20000457763672</v>
          </cell>
        </row>
        <row r="8615">
          <cell r="G8615">
            <v>2568241.000000108</v>
          </cell>
          <cell r="H8615">
            <v>40785.725011574075</v>
          </cell>
          <cell r="I8615">
            <v>40785.725011574075</v>
          </cell>
          <cell r="J8615">
            <v>110.70000457763672</v>
          </cell>
        </row>
        <row r="8616">
          <cell r="G8616">
            <v>2568255.0000002375</v>
          </cell>
          <cell r="H8616">
            <v>40785.725173611114</v>
          </cell>
          <cell r="I8616">
            <v>40785.725173611114</v>
          </cell>
          <cell r="J8616">
            <v>127.30000305175781</v>
          </cell>
        </row>
        <row r="8617">
          <cell r="G8617">
            <v>2568314.0000001993</v>
          </cell>
          <cell r="H8617">
            <v>40785.725856481484</v>
          </cell>
          <cell r="I8617">
            <v>40785.725856481484</v>
          </cell>
          <cell r="J8617">
            <v>106.59999847412109</v>
          </cell>
        </row>
        <row r="8618">
          <cell r="G8618">
            <v>2568335.0000000792</v>
          </cell>
          <cell r="H8618">
            <v>40785.726099537038</v>
          </cell>
          <cell r="I8618">
            <v>40785.726099537038</v>
          </cell>
          <cell r="J8618">
            <v>127.59999847412109</v>
          </cell>
        </row>
        <row r="8619">
          <cell r="G8619">
            <v>2568355.999999959</v>
          </cell>
          <cell r="H8619">
            <v>40785.726342592592</v>
          </cell>
          <cell r="I8619">
            <v>40785.726342592592</v>
          </cell>
          <cell r="J8619">
            <v>112.5</v>
          </cell>
        </row>
        <row r="8620">
          <cell r="G8620">
            <v>2568432.0000001229</v>
          </cell>
          <cell r="H8620">
            <v>40785.727222222224</v>
          </cell>
          <cell r="I8620">
            <v>40785.727222222224</v>
          </cell>
          <cell r="J8620">
            <v>125.40000152587891</v>
          </cell>
        </row>
        <row r="8621">
          <cell r="G8621">
            <v>2568443.0000001797</v>
          </cell>
          <cell r="H8621">
            <v>40785.727349537039</v>
          </cell>
          <cell r="I8621">
            <v>40785.727349537039</v>
          </cell>
          <cell r="J8621">
            <v>107.80000305175781</v>
          </cell>
        </row>
        <row r="8622">
          <cell r="G8622">
            <v>2568459.0000001481</v>
          </cell>
          <cell r="H8622">
            <v>40785.727534722224</v>
          </cell>
          <cell r="I8622">
            <v>40785.727534722224</v>
          </cell>
          <cell r="J8622">
            <v>122.5</v>
          </cell>
        </row>
        <row r="8623">
          <cell r="G8623">
            <v>2568554.9999999581</v>
          </cell>
          <cell r="H8623">
            <v>40785.728645833333</v>
          </cell>
          <cell r="I8623">
            <v>40785.728645833333</v>
          </cell>
          <cell r="J8623">
            <v>107.5</v>
          </cell>
        </row>
        <row r="8624">
          <cell r="G8624">
            <v>2568580.9999997495</v>
          </cell>
          <cell r="H8624">
            <v>40785.728946759256</v>
          </cell>
          <cell r="I8624">
            <v>40785.728946759256</v>
          </cell>
          <cell r="J8624">
            <v>121.70000457763672</v>
          </cell>
        </row>
        <row r="8625">
          <cell r="G8625">
            <v>2568591.9999998063</v>
          </cell>
          <cell r="H8625">
            <v>40785.729074074072</v>
          </cell>
          <cell r="I8625">
            <v>40785.729074074072</v>
          </cell>
          <cell r="J8625">
            <v>106.59999847412109</v>
          </cell>
        </row>
        <row r="8626">
          <cell r="G8626">
            <v>2568623.999999743</v>
          </cell>
          <cell r="H8626">
            <v>40785.729444444441</v>
          </cell>
          <cell r="I8626">
            <v>40785.729444444441</v>
          </cell>
          <cell r="J8626">
            <v>122.90000152587891</v>
          </cell>
        </row>
        <row r="8627">
          <cell r="G8627">
            <v>2568672.0000002766</v>
          </cell>
          <cell r="H8627">
            <v>40785.730000000003</v>
          </cell>
          <cell r="I8627">
            <v>40785.730000000003</v>
          </cell>
          <cell r="J8627">
            <v>107</v>
          </cell>
        </row>
        <row r="8628">
          <cell r="G8628">
            <v>2569839.0000002459</v>
          </cell>
          <cell r="H8628">
            <v>40785.743506944447</v>
          </cell>
          <cell r="I8628">
            <v>40785.743506944447</v>
          </cell>
          <cell r="J8628">
            <v>100.40000152587891</v>
          </cell>
        </row>
        <row r="8629">
          <cell r="G8629">
            <v>2571638.9999998268</v>
          </cell>
          <cell r="H8629">
            <v>40785.764340277776</v>
          </cell>
          <cell r="I8629">
            <v>40785.764340277776</v>
          </cell>
          <cell r="J8629">
            <v>102.20000457763672</v>
          </cell>
        </row>
        <row r="8630">
          <cell r="G8630">
            <v>2573034.0000002878</v>
          </cell>
          <cell r="H8630">
            <v>40785.780486111114</v>
          </cell>
          <cell r="I8630">
            <v>40785.780486111114</v>
          </cell>
          <cell r="J8630">
            <v>146.19999694824219</v>
          </cell>
        </row>
        <row r="8631">
          <cell r="G8631">
            <v>2573045.9999999497</v>
          </cell>
          <cell r="H8631">
            <v>40785.780624999999</v>
          </cell>
          <cell r="I8631">
            <v>40785.780624999999</v>
          </cell>
          <cell r="J8631">
            <v>105.70000457763672</v>
          </cell>
        </row>
        <row r="8632">
          <cell r="G8632">
            <v>2573439.0000000363</v>
          </cell>
          <cell r="H8632">
            <v>40785.785173611112</v>
          </cell>
          <cell r="I8632">
            <v>40785.785173611112</v>
          </cell>
          <cell r="J8632">
            <v>103</v>
          </cell>
        </row>
        <row r="8633">
          <cell r="G8633">
            <v>2575239.0000002459</v>
          </cell>
          <cell r="H8633">
            <v>40785.806006944447</v>
          </cell>
          <cell r="I8633">
            <v>40785.806006944447</v>
          </cell>
          <cell r="J8633">
            <v>102.80000305175781</v>
          </cell>
        </row>
        <row r="8634">
          <cell r="G8634">
            <v>2575406.9999999134</v>
          </cell>
          <cell r="H8634">
            <v>40785.807951388888</v>
          </cell>
          <cell r="I8634">
            <v>40785.807951388888</v>
          </cell>
          <cell r="J8634">
            <v>123.20000457763672</v>
          </cell>
        </row>
        <row r="8635">
          <cell r="G8635">
            <v>2575422.0000002766</v>
          </cell>
          <cell r="H8635">
            <v>40785.808125000003</v>
          </cell>
          <cell r="I8635">
            <v>40785.808125000003</v>
          </cell>
          <cell r="J8635">
            <v>99.200004577636719</v>
          </cell>
        </row>
        <row r="8636">
          <cell r="G8636">
            <v>2575583.9999997988</v>
          </cell>
          <cell r="H8636">
            <v>40785.81</v>
          </cell>
          <cell r="I8636">
            <v>40785.81</v>
          </cell>
          <cell r="J8636">
            <v>77.800003051757812</v>
          </cell>
        </row>
        <row r="8637">
          <cell r="G8637">
            <v>2575596.9999996945</v>
          </cell>
          <cell r="H8637">
            <v>40785.810150462959</v>
          </cell>
          <cell r="I8637">
            <v>40785.810150462959</v>
          </cell>
          <cell r="J8637">
            <v>102</v>
          </cell>
        </row>
        <row r="8638">
          <cell r="G8638">
            <v>2575685.000000149</v>
          </cell>
          <cell r="H8638">
            <v>40785.811168981483</v>
          </cell>
          <cell r="I8638">
            <v>40785.811168981483</v>
          </cell>
          <cell r="J8638">
            <v>134.19999694824219</v>
          </cell>
        </row>
        <row r="8639">
          <cell r="G8639">
            <v>2575698.0000000447</v>
          </cell>
          <cell r="H8639">
            <v>40785.811319444445</v>
          </cell>
          <cell r="I8639">
            <v>40785.811319444445</v>
          </cell>
          <cell r="J8639">
            <v>104.20000457763672</v>
          </cell>
        </row>
        <row r="8640">
          <cell r="G8640">
            <v>2576228.0000000959</v>
          </cell>
          <cell r="H8640">
            <v>40785.817453703705</v>
          </cell>
          <cell r="I8640">
            <v>40785.817453703705</v>
          </cell>
          <cell r="J8640">
            <v>91</v>
          </cell>
        </row>
        <row r="8641">
          <cell r="G8641">
            <v>2576239.0000001527</v>
          </cell>
          <cell r="H8641">
            <v>40785.81758101852</v>
          </cell>
          <cell r="I8641">
            <v>40785.81758101852</v>
          </cell>
          <cell r="J8641">
            <v>103.5</v>
          </cell>
        </row>
        <row r="8642">
          <cell r="G8642">
            <v>2576250.0000002095</v>
          </cell>
          <cell r="H8642">
            <v>40785.817708333336</v>
          </cell>
          <cell r="I8642">
            <v>40785.817708333336</v>
          </cell>
          <cell r="J8642">
            <v>137.60000610351562</v>
          </cell>
        </row>
        <row r="8643">
          <cell r="G8643">
            <v>2576261.0000002664</v>
          </cell>
          <cell r="H8643">
            <v>40785.817835648151</v>
          </cell>
          <cell r="I8643">
            <v>40785.817835648151</v>
          </cell>
          <cell r="J8643">
            <v>103.40000152587891</v>
          </cell>
        </row>
        <row r="8644">
          <cell r="G8644">
            <v>2576514.9999999208</v>
          </cell>
          <cell r="H8644">
            <v>40785.820775462962</v>
          </cell>
          <cell r="I8644">
            <v>40785.820775462962</v>
          </cell>
          <cell r="J8644">
            <v>116.20000457763672</v>
          </cell>
        </row>
        <row r="8645">
          <cell r="G8645">
            <v>2576524.9999997439</v>
          </cell>
          <cell r="H8645">
            <v>40785.820891203701</v>
          </cell>
          <cell r="I8645">
            <v>40785.820891203701</v>
          </cell>
          <cell r="J8645">
            <v>103.30000305175781</v>
          </cell>
        </row>
        <row r="8646">
          <cell r="G8646">
            <v>2577038.9999998268</v>
          </cell>
          <cell r="H8646">
            <v>40785.826840277776</v>
          </cell>
          <cell r="I8646">
            <v>40785.826840277776</v>
          </cell>
          <cell r="J8646">
            <v>104</v>
          </cell>
        </row>
        <row r="8647">
          <cell r="G8647">
            <v>2577845.0000002747</v>
          </cell>
          <cell r="H8647">
            <v>40785.836168981485</v>
          </cell>
          <cell r="I8647">
            <v>40785.836168981485</v>
          </cell>
          <cell r="J8647">
            <v>122.30000305175781</v>
          </cell>
        </row>
        <row r="8648">
          <cell r="G8648">
            <v>2577855.9999997029</v>
          </cell>
          <cell r="H8648">
            <v>40785.836296296293</v>
          </cell>
          <cell r="I8648">
            <v>40785.836296296293</v>
          </cell>
          <cell r="J8648">
            <v>99.400001525878906</v>
          </cell>
        </row>
        <row r="8649">
          <cell r="G8649">
            <v>2577877.9999998165</v>
          </cell>
          <cell r="H8649">
            <v>40785.836550925924</v>
          </cell>
          <cell r="I8649">
            <v>40785.836550925924</v>
          </cell>
          <cell r="J8649">
            <v>114.70000457763672</v>
          </cell>
        </row>
        <row r="8650">
          <cell r="G8650">
            <v>2578402.9999999562</v>
          </cell>
          <cell r="H8650">
            <v>40785.842627314814</v>
          </cell>
          <cell r="I8650">
            <v>40785.842627314814</v>
          </cell>
          <cell r="J8650">
            <v>102.20000457763672</v>
          </cell>
        </row>
        <row r="8651">
          <cell r="G8651">
            <v>2578485.9999998705</v>
          </cell>
          <cell r="H8651">
            <v>40785.843587962961</v>
          </cell>
          <cell r="I8651">
            <v>40785.843587962961</v>
          </cell>
          <cell r="J8651">
            <v>120.5</v>
          </cell>
        </row>
        <row r="8652">
          <cell r="G8652">
            <v>2578520.9999998799</v>
          </cell>
          <cell r="H8652">
            <v>40785.843993055554</v>
          </cell>
          <cell r="I8652">
            <v>40785.843993055554</v>
          </cell>
          <cell r="J8652">
            <v>104</v>
          </cell>
        </row>
        <row r="8653">
          <cell r="G8653">
            <v>2578552.9999998165</v>
          </cell>
          <cell r="H8653">
            <v>40785.844363425924</v>
          </cell>
          <cell r="I8653">
            <v>40785.844363425924</v>
          </cell>
          <cell r="J8653">
            <v>118.70000457763672</v>
          </cell>
        </row>
        <row r="8654">
          <cell r="G8654">
            <v>2578630.0000002142</v>
          </cell>
          <cell r="H8654">
            <v>40785.845254629632</v>
          </cell>
          <cell r="I8654">
            <v>40785.845254629632</v>
          </cell>
          <cell r="J8654">
            <v>103.80000305175781</v>
          </cell>
        </row>
        <row r="8655">
          <cell r="G8655">
            <v>2578678.0000001192</v>
          </cell>
          <cell r="H8655">
            <v>40785.845810185187</v>
          </cell>
          <cell r="I8655">
            <v>40785.845810185187</v>
          </cell>
          <cell r="J8655">
            <v>124.90000152587891</v>
          </cell>
        </row>
        <row r="8656">
          <cell r="G8656">
            <v>2578692.9999998538</v>
          </cell>
          <cell r="H8656">
            <v>40785.845983796295</v>
          </cell>
          <cell r="I8656">
            <v>40785.845983796295</v>
          </cell>
          <cell r="J8656">
            <v>104.70000457763672</v>
          </cell>
        </row>
        <row r="8657">
          <cell r="G8657">
            <v>2578762.0000002673</v>
          </cell>
          <cell r="H8657">
            <v>40785.846782407411</v>
          </cell>
          <cell r="I8657">
            <v>40785.846782407411</v>
          </cell>
          <cell r="J8657">
            <v>130.10000610351562</v>
          </cell>
        </row>
        <row r="8658">
          <cell r="G8658">
            <v>2578772.0000000903</v>
          </cell>
          <cell r="H8658">
            <v>40785.846898148149</v>
          </cell>
          <cell r="I8658">
            <v>40785.846898148149</v>
          </cell>
          <cell r="J8658">
            <v>110.70000457763672</v>
          </cell>
        </row>
        <row r="8659">
          <cell r="G8659">
            <v>2578840.0000002701</v>
          </cell>
          <cell r="H8659">
            <v>40785.847685185188</v>
          </cell>
          <cell r="I8659">
            <v>40785.847685185188</v>
          </cell>
          <cell r="J8659">
            <v>107.59999847412109</v>
          </cell>
        </row>
        <row r="8660">
          <cell r="G8660">
            <v>2578985.999999824</v>
          </cell>
          <cell r="H8660">
            <v>40785.849374999998</v>
          </cell>
          <cell r="I8660">
            <v>40785.849374999998</v>
          </cell>
          <cell r="J8660">
            <v>127.59999847412109</v>
          </cell>
        </row>
        <row r="8661">
          <cell r="G8661">
            <v>2579001.0000001872</v>
          </cell>
          <cell r="H8661">
            <v>40785.849548611113</v>
          </cell>
          <cell r="I8661">
            <v>40785.849548611113</v>
          </cell>
          <cell r="J8661">
            <v>106.70000457763672</v>
          </cell>
        </row>
        <row r="8662">
          <cell r="G8662">
            <v>2579020.9999998333</v>
          </cell>
          <cell r="H8662">
            <v>40785.849780092591</v>
          </cell>
          <cell r="I8662">
            <v>40785.849780092591</v>
          </cell>
          <cell r="J8662">
            <v>126.09999847412109</v>
          </cell>
        </row>
        <row r="8663">
          <cell r="G8663">
            <v>2579041.9999997132</v>
          </cell>
          <cell r="H8663">
            <v>40785.850023148145</v>
          </cell>
          <cell r="I8663">
            <v>40785.850023148145</v>
          </cell>
          <cell r="J8663">
            <v>99.900001525878906</v>
          </cell>
        </row>
        <row r="8664">
          <cell r="G8664">
            <v>2579095.9999997634</v>
          </cell>
          <cell r="H8664">
            <v>40785.850648148145</v>
          </cell>
          <cell r="I8664">
            <v>40785.850648148145</v>
          </cell>
          <cell r="J8664">
            <v>123.40000152587891</v>
          </cell>
        </row>
        <row r="8665">
          <cell r="G8665">
            <v>2579111.0000001267</v>
          </cell>
          <cell r="H8665">
            <v>40785.850821759261</v>
          </cell>
          <cell r="I8665">
            <v>40785.850821759261</v>
          </cell>
          <cell r="J8665">
            <v>105.20000457763672</v>
          </cell>
        </row>
        <row r="8666">
          <cell r="G8666">
            <v>2579203.999999864</v>
          </cell>
          <cell r="H8666">
            <v>40785.851898148147</v>
          </cell>
          <cell r="I8666">
            <v>40785.851898148147</v>
          </cell>
          <cell r="J8666">
            <v>120.30000305175781</v>
          </cell>
        </row>
        <row r="8667">
          <cell r="G8667">
            <v>2579224.9999997439</v>
          </cell>
          <cell r="H8667">
            <v>40785.852141203701</v>
          </cell>
          <cell r="I8667">
            <v>40785.852141203701</v>
          </cell>
          <cell r="J8667">
            <v>105.40000152587891</v>
          </cell>
        </row>
        <row r="8668">
          <cell r="G8668">
            <v>2579248.0000000913</v>
          </cell>
          <cell r="H8668">
            <v>40785.852407407408</v>
          </cell>
          <cell r="I8668">
            <v>40785.852407407408</v>
          </cell>
          <cell r="J8668">
            <v>125.20000457763672</v>
          </cell>
        </row>
        <row r="8669">
          <cell r="G8669">
            <v>2579270.0000002049</v>
          </cell>
          <cell r="H8669">
            <v>40785.852662037039</v>
          </cell>
          <cell r="I8669">
            <v>40785.852662037039</v>
          </cell>
          <cell r="J8669">
            <v>104.20000457763672</v>
          </cell>
        </row>
        <row r="8670">
          <cell r="G8670">
            <v>2579280.0000000279</v>
          </cell>
          <cell r="H8670">
            <v>40785.852777777778</v>
          </cell>
          <cell r="I8670">
            <v>40785.852777777778</v>
          </cell>
          <cell r="J8670">
            <v>119.59999847412109</v>
          </cell>
        </row>
        <row r="8671">
          <cell r="G8671">
            <v>2579305.0000002142</v>
          </cell>
          <cell r="H8671">
            <v>40785.853067129632</v>
          </cell>
          <cell r="I8671">
            <v>40785.853067129632</v>
          </cell>
          <cell r="J8671">
            <v>106</v>
          </cell>
        </row>
        <row r="8672">
          <cell r="G8672">
            <v>2579316.000000271</v>
          </cell>
          <cell r="H8672">
            <v>40785.853194444448</v>
          </cell>
          <cell r="I8672">
            <v>40785.853194444448</v>
          </cell>
          <cell r="J8672">
            <v>131.19999694824219</v>
          </cell>
        </row>
        <row r="8673">
          <cell r="G8673">
            <v>2579362.9999999423</v>
          </cell>
          <cell r="H8673">
            <v>40785.853738425925</v>
          </cell>
          <cell r="I8673">
            <v>40785.853738425925</v>
          </cell>
          <cell r="J8673">
            <v>113.30000305175781</v>
          </cell>
        </row>
        <row r="8674">
          <cell r="G8674">
            <v>2579431.9999997271</v>
          </cell>
          <cell r="H8674">
            <v>40785.854537037034</v>
          </cell>
          <cell r="I8674">
            <v>40785.854537037034</v>
          </cell>
          <cell r="J8674">
            <v>128.40000915527344</v>
          </cell>
        </row>
        <row r="8675">
          <cell r="G8675">
            <v>2579453.9999998407</v>
          </cell>
          <cell r="H8675">
            <v>40785.854791666665</v>
          </cell>
          <cell r="I8675">
            <v>40785.854791666665</v>
          </cell>
          <cell r="J8675">
            <v>102.59999847412109</v>
          </cell>
        </row>
        <row r="8676">
          <cell r="G8676">
            <v>2579467.9999999702</v>
          </cell>
          <cell r="H8676">
            <v>40785.854953703703</v>
          </cell>
          <cell r="I8676">
            <v>40785.854953703703</v>
          </cell>
          <cell r="J8676">
            <v>118.59999847412109</v>
          </cell>
        </row>
        <row r="8677">
          <cell r="G8677">
            <v>2579477.9999997932</v>
          </cell>
          <cell r="H8677">
            <v>40785.855069444442</v>
          </cell>
          <cell r="I8677">
            <v>40785.855069444442</v>
          </cell>
          <cell r="J8677">
            <v>102.59999847412109</v>
          </cell>
        </row>
        <row r="8678">
          <cell r="G8678">
            <v>2579488.9999998501</v>
          </cell>
          <cell r="H8678">
            <v>40785.855196759258</v>
          </cell>
          <cell r="I8678">
            <v>40785.855196759258</v>
          </cell>
          <cell r="J8678">
            <v>127.70000457763672</v>
          </cell>
        </row>
        <row r="8679">
          <cell r="G8679">
            <v>2579499.0000003017</v>
          </cell>
          <cell r="H8679">
            <v>40785.855312500003</v>
          </cell>
          <cell r="I8679">
            <v>40785.855312500003</v>
          </cell>
          <cell r="J8679">
            <v>104.5</v>
          </cell>
        </row>
        <row r="8680">
          <cell r="G8680">
            <v>2579510.9999999637</v>
          </cell>
          <cell r="H8680">
            <v>40785.855451388888</v>
          </cell>
          <cell r="I8680">
            <v>40785.855451388888</v>
          </cell>
          <cell r="J8680">
            <v>125</v>
          </cell>
        </row>
        <row r="8681">
          <cell r="G8681">
            <v>2579520.9999997867</v>
          </cell>
          <cell r="H8681">
            <v>40785.855567129627</v>
          </cell>
          <cell r="I8681">
            <v>40785.855567129627</v>
          </cell>
          <cell r="J8681">
            <v>108.40000152587891</v>
          </cell>
        </row>
        <row r="8682">
          <cell r="G8682">
            <v>2579531.9999998435</v>
          </cell>
          <cell r="H8682">
            <v>40785.855694444443</v>
          </cell>
          <cell r="I8682">
            <v>40785.855694444443</v>
          </cell>
          <cell r="J8682">
            <v>127.30000305175781</v>
          </cell>
        </row>
        <row r="8683">
          <cell r="G8683">
            <v>2579590.0000002002</v>
          </cell>
          <cell r="H8683">
            <v>40785.856365740743</v>
          </cell>
          <cell r="I8683">
            <v>40785.856365740743</v>
          </cell>
          <cell r="J8683">
            <v>108.30000305175781</v>
          </cell>
        </row>
        <row r="8684">
          <cell r="G8684">
            <v>2579657.9999997513</v>
          </cell>
          <cell r="H8684">
            <v>40785.857152777775</v>
          </cell>
          <cell r="I8684">
            <v>40785.857152777775</v>
          </cell>
          <cell r="J8684">
            <v>123.30000305175781</v>
          </cell>
        </row>
        <row r="8685">
          <cell r="G8685">
            <v>2579684.9999997765</v>
          </cell>
          <cell r="H8685">
            <v>40785.857465277775</v>
          </cell>
          <cell r="I8685">
            <v>40785.857465277775</v>
          </cell>
          <cell r="J8685">
            <v>102.5</v>
          </cell>
        </row>
        <row r="8686">
          <cell r="G8686">
            <v>2579714.9999998743</v>
          </cell>
          <cell r="H8686">
            <v>40785.857812499999</v>
          </cell>
          <cell r="I8686">
            <v>40785.857812499999</v>
          </cell>
          <cell r="J8686">
            <v>118.09999847412109</v>
          </cell>
        </row>
        <row r="8687">
          <cell r="G8687">
            <v>2579724.9999996973</v>
          </cell>
          <cell r="H8687">
            <v>40785.857928240737</v>
          </cell>
          <cell r="I8687">
            <v>40785.857928240737</v>
          </cell>
          <cell r="J8687">
            <v>104.09999847412109</v>
          </cell>
        </row>
        <row r="8688">
          <cell r="G8688">
            <v>2579783.000000054</v>
          </cell>
          <cell r="H8688">
            <v>40785.858599537038</v>
          </cell>
          <cell r="I8688">
            <v>40785.858599537038</v>
          </cell>
          <cell r="J8688">
            <v>123.20000457763672</v>
          </cell>
        </row>
        <row r="8689">
          <cell r="G8689">
            <v>2579931.0000000754</v>
          </cell>
          <cell r="H8689">
            <v>40785.860312500001</v>
          </cell>
          <cell r="I8689">
            <v>40785.860312500001</v>
          </cell>
          <cell r="J8689">
            <v>105.80000305175781</v>
          </cell>
        </row>
        <row r="8690">
          <cell r="G8690">
            <v>2579940.9999998985</v>
          </cell>
          <cell r="H8690">
            <v>40785.86042824074</v>
          </cell>
          <cell r="I8690">
            <v>40785.86042824074</v>
          </cell>
          <cell r="J8690">
            <v>127.70000457763672</v>
          </cell>
        </row>
        <row r="8691">
          <cell r="G8691">
            <v>2579974.0000000689</v>
          </cell>
          <cell r="H8691">
            <v>40785.860810185186</v>
          </cell>
          <cell r="I8691">
            <v>40785.860810185186</v>
          </cell>
          <cell r="J8691">
            <v>105.20000457763672</v>
          </cell>
        </row>
        <row r="8692">
          <cell r="G8692">
            <v>2579993.999999715</v>
          </cell>
          <cell r="H8692">
            <v>40785.861041666663</v>
          </cell>
          <cell r="I8692">
            <v>40785.861041666663</v>
          </cell>
          <cell r="J8692">
            <v>121.20000457763672</v>
          </cell>
        </row>
        <row r="8693">
          <cell r="G8693">
            <v>2580177.9999999795</v>
          </cell>
          <cell r="H8693">
            <v>40785.863171296296</v>
          </cell>
          <cell r="I8693">
            <v>40785.863171296296</v>
          </cell>
          <cell r="J8693">
            <v>106.09999847412109</v>
          </cell>
        </row>
        <row r="8694">
          <cell r="G8694">
            <v>2580189.0000000363</v>
          </cell>
          <cell r="H8694">
            <v>40785.863298611112</v>
          </cell>
          <cell r="I8694">
            <v>40785.863298611112</v>
          </cell>
          <cell r="J8694">
            <v>125.40000152587891</v>
          </cell>
        </row>
        <row r="8695">
          <cell r="G8695">
            <v>2580200.0000000931</v>
          </cell>
          <cell r="H8695">
            <v>40785.863425925927</v>
          </cell>
          <cell r="I8695">
            <v>40785.863425925927</v>
          </cell>
          <cell r="J8695">
            <v>104.09999847412109</v>
          </cell>
        </row>
        <row r="8696">
          <cell r="G8696">
            <v>2580220.999999973</v>
          </cell>
          <cell r="H8696">
            <v>40785.863668981481</v>
          </cell>
          <cell r="I8696">
            <v>40785.863668981481</v>
          </cell>
          <cell r="J8696">
            <v>119</v>
          </cell>
        </row>
        <row r="8697">
          <cell r="G8697">
            <v>2580243.9999996917</v>
          </cell>
          <cell r="H8697">
            <v>40785.863935185182</v>
          </cell>
          <cell r="I8697">
            <v>40785.863935185182</v>
          </cell>
          <cell r="J8697">
            <v>103.80000305175781</v>
          </cell>
        </row>
        <row r="8698">
          <cell r="G8698">
            <v>2580257.9999998212</v>
          </cell>
          <cell r="H8698">
            <v>40785.86409722222</v>
          </cell>
          <cell r="I8698">
            <v>40785.86409722222</v>
          </cell>
          <cell r="J8698">
            <v>125.20000457763672</v>
          </cell>
        </row>
        <row r="8699">
          <cell r="G8699">
            <v>2580372.0000000671</v>
          </cell>
          <cell r="H8699">
            <v>40785.865416666667</v>
          </cell>
          <cell r="I8699">
            <v>40785.865416666667</v>
          </cell>
          <cell r="J8699">
            <v>106.09999847412109</v>
          </cell>
        </row>
        <row r="8700">
          <cell r="G8700">
            <v>2580394.0000001807</v>
          </cell>
          <cell r="H8700">
            <v>40785.865671296298</v>
          </cell>
          <cell r="I8700">
            <v>40785.865671296298</v>
          </cell>
          <cell r="J8700">
            <v>127.70000457763672</v>
          </cell>
        </row>
        <row r="8701">
          <cell r="G8701">
            <v>2580453.0000001425</v>
          </cell>
          <cell r="H8701">
            <v>40785.866354166668</v>
          </cell>
          <cell r="I8701">
            <v>40785.866354166668</v>
          </cell>
          <cell r="J8701">
            <v>109.5</v>
          </cell>
        </row>
        <row r="8702">
          <cell r="G8702">
            <v>2580466.0000000382</v>
          </cell>
          <cell r="H8702">
            <v>40785.86650462963</v>
          </cell>
          <cell r="I8702">
            <v>40785.86650462963</v>
          </cell>
          <cell r="J8702">
            <v>126.09999847412109</v>
          </cell>
        </row>
        <row r="8703">
          <cell r="G8703">
            <v>2580575.9999999776</v>
          </cell>
          <cell r="H8703">
            <v>40785.867777777778</v>
          </cell>
          <cell r="I8703">
            <v>40785.867777777778</v>
          </cell>
          <cell r="J8703">
            <v>104.09999847412109</v>
          </cell>
        </row>
        <row r="8704">
          <cell r="G8704">
            <v>2580588.0000002682</v>
          </cell>
          <cell r="H8704">
            <v>40785.86791666667</v>
          </cell>
          <cell r="I8704">
            <v>40785.86791666667</v>
          </cell>
          <cell r="J8704">
            <v>123.30000305175781</v>
          </cell>
        </row>
        <row r="8705">
          <cell r="G8705">
            <v>2580631.0000002617</v>
          </cell>
          <cell r="H8705">
            <v>40785.868414351855</v>
          </cell>
          <cell r="I8705">
            <v>40785.868414351855</v>
          </cell>
          <cell r="J8705">
            <v>110.40000152587891</v>
          </cell>
        </row>
        <row r="8706">
          <cell r="G8706">
            <v>2580639.999999851</v>
          </cell>
          <cell r="H8706">
            <v>40785.868518518517</v>
          </cell>
          <cell r="I8706">
            <v>40785.868518518517</v>
          </cell>
          <cell r="J8706">
            <v>110.40000152587891</v>
          </cell>
        </row>
        <row r="8707">
          <cell r="G8707">
            <v>2580641.9999996899</v>
          </cell>
          <cell r="H8707">
            <v>40785.868541666663</v>
          </cell>
          <cell r="I8707">
            <v>40785.868541666663</v>
          </cell>
          <cell r="J8707">
            <v>124.40000152587891</v>
          </cell>
        </row>
        <row r="8708">
          <cell r="G8708">
            <v>2580652.0000001416</v>
          </cell>
          <cell r="H8708">
            <v>40785.868657407409</v>
          </cell>
          <cell r="I8708">
            <v>40785.868657407409</v>
          </cell>
          <cell r="J8708">
            <v>106.80000305175781</v>
          </cell>
        </row>
        <row r="8709">
          <cell r="G8709">
            <v>2580663.9999998035</v>
          </cell>
          <cell r="H8709">
            <v>40785.868796296294</v>
          </cell>
          <cell r="I8709">
            <v>40785.868796296294</v>
          </cell>
          <cell r="J8709">
            <v>127.90000152587891</v>
          </cell>
        </row>
        <row r="8710">
          <cell r="G8710">
            <v>2580739.9999999674</v>
          </cell>
          <cell r="H8710">
            <v>40785.869675925926</v>
          </cell>
          <cell r="I8710">
            <v>40785.869675925926</v>
          </cell>
          <cell r="J8710">
            <v>108.59999847412109</v>
          </cell>
        </row>
        <row r="8711">
          <cell r="G8711">
            <v>2580752.000000258</v>
          </cell>
          <cell r="H8711">
            <v>40785.869814814818</v>
          </cell>
          <cell r="I8711">
            <v>40785.869814814818</v>
          </cell>
          <cell r="J8711">
            <v>128</v>
          </cell>
        </row>
        <row r="8712">
          <cell r="G8712">
            <v>2580773.0000001378</v>
          </cell>
          <cell r="H8712">
            <v>40785.870057870372</v>
          </cell>
          <cell r="I8712">
            <v>40785.870057870372</v>
          </cell>
          <cell r="J8712">
            <v>109.5</v>
          </cell>
        </row>
        <row r="8713">
          <cell r="G8713">
            <v>2580854.9999998184</v>
          </cell>
          <cell r="H8713">
            <v>40785.871006944442</v>
          </cell>
          <cell r="I8713">
            <v>40785.871006944442</v>
          </cell>
          <cell r="J8713">
            <v>132.40000915527344</v>
          </cell>
        </row>
        <row r="8714">
          <cell r="G8714">
            <v>2580881.9999998435</v>
          </cell>
          <cell r="H8714">
            <v>40785.871319444443</v>
          </cell>
          <cell r="I8714">
            <v>40785.871319444443</v>
          </cell>
          <cell r="J8714">
            <v>108</v>
          </cell>
        </row>
        <row r="8715">
          <cell r="G8715">
            <v>2580954.9999999348</v>
          </cell>
          <cell r="H8715">
            <v>40785.872164351851</v>
          </cell>
          <cell r="I8715">
            <v>40785.872164351851</v>
          </cell>
          <cell r="J8715">
            <v>121.40000152587891</v>
          </cell>
        </row>
        <row r="8716">
          <cell r="G8716">
            <v>2581247.999999905</v>
          </cell>
          <cell r="H8716">
            <v>40785.875555555554</v>
          </cell>
          <cell r="I8716">
            <v>40785.875555555554</v>
          </cell>
          <cell r="J8716">
            <v>108.30000305175781</v>
          </cell>
        </row>
        <row r="8717">
          <cell r="G8717">
            <v>2581258.9999999618</v>
          </cell>
          <cell r="H8717">
            <v>40785.87568287037</v>
          </cell>
          <cell r="I8717">
            <v>40785.87568287037</v>
          </cell>
          <cell r="J8717">
            <v>123.5</v>
          </cell>
        </row>
        <row r="8718">
          <cell r="G8718">
            <v>2581316.0000000848</v>
          </cell>
          <cell r="H8718">
            <v>40785.876342592594</v>
          </cell>
          <cell r="I8718">
            <v>40785.876342592594</v>
          </cell>
          <cell r="J8718">
            <v>110.80000305175781</v>
          </cell>
        </row>
        <row r="8719">
          <cell r="G8719">
            <v>2581338.0000001984</v>
          </cell>
          <cell r="H8719">
            <v>40785.876597222225</v>
          </cell>
          <cell r="I8719">
            <v>40785.876597222225</v>
          </cell>
          <cell r="J8719">
            <v>123.40000152587891</v>
          </cell>
        </row>
        <row r="8720">
          <cell r="G8720">
            <v>2581363.9999999898</v>
          </cell>
          <cell r="H8720">
            <v>40785.876898148148</v>
          </cell>
          <cell r="I8720">
            <v>40785.876898148148</v>
          </cell>
          <cell r="J8720">
            <v>104</v>
          </cell>
        </row>
        <row r="8721">
          <cell r="G8721">
            <v>2581373.9999998128</v>
          </cell>
          <cell r="H8721">
            <v>40785.877013888887</v>
          </cell>
          <cell r="I8721">
            <v>40785.877013888887</v>
          </cell>
          <cell r="J8721">
            <v>116.70000457763672</v>
          </cell>
        </row>
        <row r="8722">
          <cell r="G8722">
            <v>2581384.0000002645</v>
          </cell>
          <cell r="H8722">
            <v>40785.877129629633</v>
          </cell>
          <cell r="I8722">
            <v>40785.877129629633</v>
          </cell>
          <cell r="J8722">
            <v>131.80000305175781</v>
          </cell>
        </row>
        <row r="8723">
          <cell r="G8723">
            <v>2581400.0000002328</v>
          </cell>
          <cell r="H8723">
            <v>40785.877314814818</v>
          </cell>
          <cell r="I8723">
            <v>40785.877314814818</v>
          </cell>
          <cell r="J8723">
            <v>114.90000152587891</v>
          </cell>
        </row>
        <row r="8724">
          <cell r="G8724">
            <v>2581418.00000004</v>
          </cell>
          <cell r="H8724">
            <v>40785.877523148149</v>
          </cell>
          <cell r="I8724">
            <v>40785.877523148149</v>
          </cell>
          <cell r="J8724">
            <v>131.60000610351562</v>
          </cell>
        </row>
        <row r="8725">
          <cell r="G8725">
            <v>2581434.0000000084</v>
          </cell>
          <cell r="H8725">
            <v>40785.877708333333</v>
          </cell>
          <cell r="I8725">
            <v>40785.877708333333</v>
          </cell>
          <cell r="J8725">
            <v>117.70000457763672</v>
          </cell>
        </row>
        <row r="8726">
          <cell r="G8726">
            <v>2581585.0000001024</v>
          </cell>
          <cell r="H8726">
            <v>40785.87945601852</v>
          </cell>
          <cell r="I8726">
            <v>40785.87945601852</v>
          </cell>
          <cell r="J8726">
            <v>130.40000915527344</v>
          </cell>
        </row>
        <row r="8727">
          <cell r="G8727">
            <v>2582440.0000000605</v>
          </cell>
          <cell r="H8727">
            <v>40785.889351851853</v>
          </cell>
          <cell r="I8727">
            <v>40785.889351851853</v>
          </cell>
          <cell r="J8727">
            <v>129.80000305175781</v>
          </cell>
        </row>
        <row r="8728">
          <cell r="G8728">
            <v>2584240.0000002701</v>
          </cell>
          <cell r="H8728">
            <v>40785.910185185188</v>
          </cell>
          <cell r="I8728">
            <v>40785.910185185188</v>
          </cell>
          <cell r="J8728">
            <v>130.60000610351562</v>
          </cell>
        </row>
        <row r="8729">
          <cell r="G8729">
            <v>2586039.999999851</v>
          </cell>
          <cell r="H8729">
            <v>40785.931018518517</v>
          </cell>
          <cell r="I8729">
            <v>40785.931018518517</v>
          </cell>
          <cell r="J8729">
            <v>126.40000152587891</v>
          </cell>
        </row>
        <row r="8730">
          <cell r="G8730">
            <v>2587840.0000000605</v>
          </cell>
          <cell r="H8730">
            <v>40785.951851851853</v>
          </cell>
          <cell r="I8730">
            <v>40785.951851851853</v>
          </cell>
          <cell r="J8730">
            <v>128</v>
          </cell>
        </row>
        <row r="8731">
          <cell r="G8731">
            <v>2589640.9999998752</v>
          </cell>
          <cell r="H8731">
            <v>40785.972696759258</v>
          </cell>
          <cell r="I8731">
            <v>40785.972696759258</v>
          </cell>
          <cell r="J8731">
            <v>125.90000152587891</v>
          </cell>
        </row>
        <row r="8732">
          <cell r="G8732">
            <v>2591441.0000000848</v>
          </cell>
          <cell r="H8732">
            <v>40785.993530092594</v>
          </cell>
          <cell r="I8732">
            <v>40785.993530092594</v>
          </cell>
          <cell r="J8732">
            <v>127</v>
          </cell>
        </row>
        <row r="8733">
          <cell r="G8733">
            <v>2593241.0000002943</v>
          </cell>
          <cell r="H8733">
            <v>40786.014363425929</v>
          </cell>
          <cell r="I8733">
            <v>40786.014363425929</v>
          </cell>
          <cell r="J8733">
            <v>126.59999847412109</v>
          </cell>
        </row>
        <row r="8734">
          <cell r="G8734">
            <v>2594166.9999998761</v>
          </cell>
          <cell r="H8734">
            <v>40786.025081018517</v>
          </cell>
          <cell r="I8734">
            <v>40786.025081018517</v>
          </cell>
          <cell r="J8734">
            <v>150.30000305175781</v>
          </cell>
        </row>
        <row r="8735">
          <cell r="G8735">
            <v>2594177.9999999329</v>
          </cell>
          <cell r="H8735">
            <v>40786.025208333333</v>
          </cell>
          <cell r="I8735">
            <v>40786.025208333333</v>
          </cell>
          <cell r="J8735">
            <v>128</v>
          </cell>
        </row>
        <row r="8736">
          <cell r="G8736">
            <v>2595040.9999998752</v>
          </cell>
          <cell r="H8736">
            <v>40786.035196759258</v>
          </cell>
          <cell r="I8736">
            <v>40786.035196759258</v>
          </cell>
          <cell r="J8736">
            <v>129.30000305175781</v>
          </cell>
        </row>
        <row r="8737">
          <cell r="G8737">
            <v>2596841.0000000848</v>
          </cell>
          <cell r="H8737">
            <v>40786.056030092594</v>
          </cell>
          <cell r="I8737">
            <v>40786.056030092594</v>
          </cell>
          <cell r="J8737">
            <v>128.69999694824219</v>
          </cell>
        </row>
        <row r="8738">
          <cell r="G8738">
            <v>2598641.0000002943</v>
          </cell>
          <cell r="H8738">
            <v>40786.076863425929</v>
          </cell>
          <cell r="I8738">
            <v>40786.076863425929</v>
          </cell>
          <cell r="J8738">
            <v>131.5</v>
          </cell>
        </row>
        <row r="8739">
          <cell r="G8739">
            <v>2600440.9999998752</v>
          </cell>
          <cell r="H8739">
            <v>40786.097696759258</v>
          </cell>
          <cell r="I8739">
            <v>40786.097696759258</v>
          </cell>
          <cell r="J8739">
            <v>130.5</v>
          </cell>
        </row>
        <row r="8740">
          <cell r="G8740">
            <v>2602241.9999996899</v>
          </cell>
          <cell r="H8740">
            <v>40786.118541666663</v>
          </cell>
          <cell r="I8740">
            <v>40786.118541666663</v>
          </cell>
          <cell r="J8740">
            <v>129.40000915527344</v>
          </cell>
        </row>
        <row r="8741">
          <cell r="G8741">
            <v>2603078.0000002356</v>
          </cell>
          <cell r="H8741">
            <v>40786.128217592595</v>
          </cell>
          <cell r="I8741">
            <v>40786.128217592595</v>
          </cell>
          <cell r="J8741">
            <v>142.90000915527344</v>
          </cell>
        </row>
        <row r="8742">
          <cell r="G8742">
            <v>2603140.9999998752</v>
          </cell>
          <cell r="H8742">
            <v>40786.128946759258</v>
          </cell>
          <cell r="I8742">
            <v>40786.128946759258</v>
          </cell>
          <cell r="J8742">
            <v>129.80000305175781</v>
          </cell>
        </row>
        <row r="8743">
          <cell r="G8743">
            <v>2604041.9999998994</v>
          </cell>
          <cell r="H8743">
            <v>40786.139374999999</v>
          </cell>
          <cell r="I8743">
            <v>40786.139374999999</v>
          </cell>
          <cell r="J8743">
            <v>131.69999694824219</v>
          </cell>
        </row>
        <row r="8744">
          <cell r="G8744">
            <v>2605597.0000000438</v>
          </cell>
          <cell r="H8744">
            <v>40786.157372685186</v>
          </cell>
          <cell r="I8744">
            <v>40786.157372685186</v>
          </cell>
          <cell r="J8744">
            <v>105.40000152587891</v>
          </cell>
        </row>
        <row r="8745">
          <cell r="G8745">
            <v>2605624.0000000689</v>
          </cell>
          <cell r="H8745">
            <v>40786.157685185186</v>
          </cell>
          <cell r="I8745">
            <v>40786.157685185186</v>
          </cell>
          <cell r="J8745">
            <v>131.30000305175781</v>
          </cell>
        </row>
        <row r="8746">
          <cell r="G8746">
            <v>2605842.000000109</v>
          </cell>
          <cell r="H8746">
            <v>40786.160208333335</v>
          </cell>
          <cell r="I8746">
            <v>40786.160208333335</v>
          </cell>
          <cell r="J8746">
            <v>130.10000610351562</v>
          </cell>
        </row>
        <row r="8747">
          <cell r="G8747">
            <v>2607641.9999996899</v>
          </cell>
          <cell r="H8747">
            <v>40786.181041666663</v>
          </cell>
          <cell r="I8747">
            <v>40786.181041666663</v>
          </cell>
          <cell r="J8747">
            <v>127.40000152587891</v>
          </cell>
        </row>
        <row r="8748">
          <cell r="G8748">
            <v>2609441.9999998994</v>
          </cell>
          <cell r="H8748">
            <v>40786.201874999999</v>
          </cell>
          <cell r="I8748">
            <v>40786.201874999999</v>
          </cell>
          <cell r="J8748">
            <v>129.10000610351562</v>
          </cell>
        </row>
        <row r="8749">
          <cell r="G8749">
            <v>2611242.000000109</v>
          </cell>
          <cell r="H8749">
            <v>40786.222708333335</v>
          </cell>
          <cell r="I8749">
            <v>40786.222708333335</v>
          </cell>
          <cell r="J8749">
            <v>127.80000305175781</v>
          </cell>
        </row>
        <row r="8750">
          <cell r="G8750">
            <v>2613042.9999999236</v>
          </cell>
          <cell r="H8750">
            <v>40786.24355324074</v>
          </cell>
          <cell r="I8750">
            <v>40786.24355324074</v>
          </cell>
          <cell r="J8750">
            <v>131.30000305175781</v>
          </cell>
        </row>
        <row r="8751">
          <cell r="G8751">
            <v>2614843.0000001332</v>
          </cell>
          <cell r="H8751">
            <v>40786.264386574076</v>
          </cell>
          <cell r="I8751">
            <v>40786.264386574076</v>
          </cell>
          <cell r="J8751">
            <v>135.10000610351562</v>
          </cell>
        </row>
        <row r="8752">
          <cell r="G8752">
            <v>2616642.9999997141</v>
          </cell>
          <cell r="H8752">
            <v>40786.285219907404</v>
          </cell>
          <cell r="I8752">
            <v>40786.285219907404</v>
          </cell>
          <cell r="J8752">
            <v>130.5</v>
          </cell>
        </row>
        <row r="8753">
          <cell r="G8753">
            <v>2618442.9999999236</v>
          </cell>
          <cell r="H8753">
            <v>40786.30605324074</v>
          </cell>
          <cell r="I8753">
            <v>40786.30605324074</v>
          </cell>
          <cell r="J8753">
            <v>126.80000305175781</v>
          </cell>
        </row>
        <row r="8754">
          <cell r="G8754">
            <v>2618936.0000001267</v>
          </cell>
          <cell r="H8754">
            <v>40786.311759259261</v>
          </cell>
          <cell r="I8754">
            <v>40786.311759259261</v>
          </cell>
          <cell r="J8754">
            <v>105.30000305175781</v>
          </cell>
        </row>
        <row r="8755">
          <cell r="G8755">
            <v>2618949.0000000224</v>
          </cell>
          <cell r="H8755">
            <v>40786.311909722222</v>
          </cell>
          <cell r="I8755">
            <v>40786.311909722222</v>
          </cell>
          <cell r="J8755">
            <v>131.90000915527344</v>
          </cell>
        </row>
        <row r="8756">
          <cell r="G8756">
            <v>2620243.0000001332</v>
          </cell>
          <cell r="H8756">
            <v>40786.326886574076</v>
          </cell>
          <cell r="I8756">
            <v>40786.326886574076</v>
          </cell>
          <cell r="J8756">
            <v>128.30000305175781</v>
          </cell>
        </row>
        <row r="8757">
          <cell r="G8757">
            <v>2620717.9999999003</v>
          </cell>
          <cell r="H8757">
            <v>40786.332384259258</v>
          </cell>
          <cell r="I8757">
            <v>40786.332384259258</v>
          </cell>
          <cell r="J8757">
            <v>113.40000152587891</v>
          </cell>
        </row>
        <row r="8758">
          <cell r="G8758">
            <v>2620727.9999997234</v>
          </cell>
          <cell r="H8758">
            <v>40786.332499999997</v>
          </cell>
          <cell r="I8758">
            <v>40786.332499999997</v>
          </cell>
          <cell r="J8758">
            <v>129.30000305175781</v>
          </cell>
        </row>
        <row r="8759">
          <cell r="G8759">
            <v>2620740.000000014</v>
          </cell>
          <cell r="H8759">
            <v>40786.332638888889</v>
          </cell>
          <cell r="I8759">
            <v>40786.332638888889</v>
          </cell>
          <cell r="J8759">
            <v>109.40000152587891</v>
          </cell>
        </row>
        <row r="8760">
          <cell r="G8760">
            <v>2620749.999999837</v>
          </cell>
          <cell r="H8760">
            <v>40786.332754629628</v>
          </cell>
          <cell r="I8760">
            <v>40786.332754629628</v>
          </cell>
          <cell r="J8760">
            <v>126.20000457763672</v>
          </cell>
        </row>
        <row r="8761">
          <cell r="G8761">
            <v>2620894.9999997858</v>
          </cell>
          <cell r="H8761">
            <v>40786.334432870368</v>
          </cell>
          <cell r="I8761">
            <v>40786.334432870368</v>
          </cell>
          <cell r="J8761">
            <v>111.30000305175781</v>
          </cell>
        </row>
        <row r="8762">
          <cell r="G8762">
            <v>2620916.9999998994</v>
          </cell>
          <cell r="H8762">
            <v>40786.334687499999</v>
          </cell>
          <cell r="I8762">
            <v>40786.334687499999</v>
          </cell>
          <cell r="J8762">
            <v>134.60000610351562</v>
          </cell>
        </row>
        <row r="8763">
          <cell r="G8763">
            <v>2620937.0000001742</v>
          </cell>
          <cell r="H8763">
            <v>40786.334918981483</v>
          </cell>
          <cell r="I8763">
            <v>40786.334918981483</v>
          </cell>
          <cell r="J8763">
            <v>118.70000457763672</v>
          </cell>
        </row>
        <row r="8764">
          <cell r="G8764">
            <v>2621005.999999959</v>
          </cell>
          <cell r="H8764">
            <v>40786.335717592592</v>
          </cell>
          <cell r="I8764">
            <v>40786.335717592592</v>
          </cell>
          <cell r="J8764">
            <v>105</v>
          </cell>
        </row>
        <row r="8765">
          <cell r="G8765">
            <v>2621031.0000001453</v>
          </cell>
          <cell r="H8765">
            <v>40786.336006944446</v>
          </cell>
          <cell r="I8765">
            <v>40786.336006944446</v>
          </cell>
          <cell r="J8765">
            <v>132</v>
          </cell>
        </row>
        <row r="8766">
          <cell r="G8766">
            <v>2621104.0000002366</v>
          </cell>
          <cell r="H8766">
            <v>40786.336851851855</v>
          </cell>
          <cell r="I8766">
            <v>40786.336851851855</v>
          </cell>
          <cell r="J8766">
            <v>112.90000152587891</v>
          </cell>
        </row>
        <row r="8767">
          <cell r="G8767">
            <v>2621115.9999998985</v>
          </cell>
          <cell r="H8767">
            <v>40786.33699074074</v>
          </cell>
          <cell r="I8767">
            <v>40786.33699074074</v>
          </cell>
          <cell r="J8767">
            <v>128.69999694824219</v>
          </cell>
        </row>
        <row r="8768">
          <cell r="G8768">
            <v>2621408.0000002636</v>
          </cell>
          <cell r="H8768">
            <v>40786.340370370373</v>
          </cell>
          <cell r="I8768">
            <v>40786.340370370373</v>
          </cell>
          <cell r="J8768">
            <v>115.80000305175781</v>
          </cell>
        </row>
        <row r="8769">
          <cell r="G8769">
            <v>2621418.9999996917</v>
          </cell>
          <cell r="H8769">
            <v>40786.340497685182</v>
          </cell>
          <cell r="I8769">
            <v>40786.340497685182</v>
          </cell>
          <cell r="J8769">
            <v>131.5</v>
          </cell>
        </row>
        <row r="8770">
          <cell r="G8770">
            <v>2621685.9999998705</v>
          </cell>
          <cell r="H8770">
            <v>40786.343587962961</v>
          </cell>
          <cell r="I8770">
            <v>40786.343587962961</v>
          </cell>
          <cell r="J8770">
            <v>114.5</v>
          </cell>
        </row>
        <row r="8771">
          <cell r="G8771">
            <v>2621704.9999999115</v>
          </cell>
          <cell r="H8771">
            <v>40786.343807870369</v>
          </cell>
          <cell r="I8771">
            <v>40786.343807870369</v>
          </cell>
          <cell r="J8771">
            <v>130.10000610351562</v>
          </cell>
        </row>
        <row r="8772">
          <cell r="G8772">
            <v>2621765.9999997122</v>
          </cell>
          <cell r="H8772">
            <v>40786.344513888886</v>
          </cell>
          <cell r="I8772">
            <v>40786.344513888886</v>
          </cell>
          <cell r="J8772">
            <v>111.40000152587891</v>
          </cell>
        </row>
        <row r="8773">
          <cell r="G8773">
            <v>2621779.9999998417</v>
          </cell>
          <cell r="H8773">
            <v>40786.344675925924</v>
          </cell>
          <cell r="I8773">
            <v>40786.344675925924</v>
          </cell>
          <cell r="J8773">
            <v>131.19999694824219</v>
          </cell>
        </row>
        <row r="8774">
          <cell r="G8774">
            <v>2621849.9999998603</v>
          </cell>
          <cell r="H8774">
            <v>40786.345486111109</v>
          </cell>
          <cell r="I8774">
            <v>40786.345486111109</v>
          </cell>
          <cell r="J8774">
            <v>114.20000457763672</v>
          </cell>
        </row>
        <row r="8775">
          <cell r="G8775">
            <v>2621868.9999999013</v>
          </cell>
          <cell r="H8775">
            <v>40786.345706018517</v>
          </cell>
          <cell r="I8775">
            <v>40786.345706018517</v>
          </cell>
          <cell r="J8775">
            <v>132.80000305175781</v>
          </cell>
        </row>
        <row r="8776">
          <cell r="G8776">
            <v>2621962.9999998724</v>
          </cell>
          <cell r="H8776">
            <v>40786.34679398148</v>
          </cell>
          <cell r="I8776">
            <v>40786.34679398148</v>
          </cell>
          <cell r="J8776">
            <v>118.80000305175781</v>
          </cell>
        </row>
        <row r="8777">
          <cell r="G8777">
            <v>2622040.0000002701</v>
          </cell>
          <cell r="H8777">
            <v>40786.347685185188</v>
          </cell>
          <cell r="I8777">
            <v>40786.347685185188</v>
          </cell>
          <cell r="J8777">
            <v>104.80000305175781</v>
          </cell>
        </row>
        <row r="8778">
          <cell r="G8778">
            <v>2622042.9999997141</v>
          </cell>
          <cell r="H8778">
            <v>40786.347719907404</v>
          </cell>
          <cell r="I8778">
            <v>40786.347719907404</v>
          </cell>
          <cell r="J8778">
            <v>104.80000305175781</v>
          </cell>
        </row>
        <row r="8779">
          <cell r="G8779">
            <v>2622048.9999998594</v>
          </cell>
          <cell r="H8779">
            <v>40786.34778935185</v>
          </cell>
          <cell r="I8779">
            <v>40786.34778935185</v>
          </cell>
          <cell r="J8779">
            <v>129.19999694824219</v>
          </cell>
        </row>
        <row r="8780">
          <cell r="G8780">
            <v>2622066.0000000615</v>
          </cell>
          <cell r="H8780">
            <v>40786.347986111112</v>
          </cell>
          <cell r="I8780">
            <v>40786.347986111112</v>
          </cell>
          <cell r="J8780">
            <v>104.90000152587891</v>
          </cell>
        </row>
        <row r="8781">
          <cell r="G8781">
            <v>2622102.9999999097</v>
          </cell>
          <cell r="H8781">
            <v>40786.348414351851</v>
          </cell>
          <cell r="I8781">
            <v>40786.348414351851</v>
          </cell>
          <cell r="J8781">
            <v>127.80000305175781</v>
          </cell>
        </row>
        <row r="8782">
          <cell r="G8782">
            <v>2622225.9999997448</v>
          </cell>
          <cell r="H8782">
            <v>40786.34983796296</v>
          </cell>
          <cell r="I8782">
            <v>40786.34983796296</v>
          </cell>
          <cell r="J8782">
            <v>108.59999847412109</v>
          </cell>
        </row>
        <row r="8783">
          <cell r="G8783">
            <v>2622236.9999998016</v>
          </cell>
          <cell r="H8783">
            <v>40786.349965277775</v>
          </cell>
          <cell r="I8783">
            <v>40786.349965277775</v>
          </cell>
          <cell r="J8783">
            <v>128</v>
          </cell>
        </row>
        <row r="8784">
          <cell r="G8784">
            <v>2622758.0000002636</v>
          </cell>
          <cell r="H8784">
            <v>40786.355995370373</v>
          </cell>
          <cell r="I8784">
            <v>40786.355995370373</v>
          </cell>
          <cell r="J8784">
            <v>115</v>
          </cell>
        </row>
        <row r="8785">
          <cell r="G8785">
            <v>2622787.0000001276</v>
          </cell>
          <cell r="H8785">
            <v>40786.35633101852</v>
          </cell>
          <cell r="I8785">
            <v>40786.35633101852</v>
          </cell>
          <cell r="J8785">
            <v>131.80000305175781</v>
          </cell>
        </row>
        <row r="8786">
          <cell r="G8786">
            <v>2622858.9999999851</v>
          </cell>
          <cell r="H8786">
            <v>40786.357164351852</v>
          </cell>
          <cell r="I8786">
            <v>40786.357164351852</v>
          </cell>
          <cell r="J8786">
            <v>114</v>
          </cell>
        </row>
        <row r="8787">
          <cell r="G8787">
            <v>2622895.0000002282</v>
          </cell>
          <cell r="H8787">
            <v>40786.357581018521</v>
          </cell>
          <cell r="I8787">
            <v>40786.357581018521</v>
          </cell>
          <cell r="J8787">
            <v>129.60000610351562</v>
          </cell>
        </row>
        <row r="8788">
          <cell r="G8788">
            <v>2623005.9999997728</v>
          </cell>
          <cell r="H8788">
            <v>40786.358865740738</v>
          </cell>
          <cell r="I8788">
            <v>40786.358865740738</v>
          </cell>
          <cell r="J8788">
            <v>113.20000457763672</v>
          </cell>
        </row>
        <row r="8789">
          <cell r="G8789">
            <v>2623030.999999959</v>
          </cell>
          <cell r="H8789">
            <v>40786.359155092592</v>
          </cell>
          <cell r="I8789">
            <v>40786.359155092592</v>
          </cell>
          <cell r="J8789">
            <v>132.69999694824219</v>
          </cell>
        </row>
        <row r="8790">
          <cell r="G8790">
            <v>2623072.9999997187</v>
          </cell>
          <cell r="H8790">
            <v>40786.3596412037</v>
          </cell>
          <cell r="I8790">
            <v>40786.3596412037</v>
          </cell>
          <cell r="J8790">
            <v>115.30000305175781</v>
          </cell>
        </row>
        <row r="8791">
          <cell r="G8791">
            <v>2623086.9999998482</v>
          </cell>
          <cell r="H8791">
            <v>40786.359803240739</v>
          </cell>
          <cell r="I8791">
            <v>40786.359803240739</v>
          </cell>
          <cell r="J8791">
            <v>129.80000305175781</v>
          </cell>
        </row>
        <row r="8792">
          <cell r="G8792">
            <v>2623132.9999999143</v>
          </cell>
          <cell r="H8792">
            <v>40786.360335648147</v>
          </cell>
          <cell r="I8792">
            <v>40786.360335648147</v>
          </cell>
          <cell r="J8792">
            <v>109.20000457763672</v>
          </cell>
        </row>
        <row r="8793">
          <cell r="G8793">
            <v>2623155.0000000279</v>
          </cell>
          <cell r="H8793">
            <v>40786.360590277778</v>
          </cell>
          <cell r="I8793">
            <v>40786.360590277778</v>
          </cell>
          <cell r="J8793">
            <v>128.19999694824219</v>
          </cell>
        </row>
        <row r="8794">
          <cell r="G8794">
            <v>2623247.0000001602</v>
          </cell>
          <cell r="H8794">
            <v>40786.361655092594</v>
          </cell>
          <cell r="I8794">
            <v>40786.361655092594</v>
          </cell>
          <cell r="J8794">
            <v>112</v>
          </cell>
        </row>
        <row r="8795">
          <cell r="G8795">
            <v>2623261.9999998948</v>
          </cell>
          <cell r="H8795">
            <v>40786.361828703702</v>
          </cell>
          <cell r="I8795">
            <v>40786.361828703702</v>
          </cell>
          <cell r="J8795">
            <v>127.30000305175781</v>
          </cell>
        </row>
        <row r="8796">
          <cell r="G8796">
            <v>2623277.000000258</v>
          </cell>
          <cell r="H8796">
            <v>40786.362002314818</v>
          </cell>
          <cell r="I8796">
            <v>40786.362002314818</v>
          </cell>
          <cell r="J8796">
            <v>114.40000152587891</v>
          </cell>
        </row>
        <row r="8797">
          <cell r="G8797">
            <v>2623287.9999996861</v>
          </cell>
          <cell r="H8797">
            <v>40786.362129629626</v>
          </cell>
          <cell r="I8797">
            <v>40786.362129629626</v>
          </cell>
          <cell r="J8797">
            <v>130</v>
          </cell>
        </row>
        <row r="8798">
          <cell r="G8798">
            <v>2623298.0000001378</v>
          </cell>
          <cell r="H8798">
            <v>40786.362245370372</v>
          </cell>
          <cell r="I8798">
            <v>40786.362245370372</v>
          </cell>
          <cell r="J8798">
            <v>116.30000305175781</v>
          </cell>
        </row>
        <row r="8799">
          <cell r="G8799">
            <v>2623428.9999999572</v>
          </cell>
          <cell r="H8799">
            <v>40786.363761574074</v>
          </cell>
          <cell r="I8799">
            <v>40786.363761574074</v>
          </cell>
          <cell r="J8799">
            <v>128.80000305175781</v>
          </cell>
        </row>
        <row r="8800">
          <cell r="G8800">
            <v>2623441.0000002477</v>
          </cell>
          <cell r="H8800">
            <v>40786.363900462966</v>
          </cell>
          <cell r="I8800">
            <v>40786.363900462966</v>
          </cell>
          <cell r="J8800">
            <v>106.70000457763672</v>
          </cell>
        </row>
        <row r="8801">
          <cell r="G8801">
            <v>2623449.999999837</v>
          </cell>
          <cell r="H8801">
            <v>40786.364004629628</v>
          </cell>
          <cell r="I8801">
            <v>40786.364004629628</v>
          </cell>
          <cell r="J8801">
            <v>129</v>
          </cell>
        </row>
        <row r="8802">
          <cell r="G8802">
            <v>2623489.9999997579</v>
          </cell>
          <cell r="H8802">
            <v>40786.36446759259</v>
          </cell>
          <cell r="I8802">
            <v>40786.36446759259</v>
          </cell>
          <cell r="J8802">
            <v>111.5</v>
          </cell>
        </row>
        <row r="8803">
          <cell r="G8803">
            <v>2623516.0000001779</v>
          </cell>
          <cell r="H8803">
            <v>40786.364768518521</v>
          </cell>
          <cell r="I8803">
            <v>40786.364768518521</v>
          </cell>
          <cell r="J8803">
            <v>124.5</v>
          </cell>
        </row>
        <row r="8804">
          <cell r="G8804">
            <v>2623559.0000001714</v>
          </cell>
          <cell r="H8804">
            <v>40786.365266203706</v>
          </cell>
          <cell r="I8804">
            <v>40786.365266203706</v>
          </cell>
          <cell r="J8804">
            <v>109.5</v>
          </cell>
        </row>
        <row r="8805">
          <cell r="G8805">
            <v>2623570.0000002282</v>
          </cell>
          <cell r="H8805">
            <v>40786.365393518521</v>
          </cell>
          <cell r="I8805">
            <v>40786.365393518521</v>
          </cell>
          <cell r="J8805">
            <v>133.60000610351562</v>
          </cell>
        </row>
        <row r="8806">
          <cell r="G8806">
            <v>2623596.0000000196</v>
          </cell>
          <cell r="H8806">
            <v>40786.365694444445</v>
          </cell>
          <cell r="I8806">
            <v>40786.365694444445</v>
          </cell>
          <cell r="J8806">
            <v>111.30000305175781</v>
          </cell>
        </row>
        <row r="8807">
          <cell r="G8807">
            <v>2623621.0000002058</v>
          </cell>
          <cell r="H8807">
            <v>40786.365983796299</v>
          </cell>
          <cell r="I8807">
            <v>40786.365983796299</v>
          </cell>
          <cell r="J8807">
            <v>136.30000305175781</v>
          </cell>
        </row>
        <row r="8808">
          <cell r="G8808">
            <v>2623635.9999999404</v>
          </cell>
          <cell r="H8808">
            <v>40786.366157407407</v>
          </cell>
          <cell r="I8808">
            <v>40786.366157407407</v>
          </cell>
          <cell r="J8808">
            <v>110.90000152587891</v>
          </cell>
        </row>
        <row r="8809">
          <cell r="G8809">
            <v>2623645.9999997634</v>
          </cell>
          <cell r="H8809">
            <v>40786.366273148145</v>
          </cell>
          <cell r="I8809">
            <v>40786.366273148145</v>
          </cell>
          <cell r="J8809">
            <v>130.19999694824219</v>
          </cell>
        </row>
        <row r="8810">
          <cell r="G8810">
            <v>2623656.9999998203</v>
          </cell>
          <cell r="H8810">
            <v>40786.366400462961</v>
          </cell>
          <cell r="I8810">
            <v>40786.366400462961</v>
          </cell>
          <cell r="J8810">
            <v>111.90000152587891</v>
          </cell>
        </row>
        <row r="8811">
          <cell r="G8811">
            <v>2623677.9999997001</v>
          </cell>
          <cell r="H8811">
            <v>40786.366643518515</v>
          </cell>
          <cell r="I8811">
            <v>40786.366643518515</v>
          </cell>
          <cell r="J8811">
            <v>129.19999694824219</v>
          </cell>
        </row>
        <row r="8812">
          <cell r="G8812">
            <v>2623844.0000001574</v>
          </cell>
          <cell r="H8812">
            <v>40786.368564814817</v>
          </cell>
          <cell r="I8812">
            <v>40786.368564814817</v>
          </cell>
          <cell r="J8812">
            <v>127.5</v>
          </cell>
        </row>
        <row r="8813">
          <cell r="G8813">
            <v>2623893.9999999013</v>
          </cell>
          <cell r="H8813">
            <v>40786.369143518517</v>
          </cell>
          <cell r="I8813">
            <v>40786.369143518517</v>
          </cell>
          <cell r="J8813">
            <v>107.80000305175781</v>
          </cell>
        </row>
        <row r="8814">
          <cell r="G8814">
            <v>2625643.9999997383</v>
          </cell>
          <cell r="H8814">
            <v>40786.389398148145</v>
          </cell>
          <cell r="I8814">
            <v>40786.389398148145</v>
          </cell>
          <cell r="J8814">
            <v>105</v>
          </cell>
        </row>
        <row r="8815">
          <cell r="G8815">
            <v>2627443.9999999478</v>
          </cell>
          <cell r="H8815">
            <v>40786.410231481481</v>
          </cell>
          <cell r="I8815">
            <v>40786.410231481481</v>
          </cell>
          <cell r="J8815">
            <v>103.90000152587891</v>
          </cell>
        </row>
        <row r="8816">
          <cell r="G8816">
            <v>2629244.0000001574</v>
          </cell>
          <cell r="H8816">
            <v>40786.431064814817</v>
          </cell>
          <cell r="I8816">
            <v>40786.431064814817</v>
          </cell>
          <cell r="J8816">
            <v>103.59999847412109</v>
          </cell>
        </row>
        <row r="8817">
          <cell r="G8817">
            <v>2631043.9999997383</v>
          </cell>
          <cell r="H8817">
            <v>40786.451898148145</v>
          </cell>
          <cell r="I8817">
            <v>40786.451898148145</v>
          </cell>
          <cell r="J8817">
            <v>103.5</v>
          </cell>
        </row>
        <row r="8818">
          <cell r="G8818">
            <v>2632843.9999999478</v>
          </cell>
          <cell r="H8818">
            <v>40786.472731481481</v>
          </cell>
          <cell r="I8818">
            <v>40786.472731481481</v>
          </cell>
          <cell r="J8818">
            <v>101.30000305175781</v>
          </cell>
        </row>
        <row r="8819">
          <cell r="G8819">
            <v>2634644.9999997625</v>
          </cell>
          <cell r="H8819">
            <v>40786.493576388886</v>
          </cell>
          <cell r="I8819">
            <v>40786.493576388886</v>
          </cell>
          <cell r="J8819">
            <v>103.59999847412109</v>
          </cell>
        </row>
        <row r="8820">
          <cell r="G8820">
            <v>2636444.9999999721</v>
          </cell>
          <cell r="H8820">
            <v>40786.514409722222</v>
          </cell>
          <cell r="I8820">
            <v>40786.514409722222</v>
          </cell>
          <cell r="J8820">
            <v>102.70000457763672</v>
          </cell>
        </row>
        <row r="8821">
          <cell r="G8821">
            <v>2638245.0000001816</v>
          </cell>
          <cell r="H8821">
            <v>40786.535243055558</v>
          </cell>
          <cell r="I8821">
            <v>40786.535243055558</v>
          </cell>
          <cell r="J8821">
            <v>103.20000457763672</v>
          </cell>
        </row>
        <row r="8822">
          <cell r="G8822">
            <v>2640044.9999997625</v>
          </cell>
          <cell r="H8822">
            <v>40786.556076388886</v>
          </cell>
          <cell r="I8822">
            <v>40786.556076388886</v>
          </cell>
          <cell r="J8822">
            <v>106.70000457763672</v>
          </cell>
        </row>
        <row r="8823">
          <cell r="G8823">
            <v>2641844.9999999721</v>
          </cell>
          <cell r="H8823">
            <v>40786.576909722222</v>
          </cell>
          <cell r="I8823">
            <v>40786.576909722222</v>
          </cell>
          <cell r="J8823">
            <v>105.80000305175781</v>
          </cell>
        </row>
        <row r="8824">
          <cell r="G8824">
            <v>2643645.9999997867</v>
          </cell>
          <cell r="H8824">
            <v>40786.597754629627</v>
          </cell>
          <cell r="I8824">
            <v>40786.597754629627</v>
          </cell>
          <cell r="J8824">
            <v>105</v>
          </cell>
        </row>
        <row r="8825">
          <cell r="G8825">
            <v>2645071.9999999506</v>
          </cell>
          <cell r="H8825">
            <v>40786.614259259259</v>
          </cell>
          <cell r="I8825">
            <v>40786.614259259259</v>
          </cell>
          <cell r="J8825">
            <v>122.90000152587891</v>
          </cell>
        </row>
        <row r="8826">
          <cell r="G8826">
            <v>2645083.0000000075</v>
          </cell>
          <cell r="H8826">
            <v>40786.614386574074</v>
          </cell>
          <cell r="I8826">
            <v>40786.614386574074</v>
          </cell>
          <cell r="J8826">
            <v>101.09999847412109</v>
          </cell>
        </row>
        <row r="8827">
          <cell r="G8827">
            <v>2645124.9999997672</v>
          </cell>
          <cell r="H8827">
            <v>40786.614872685182</v>
          </cell>
          <cell r="I8827">
            <v>40786.614872685182</v>
          </cell>
          <cell r="J8827">
            <v>116.5</v>
          </cell>
        </row>
        <row r="8828">
          <cell r="G8828">
            <v>2645172.0000000671</v>
          </cell>
          <cell r="H8828">
            <v>40786.615416666667</v>
          </cell>
          <cell r="I8828">
            <v>40786.615416666667</v>
          </cell>
          <cell r="J8828">
            <v>100.40000152587891</v>
          </cell>
        </row>
        <row r="8829">
          <cell r="G8829">
            <v>2645445.9999999963</v>
          </cell>
          <cell r="H8829">
            <v>40786.618587962963</v>
          </cell>
          <cell r="I8829">
            <v>40786.618587962963</v>
          </cell>
          <cell r="J8829">
            <v>105.70000457763672</v>
          </cell>
        </row>
        <row r="8830">
          <cell r="G8830">
            <v>2645877.0000001648</v>
          </cell>
          <cell r="H8830">
            <v>40786.623576388891</v>
          </cell>
          <cell r="I8830">
            <v>40786.623576388891</v>
          </cell>
          <cell r="J8830">
            <v>124.30000305175781</v>
          </cell>
        </row>
        <row r="8831">
          <cell r="G8831">
            <v>2645945.9999999497</v>
          </cell>
          <cell r="H8831">
            <v>40786.624374999999</v>
          </cell>
          <cell r="I8831">
            <v>40786.624374999999</v>
          </cell>
          <cell r="J8831">
            <v>106.40000152587891</v>
          </cell>
        </row>
        <row r="8832">
          <cell r="G8832">
            <v>2645966.9999998296</v>
          </cell>
          <cell r="H8832">
            <v>40786.624618055554</v>
          </cell>
          <cell r="I8832">
            <v>40786.624618055554</v>
          </cell>
          <cell r="J8832">
            <v>119.90000152587891</v>
          </cell>
        </row>
        <row r="8833">
          <cell r="G8833">
            <v>2646006.9999997504</v>
          </cell>
          <cell r="H8833">
            <v>40786.625081018516</v>
          </cell>
          <cell r="I8833">
            <v>40786.625081018516</v>
          </cell>
          <cell r="J8833">
            <v>132.40000915527344</v>
          </cell>
        </row>
        <row r="8834">
          <cell r="G8834">
            <v>2647246.0000002058</v>
          </cell>
          <cell r="H8834">
            <v>40786.639421296299</v>
          </cell>
          <cell r="I8834">
            <v>40786.639421296299</v>
          </cell>
          <cell r="J8834">
            <v>128.5</v>
          </cell>
        </row>
        <row r="8835">
          <cell r="G8835">
            <v>2649045.9999997867</v>
          </cell>
          <cell r="H8835">
            <v>40786.660254629627</v>
          </cell>
          <cell r="I8835">
            <v>40786.660254629627</v>
          </cell>
          <cell r="J8835">
            <v>126.40000152587891</v>
          </cell>
        </row>
        <row r="8836">
          <cell r="G8836">
            <v>2650845.9999999963</v>
          </cell>
          <cell r="H8836">
            <v>40786.681087962963</v>
          </cell>
          <cell r="I8836">
            <v>40786.681087962963</v>
          </cell>
          <cell r="J8836">
            <v>129.10000610351562</v>
          </cell>
        </row>
        <row r="8837">
          <cell r="G8837">
            <v>2651882.9999997513</v>
          </cell>
          <cell r="H8837">
            <v>40786.693090277775</v>
          </cell>
          <cell r="I8837">
            <v>40786.693090277775</v>
          </cell>
          <cell r="J8837">
            <v>116.5</v>
          </cell>
        </row>
        <row r="8838">
          <cell r="G8838">
            <v>2651912.9999998491</v>
          </cell>
          <cell r="H8838">
            <v>40786.693437499998</v>
          </cell>
          <cell r="I8838">
            <v>40786.693437499998</v>
          </cell>
          <cell r="J8838">
            <v>129.19999694824219</v>
          </cell>
        </row>
        <row r="8839">
          <cell r="G8839">
            <v>2651952.99999977</v>
          </cell>
          <cell r="H8839">
            <v>40786.69390046296</v>
          </cell>
          <cell r="I8839">
            <v>40786.69390046296</v>
          </cell>
          <cell r="J8839">
            <v>107.90000152587891</v>
          </cell>
        </row>
        <row r="8840">
          <cell r="G8840">
            <v>2651979.9999997951</v>
          </cell>
          <cell r="H8840">
            <v>40786.694212962961</v>
          </cell>
          <cell r="I8840">
            <v>40786.694212962961</v>
          </cell>
          <cell r="J8840">
            <v>126.59999847412109</v>
          </cell>
        </row>
        <row r="8841">
          <cell r="G8841">
            <v>2652192.9999999236</v>
          </cell>
          <cell r="H8841">
            <v>40786.69667824074</v>
          </cell>
          <cell r="I8841">
            <v>40786.69667824074</v>
          </cell>
          <cell r="J8841">
            <v>113.80000305175781</v>
          </cell>
        </row>
        <row r="8842">
          <cell r="G8842">
            <v>2652202.9999997467</v>
          </cell>
          <cell r="H8842">
            <v>40786.696793981479</v>
          </cell>
          <cell r="I8842">
            <v>40786.696793981479</v>
          </cell>
          <cell r="J8842">
            <v>127.20000457763672</v>
          </cell>
        </row>
        <row r="8843">
          <cell r="G8843">
            <v>2652646.9999998109</v>
          </cell>
          <cell r="H8843">
            <v>40786.701932870368</v>
          </cell>
          <cell r="I8843">
            <v>40786.701932870368</v>
          </cell>
          <cell r="J8843">
            <v>128.5</v>
          </cell>
        </row>
        <row r="8844">
          <cell r="G8844">
            <v>2652686.9999997318</v>
          </cell>
          <cell r="H8844">
            <v>40786.70239583333</v>
          </cell>
          <cell r="I8844">
            <v>40786.70239583333</v>
          </cell>
          <cell r="J8844">
            <v>112.90000152587891</v>
          </cell>
        </row>
        <row r="8845">
          <cell r="G8845">
            <v>2652734.0000000317</v>
          </cell>
          <cell r="H8845">
            <v>40786.702939814815</v>
          </cell>
          <cell r="I8845">
            <v>40786.702939814815</v>
          </cell>
          <cell r="J8845">
            <v>127.90000152587891</v>
          </cell>
        </row>
        <row r="8846">
          <cell r="G8846">
            <v>2652781.9999999367</v>
          </cell>
          <cell r="H8846">
            <v>40786.70349537037</v>
          </cell>
          <cell r="I8846">
            <v>40786.70349537037</v>
          </cell>
          <cell r="J8846">
            <v>105.09999847412109</v>
          </cell>
        </row>
        <row r="8847">
          <cell r="G8847">
            <v>2652791.9999997597</v>
          </cell>
          <cell r="H8847">
            <v>40786.703611111108</v>
          </cell>
          <cell r="I8847">
            <v>40786.703611111108</v>
          </cell>
          <cell r="J8847">
            <v>125.5</v>
          </cell>
        </row>
        <row r="8848">
          <cell r="G8848">
            <v>2652928.9999997243</v>
          </cell>
          <cell r="H8848">
            <v>40786.705196759256</v>
          </cell>
          <cell r="I8848">
            <v>40786.705196759256</v>
          </cell>
          <cell r="J8848">
            <v>105.40000152587891</v>
          </cell>
        </row>
        <row r="8849">
          <cell r="G8849">
            <v>2652939.9999997811</v>
          </cell>
          <cell r="H8849">
            <v>40786.705324074072</v>
          </cell>
          <cell r="I8849">
            <v>40786.705324074072</v>
          </cell>
          <cell r="J8849">
            <v>119</v>
          </cell>
        </row>
        <row r="8850">
          <cell r="G8850">
            <v>2653047.0000002766</v>
          </cell>
          <cell r="H8850">
            <v>40786.706562500003</v>
          </cell>
          <cell r="I8850">
            <v>40786.706562500003</v>
          </cell>
          <cell r="J8850">
            <v>105.40000152587891</v>
          </cell>
        </row>
        <row r="8851">
          <cell r="G8851">
            <v>2653068.9999997616</v>
          </cell>
          <cell r="H8851">
            <v>40786.706817129627</v>
          </cell>
          <cell r="I8851">
            <v>40786.706817129627</v>
          </cell>
          <cell r="J8851">
            <v>123.70000457763672</v>
          </cell>
        </row>
        <row r="8852">
          <cell r="G8852">
            <v>2653079.0000002133</v>
          </cell>
          <cell r="H8852">
            <v>40786.706932870373</v>
          </cell>
          <cell r="I8852">
            <v>40786.706932870373</v>
          </cell>
          <cell r="J8852">
            <v>105.70000457763672</v>
          </cell>
        </row>
        <row r="8853">
          <cell r="G8853">
            <v>2653106.0000002384</v>
          </cell>
          <cell r="H8853">
            <v>40786.707245370373</v>
          </cell>
          <cell r="I8853">
            <v>40786.707245370373</v>
          </cell>
          <cell r="J8853">
            <v>119</v>
          </cell>
        </row>
        <row r="8854">
          <cell r="G8854">
            <v>2653141.9999998529</v>
          </cell>
          <cell r="H8854">
            <v>40786.707662037035</v>
          </cell>
          <cell r="I8854">
            <v>40786.707662037035</v>
          </cell>
          <cell r="J8854">
            <v>102.80000305175781</v>
          </cell>
        </row>
        <row r="8855">
          <cell r="G8855">
            <v>2653154.0000001434</v>
          </cell>
          <cell r="H8855">
            <v>40786.707800925928</v>
          </cell>
          <cell r="I8855">
            <v>40786.707800925928</v>
          </cell>
          <cell r="J8855">
            <v>125.09999847412109</v>
          </cell>
        </row>
        <row r="8856">
          <cell r="G8856">
            <v>2653163.9999999665</v>
          </cell>
          <cell r="H8856">
            <v>40786.707916666666</v>
          </cell>
          <cell r="I8856">
            <v>40786.707916666666</v>
          </cell>
          <cell r="J8856">
            <v>110.80000305175781</v>
          </cell>
        </row>
        <row r="8857">
          <cell r="G8857">
            <v>2653246.9999998808</v>
          </cell>
          <cell r="H8857">
            <v>40786.708877314813</v>
          </cell>
          <cell r="I8857">
            <v>40786.708877314813</v>
          </cell>
          <cell r="J8857">
            <v>129.80000305175781</v>
          </cell>
        </row>
        <row r="8858">
          <cell r="G8858">
            <v>2653278.9999998175</v>
          </cell>
          <cell r="H8858">
            <v>40786.709247685183</v>
          </cell>
          <cell r="I8858">
            <v>40786.709247685183</v>
          </cell>
          <cell r="J8858">
            <v>116.5</v>
          </cell>
        </row>
        <row r="8859">
          <cell r="G8859">
            <v>2653466.0000001546</v>
          </cell>
          <cell r="H8859">
            <v>40786.711412037039</v>
          </cell>
          <cell r="I8859">
            <v>40786.711412037039</v>
          </cell>
          <cell r="J8859">
            <v>130.5</v>
          </cell>
        </row>
        <row r="8860">
          <cell r="G8860">
            <v>2653480.9999998892</v>
          </cell>
          <cell r="H8860">
            <v>40786.711585648147</v>
          </cell>
          <cell r="I8860">
            <v>40786.711585648147</v>
          </cell>
          <cell r="J8860">
            <v>110.70000457763672</v>
          </cell>
        </row>
        <row r="8861">
          <cell r="G8861">
            <v>2653512.9999998258</v>
          </cell>
          <cell r="H8861">
            <v>40786.711956018517</v>
          </cell>
          <cell r="I8861">
            <v>40786.711956018517</v>
          </cell>
          <cell r="J8861">
            <v>129.69999694824219</v>
          </cell>
        </row>
        <row r="8862">
          <cell r="G8862">
            <v>2653523.9999998827</v>
          </cell>
          <cell r="H8862">
            <v>40786.712083333332</v>
          </cell>
          <cell r="I8862">
            <v>40786.712083333332</v>
          </cell>
          <cell r="J8862">
            <v>104.70000457763672</v>
          </cell>
        </row>
        <row r="8863">
          <cell r="G8863">
            <v>2653539.0000002459</v>
          </cell>
          <cell r="H8863">
            <v>40786.712256944447</v>
          </cell>
          <cell r="I8863">
            <v>40786.712256944447</v>
          </cell>
          <cell r="J8863">
            <v>117.90000152587891</v>
          </cell>
        </row>
        <row r="8864">
          <cell r="G8864">
            <v>2653743.9999997616</v>
          </cell>
          <cell r="H8864">
            <v>40786.714629629627</v>
          </cell>
          <cell r="I8864">
            <v>40786.714629629627</v>
          </cell>
          <cell r="J8864">
            <v>103.30000305175781</v>
          </cell>
        </row>
        <row r="8865">
          <cell r="G8865">
            <v>2653770.9999997867</v>
          </cell>
          <cell r="H8865">
            <v>40786.714942129627</v>
          </cell>
          <cell r="I8865">
            <v>40786.714942129627</v>
          </cell>
          <cell r="J8865">
            <v>126.80000305175781</v>
          </cell>
        </row>
        <row r="8866">
          <cell r="G8866">
            <v>2653799.0000000456</v>
          </cell>
          <cell r="H8866">
            <v>40786.715266203704</v>
          </cell>
          <cell r="I8866">
            <v>40786.715266203704</v>
          </cell>
          <cell r="J8866">
            <v>104.80000305175781</v>
          </cell>
        </row>
        <row r="8867">
          <cell r="G8867">
            <v>2653810.0000001024</v>
          </cell>
          <cell r="H8867">
            <v>40786.71539351852</v>
          </cell>
          <cell r="I8867">
            <v>40786.71539351852</v>
          </cell>
          <cell r="J8867">
            <v>123.5</v>
          </cell>
        </row>
        <row r="8868">
          <cell r="G8868">
            <v>2653821.0000001593</v>
          </cell>
          <cell r="H8868">
            <v>40786.715520833335</v>
          </cell>
          <cell r="I8868">
            <v>40786.715520833335</v>
          </cell>
          <cell r="J8868">
            <v>102.20000457763672</v>
          </cell>
        </row>
        <row r="8869">
          <cell r="G8869">
            <v>2653832.9999998212</v>
          </cell>
          <cell r="H8869">
            <v>40786.71565972222</v>
          </cell>
          <cell r="I8869">
            <v>40786.71565972222</v>
          </cell>
          <cell r="J8869">
            <v>130</v>
          </cell>
        </row>
        <row r="8870">
          <cell r="G8870">
            <v>2653858.0000000075</v>
          </cell>
          <cell r="H8870">
            <v>40786.715949074074</v>
          </cell>
          <cell r="I8870">
            <v>40786.715949074074</v>
          </cell>
          <cell r="J8870">
            <v>117.40000152587891</v>
          </cell>
        </row>
        <row r="8871">
          <cell r="G8871">
            <v>2653878.9999998873</v>
          </cell>
          <cell r="H8871">
            <v>40786.716192129628</v>
          </cell>
          <cell r="I8871">
            <v>40786.716192129628</v>
          </cell>
          <cell r="J8871">
            <v>104</v>
          </cell>
        </row>
        <row r="8872">
          <cell r="G8872">
            <v>2653889.9999999441</v>
          </cell>
          <cell r="H8872">
            <v>40786.716319444444</v>
          </cell>
          <cell r="I8872">
            <v>40786.716319444444</v>
          </cell>
          <cell r="J8872">
            <v>117.70000457763672</v>
          </cell>
        </row>
        <row r="8873">
          <cell r="G8873">
            <v>2653901.0000000009</v>
          </cell>
          <cell r="H8873">
            <v>40786.716446759259</v>
          </cell>
          <cell r="I8873">
            <v>40786.716446759259</v>
          </cell>
          <cell r="J8873">
            <v>103.5</v>
          </cell>
        </row>
        <row r="8874">
          <cell r="G8874">
            <v>2654447.0000000205</v>
          </cell>
          <cell r="H8874">
            <v>40786.722766203704</v>
          </cell>
          <cell r="I8874">
            <v>40786.722766203704</v>
          </cell>
          <cell r="J8874">
            <v>102.09999847412109</v>
          </cell>
        </row>
        <row r="8875">
          <cell r="G8875">
            <v>2656247.00000023</v>
          </cell>
          <cell r="H8875">
            <v>40786.74359953704</v>
          </cell>
          <cell r="I8875">
            <v>40786.74359953704</v>
          </cell>
          <cell r="J8875">
            <v>103.09999847412109</v>
          </cell>
        </row>
        <row r="8876">
          <cell r="G8876">
            <v>2657683.9999998221</v>
          </cell>
          <cell r="H8876">
            <v>40786.760231481479</v>
          </cell>
          <cell r="I8876">
            <v>40786.760231481479</v>
          </cell>
          <cell r="J8876">
            <v>120.40000152587891</v>
          </cell>
        </row>
        <row r="8877">
          <cell r="G8877">
            <v>2657694.0000002738</v>
          </cell>
          <cell r="H8877">
            <v>40786.760347222225</v>
          </cell>
          <cell r="I8877">
            <v>40786.760347222225</v>
          </cell>
          <cell r="J8877">
            <v>101.90000152587891</v>
          </cell>
        </row>
        <row r="8878">
          <cell r="G8878">
            <v>2658046.9999998109</v>
          </cell>
          <cell r="H8878">
            <v>40786.764432870368</v>
          </cell>
          <cell r="I8878">
            <v>40786.764432870368</v>
          </cell>
          <cell r="J8878">
            <v>102</v>
          </cell>
        </row>
        <row r="8879">
          <cell r="G8879">
            <v>2659847.0000000205</v>
          </cell>
          <cell r="H8879">
            <v>40786.785266203704</v>
          </cell>
          <cell r="I8879">
            <v>40786.785266203704</v>
          </cell>
          <cell r="J8879">
            <v>100.59999847412109</v>
          </cell>
        </row>
        <row r="8880">
          <cell r="G8880">
            <v>2661647.9999998352</v>
          </cell>
          <cell r="H8880">
            <v>40786.806111111109</v>
          </cell>
          <cell r="I8880">
            <v>40786.806111111109</v>
          </cell>
          <cell r="J8880">
            <v>103.30000305175781</v>
          </cell>
        </row>
        <row r="8881">
          <cell r="G8881">
            <v>2663448.0000000447</v>
          </cell>
          <cell r="H8881">
            <v>40786.826944444445</v>
          </cell>
          <cell r="I8881">
            <v>40786.826944444445</v>
          </cell>
          <cell r="J8881">
            <v>101.70000457763672</v>
          </cell>
        </row>
        <row r="8882">
          <cell r="G8882">
            <v>2665248.0000002543</v>
          </cell>
          <cell r="H8882">
            <v>40786.847777777781</v>
          </cell>
          <cell r="I8882">
            <v>40786.847777777781</v>
          </cell>
          <cell r="J8882">
            <v>106.20000457763672</v>
          </cell>
        </row>
        <row r="8883">
          <cell r="G8883">
            <v>2667047.9999998352</v>
          </cell>
          <cell r="H8883">
            <v>40786.868611111109</v>
          </cell>
          <cell r="I8883">
            <v>40786.868611111109</v>
          </cell>
          <cell r="J8883">
            <v>104.80000305175781</v>
          </cell>
        </row>
        <row r="8884">
          <cell r="G8884">
            <v>2668848.0000000447</v>
          </cell>
          <cell r="H8884">
            <v>40786.889444444445</v>
          </cell>
          <cell r="I8884">
            <v>40786.889444444445</v>
          </cell>
          <cell r="J8884">
            <v>103.59999847412109</v>
          </cell>
        </row>
        <row r="8885">
          <cell r="G8885">
            <v>2670290.000000177</v>
          </cell>
          <cell r="H8885">
            <v>40786.906134259261</v>
          </cell>
          <cell r="I8885">
            <v>40786.906134259261</v>
          </cell>
          <cell r="J8885">
            <v>118.5</v>
          </cell>
        </row>
        <row r="8886">
          <cell r="G8886">
            <v>2670300</v>
          </cell>
          <cell r="H8886">
            <v>40786.90625</v>
          </cell>
          <cell r="I8886">
            <v>40786.90625</v>
          </cell>
          <cell r="J8886">
            <v>103.5</v>
          </cell>
        </row>
        <row r="8887">
          <cell r="G8887">
            <v>2670648.9999998594</v>
          </cell>
          <cell r="H8887">
            <v>40786.91028935185</v>
          </cell>
          <cell r="I8887">
            <v>40786.91028935185</v>
          </cell>
          <cell r="J8887">
            <v>104.40000152587891</v>
          </cell>
        </row>
        <row r="8888">
          <cell r="G8888">
            <v>2670852.99999977</v>
          </cell>
          <cell r="H8888">
            <v>40786.91265046296</v>
          </cell>
          <cell r="I8888">
            <v>40786.91265046296</v>
          </cell>
          <cell r="J8888">
            <v>128.30000305175781</v>
          </cell>
        </row>
        <row r="8889">
          <cell r="G8889">
            <v>2670874.0000002785</v>
          </cell>
          <cell r="H8889">
            <v>40786.912893518522</v>
          </cell>
          <cell r="I8889">
            <v>40786.912893518522</v>
          </cell>
          <cell r="J8889">
            <v>102.20000457763672</v>
          </cell>
        </row>
        <row r="8890">
          <cell r="G8890">
            <v>2670938.0000001518</v>
          </cell>
          <cell r="H8890">
            <v>40786.913634259261</v>
          </cell>
          <cell r="I8890">
            <v>40786.913634259261</v>
          </cell>
          <cell r="J8890">
            <v>125.20000457763672</v>
          </cell>
        </row>
        <row r="8891">
          <cell r="G8891">
            <v>2670949.9999998137</v>
          </cell>
          <cell r="H8891">
            <v>40786.913773148146</v>
          </cell>
          <cell r="I8891">
            <v>40786.913773148146</v>
          </cell>
          <cell r="J8891">
            <v>102.09999847412109</v>
          </cell>
        </row>
        <row r="8892">
          <cell r="G8892">
            <v>2671387.0000001276</v>
          </cell>
          <cell r="H8892">
            <v>40786.91883101852</v>
          </cell>
          <cell r="I8892">
            <v>40786.91883101852</v>
          </cell>
          <cell r="J8892">
            <v>132.40000915527344</v>
          </cell>
        </row>
        <row r="8893">
          <cell r="G8893">
            <v>2671398.0000001844</v>
          </cell>
          <cell r="H8893">
            <v>40786.918958333335</v>
          </cell>
          <cell r="I8893">
            <v>40786.918958333335</v>
          </cell>
          <cell r="J8893">
            <v>102.09999847412109</v>
          </cell>
        </row>
        <row r="8894">
          <cell r="G8894">
            <v>2671530.9999998426</v>
          </cell>
          <cell r="H8894">
            <v>40786.920497685183</v>
          </cell>
          <cell r="I8894">
            <v>40786.920497685183</v>
          </cell>
          <cell r="J8894">
            <v>123.30000305175781</v>
          </cell>
        </row>
        <row r="8895">
          <cell r="G8895">
            <v>2671541.9999998994</v>
          </cell>
          <cell r="H8895">
            <v>40786.920624999999</v>
          </cell>
          <cell r="I8895">
            <v>40786.920624999999</v>
          </cell>
          <cell r="J8895">
            <v>102.80000305175781</v>
          </cell>
        </row>
        <row r="8896">
          <cell r="G8896">
            <v>2671594.9999997159</v>
          </cell>
          <cell r="H8896">
            <v>40786.921238425923</v>
          </cell>
          <cell r="I8896">
            <v>40786.921238425923</v>
          </cell>
          <cell r="J8896">
            <v>115.90000152587891</v>
          </cell>
        </row>
        <row r="8897">
          <cell r="G8897">
            <v>2671637.9999997094</v>
          </cell>
          <cell r="H8897">
            <v>40786.921736111108</v>
          </cell>
          <cell r="I8897">
            <v>40786.921736111108</v>
          </cell>
          <cell r="J8897">
            <v>103.09999847412109</v>
          </cell>
        </row>
        <row r="8898">
          <cell r="G8898">
            <v>2672449.0000000689</v>
          </cell>
          <cell r="H8898">
            <v>40786.931122685186</v>
          </cell>
          <cell r="I8898">
            <v>40786.931122685186</v>
          </cell>
          <cell r="J8898">
            <v>104.90000152587891</v>
          </cell>
        </row>
        <row r="8899">
          <cell r="G8899">
            <v>2674249.0000002785</v>
          </cell>
          <cell r="H8899">
            <v>40786.951956018522</v>
          </cell>
          <cell r="I8899">
            <v>40786.951956018522</v>
          </cell>
          <cell r="J8899">
            <v>102.40000152587891</v>
          </cell>
        </row>
        <row r="8900">
          <cell r="G8900">
            <v>2674884.9999999627</v>
          </cell>
          <cell r="H8900">
            <v>40786.959317129629</v>
          </cell>
          <cell r="I8900">
            <v>40786.959317129629</v>
          </cell>
          <cell r="J8900">
            <v>115.80000305175781</v>
          </cell>
        </row>
        <row r="8901">
          <cell r="G8901">
            <v>2674899.9999996973</v>
          </cell>
          <cell r="H8901">
            <v>40786.959490740737</v>
          </cell>
          <cell r="I8901">
            <v>40786.959490740737</v>
          </cell>
          <cell r="J8901">
            <v>102.70000457763672</v>
          </cell>
        </row>
        <row r="8902">
          <cell r="G8902">
            <v>2676048.9999998594</v>
          </cell>
          <cell r="H8902">
            <v>40786.97278935185</v>
          </cell>
          <cell r="I8902">
            <v>40786.97278935185</v>
          </cell>
          <cell r="J8902">
            <v>103.30000305175781</v>
          </cell>
        </row>
        <row r="8903">
          <cell r="G8903">
            <v>2676881.9999997038</v>
          </cell>
          <cell r="H8903">
            <v>40786.982430555552</v>
          </cell>
          <cell r="I8903">
            <v>40786.982430555552</v>
          </cell>
          <cell r="J8903">
            <v>124.30000305175781</v>
          </cell>
        </row>
        <row r="8904">
          <cell r="G8904">
            <v>2676914.0000002692</v>
          </cell>
          <cell r="H8904">
            <v>40786.982800925929</v>
          </cell>
          <cell r="I8904">
            <v>40786.982800925929</v>
          </cell>
          <cell r="J8904">
            <v>103.09999847412109</v>
          </cell>
        </row>
        <row r="8905">
          <cell r="G8905">
            <v>2677279.0000000969</v>
          </cell>
          <cell r="H8905">
            <v>40786.987025462964</v>
          </cell>
          <cell r="I8905">
            <v>40786.987025462964</v>
          </cell>
          <cell r="J8905">
            <v>124.30000305175781</v>
          </cell>
        </row>
        <row r="8906">
          <cell r="G8906">
            <v>2677293.9999998314</v>
          </cell>
          <cell r="H8906">
            <v>40786.987199074072</v>
          </cell>
          <cell r="I8906">
            <v>40786.987199074072</v>
          </cell>
          <cell r="J8906">
            <v>108.30000305175781</v>
          </cell>
        </row>
        <row r="8907">
          <cell r="G8907">
            <v>2677849.0000000689</v>
          </cell>
          <cell r="H8907">
            <v>40786.993622685186</v>
          </cell>
          <cell r="I8907">
            <v>40786.993622685186</v>
          </cell>
          <cell r="J8907">
            <v>112</v>
          </cell>
        </row>
      </sheetData>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NUTS"/>
      <sheetName val="Pop-Dev"/>
      <sheetName val="Pop-Dev-Admin"/>
      <sheetName val="Agg_HV"/>
      <sheetName val="Popis_odvodnja"/>
      <sheetName val="Input"/>
      <sheetName val="Reference"/>
      <sheetName val="Sheet1_2"/>
      <sheetName val="Sheet1_3"/>
      <sheetName val="Sheet1_4"/>
      <sheetName val="Sheet1_5"/>
      <sheetName val="Sheet1_6"/>
      <sheetName val="Sheet1_7"/>
      <sheetName val="Sheet1_8"/>
      <sheetName val="Sheet1_9"/>
      <sheetName val="Sheet1_10"/>
      <sheetName val="Sheet1_11"/>
      <sheetName val="Sheet1_12"/>
      <sheetName val="Sheet1_13"/>
      <sheetName val="Sheet1_14"/>
      <sheetName val="Sheet1_15"/>
      <sheetName val="Sheet1_16"/>
      <sheetName val="Sheet1_17"/>
      <sheetName val="Sheet1_18"/>
      <sheetName val="Sheet1_19"/>
      <sheetName val="Sheet1_20"/>
      <sheetName val="Sheet1_21"/>
      <sheetName val="Sheet1_22"/>
      <sheetName val="Pop_2011"/>
      <sheetName val="Pop_Zup"/>
      <sheetName val="Pop_All"/>
      <sheetName val="Agg-Dev"/>
      <sheetName val="Agg-Dev-Factors"/>
      <sheetName val="Pop-Outcomes"/>
      <sheetName val="Mun-Dev"/>
      <sheetName val="Mun-Dev-Factors"/>
      <sheetName val="Pop-Outcomes-Mun"/>
      <sheetName val="Variants"/>
      <sheetName val="Sludge calculations"/>
      <sheetName val="Tur-2011-complete"/>
      <sheetName val="Tur-2011-07"/>
      <sheetName val="Tur-2011-08"/>
      <sheetName val="Tourist forecast"/>
      <sheetName val="Reporting"/>
      <sheetName val="Agg-Turist"/>
      <sheetName val="Tables for graphs"/>
      <sheetName val="Sheet1"/>
      <sheetName val="Sheet2"/>
      <sheetName val="Sheet3"/>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row>
        <row r="4">
          <cell r="D4">
            <v>1961</v>
          </cell>
          <cell r="E4">
            <v>1971</v>
          </cell>
          <cell r="F4">
            <v>1981</v>
          </cell>
          <cell r="G4">
            <v>1991</v>
          </cell>
          <cell r="H4">
            <v>2001</v>
          </cell>
          <cell r="I4">
            <v>2011</v>
          </cell>
          <cell r="J4">
            <v>1961</v>
          </cell>
          <cell r="K4">
            <v>1971</v>
          </cell>
          <cell r="L4">
            <v>1981</v>
          </cell>
          <cell r="M4">
            <v>1991</v>
          </cell>
          <cell r="N4">
            <v>2001</v>
          </cell>
          <cell r="O4">
            <v>2011</v>
          </cell>
          <cell r="P4">
            <v>2021</v>
          </cell>
          <cell r="Q4">
            <v>2031</v>
          </cell>
          <cell r="R4">
            <v>2041</v>
          </cell>
          <cell r="S4">
            <v>2051</v>
          </cell>
          <cell r="T4">
            <v>2021</v>
          </cell>
          <cell r="U4">
            <v>2031</v>
          </cell>
          <cell r="V4">
            <v>2041</v>
          </cell>
          <cell r="W4">
            <v>2051</v>
          </cell>
          <cell r="X4">
            <v>2021</v>
          </cell>
          <cell r="Y4">
            <v>2031</v>
          </cell>
          <cell r="Z4">
            <v>2041</v>
          </cell>
          <cell r="AA4">
            <v>2051</v>
          </cell>
          <cell r="AB4">
            <v>2021</v>
          </cell>
          <cell r="AC4">
            <v>2031</v>
          </cell>
          <cell r="AD4">
            <v>2041</v>
          </cell>
          <cell r="AE4">
            <v>2051</v>
          </cell>
          <cell r="AG4">
            <v>2021</v>
          </cell>
          <cell r="AH4">
            <v>2031</v>
          </cell>
          <cell r="AI4">
            <v>2041</v>
          </cell>
          <cell r="AJ4">
            <v>2051</v>
          </cell>
        </row>
        <row r="5">
          <cell r="A5" t="str">
            <v>Nuts-3-Agglomeration</v>
          </cell>
          <cell r="B5" t="str">
            <v>Agg_ID</v>
          </cell>
          <cell r="C5" t="str">
            <v>Agg_Name_HV</v>
          </cell>
          <cell r="D5" t="str">
            <v>Pop-1961</v>
          </cell>
          <cell r="E5" t="str">
            <v>Pop-1971</v>
          </cell>
          <cell r="F5" t="str">
            <v>Pop-1981</v>
          </cell>
          <cell r="G5" t="str">
            <v>Pop-1991</v>
          </cell>
          <cell r="H5" t="str">
            <v>Pop-2001</v>
          </cell>
          <cell r="I5" t="str">
            <v>Pop-2011</v>
          </cell>
          <cell r="J5" t="str">
            <v>s-61</v>
          </cell>
          <cell r="K5" t="str">
            <v>s-71</v>
          </cell>
          <cell r="L5" t="str">
            <v>s-81</v>
          </cell>
          <cell r="M5" t="str">
            <v>s-91</v>
          </cell>
          <cell r="N5" t="str">
            <v>s-01</v>
          </cell>
          <cell r="O5" t="str">
            <v>s-11</v>
          </cell>
          <cell r="P5" t="str">
            <v>tr-21</v>
          </cell>
          <cell r="Q5" t="str">
            <v>tr-31</v>
          </cell>
          <cell r="R5" t="str">
            <v>tr-41</v>
          </cell>
          <cell r="S5" t="str">
            <v>tr-51</v>
          </cell>
          <cell r="T5" t="str">
            <v>tr-z-21</v>
          </cell>
          <cell r="U5" t="str">
            <v>tr-z-31</v>
          </cell>
          <cell r="V5" t="str">
            <v>tr-z-41</v>
          </cell>
          <cell r="W5" t="str">
            <v>tr-z-51</v>
          </cell>
          <cell r="X5" t="str">
            <v>g-21</v>
          </cell>
          <cell r="Y5" t="str">
            <v>g-31</v>
          </cell>
          <cell r="Z5" t="str">
            <v>g-41</v>
          </cell>
          <cell r="AA5" t="str">
            <v>g-51</v>
          </cell>
          <cell r="AB5" t="str">
            <v>T-Pop-2021</v>
          </cell>
          <cell r="AC5" t="str">
            <v>T-Pop-2031</v>
          </cell>
          <cell r="AD5" t="str">
            <v>T-Pop-2041</v>
          </cell>
          <cell r="AE5" t="str">
            <v>T-Pop-2051</v>
          </cell>
          <cell r="AG5" t="str">
            <v>Pop-2021</v>
          </cell>
          <cell r="AH5" t="str">
            <v>Pop-2031</v>
          </cell>
          <cell r="AI5" t="str">
            <v>Pop-2041</v>
          </cell>
          <cell r="AJ5" t="str">
            <v>Pop-2051</v>
          </cell>
        </row>
        <row r="6">
          <cell r="A6" t="str">
            <v>Bjelovarsko-bilogorska  županija</v>
          </cell>
          <cell r="B6">
            <v>6004</v>
          </cell>
          <cell r="C6" t="str">
            <v>Bedenik</v>
          </cell>
          <cell r="D6">
            <v>1233</v>
          </cell>
          <cell r="E6">
            <v>1148</v>
          </cell>
          <cell r="F6">
            <v>1092</v>
          </cell>
          <cell r="G6">
            <v>1130</v>
          </cell>
          <cell r="H6">
            <v>972</v>
          </cell>
          <cell r="I6">
            <v>815</v>
          </cell>
          <cell r="J6">
            <v>7.3568458045692401E-3</v>
          </cell>
          <cell r="K6">
            <v>7.2745245895406534E-3</v>
          </cell>
          <cell r="L6">
            <v>7.3018568916289424E-3</v>
          </cell>
          <cell r="M6">
            <v>7.8449341164382614E-3</v>
          </cell>
          <cell r="N6">
            <v>7.3036578401611011E-3</v>
          </cell>
          <cell r="O6">
            <v>6.8182578723689057E-3</v>
          </cell>
          <cell r="P6">
            <v>7.1104332506847483E-3</v>
          </cell>
          <cell r="Q6">
            <v>7.0515057454181469E-3</v>
          </cell>
          <cell r="R6">
            <v>6.9925782401515472E-3</v>
          </cell>
          <cell r="S6">
            <v>6.9336507348849458E-3</v>
          </cell>
          <cell r="T6">
            <v>7.1104332506847483E-3</v>
          </cell>
          <cell r="U6">
            <v>7.0515057454181469E-3</v>
          </cell>
          <cell r="V6">
            <v>6.9925782401515472E-3</v>
          </cell>
          <cell r="W6">
            <v>6.9336507348849458E-3</v>
          </cell>
          <cell r="X6">
            <v>7.0971286647596226E-3</v>
          </cell>
          <cell r="Y6">
            <v>7.0372785659339335E-3</v>
          </cell>
          <cell r="Z6">
            <v>6.9779331830995498E-3</v>
          </cell>
          <cell r="AA6">
            <v>6.9190882599856037E-3</v>
          </cell>
          <cell r="AB6">
            <v>788.4349574511192</v>
          </cell>
          <cell r="AC6">
            <v>730.00313825742069</v>
          </cell>
          <cell r="AD6">
            <v>673.68459680789999</v>
          </cell>
          <cell r="AE6">
            <v>619.76481589560944</v>
          </cell>
          <cell r="AF6">
            <v>63.761812334939236</v>
          </cell>
          <cell r="AG6">
            <v>732.71079822569516</v>
          </cell>
          <cell r="AH6">
            <v>642.5553784962417</v>
          </cell>
          <cell r="AI6">
            <v>555.27092659769392</v>
          </cell>
          <cell r="AJ6">
            <v>473.31714209139187</v>
          </cell>
          <cell r="AK6">
            <v>48.695179227509449</v>
          </cell>
        </row>
        <row r="7">
          <cell r="A7" t="str">
            <v>Bjelovarsko-bilogorska  županija</v>
          </cell>
          <cell r="B7">
            <v>6007</v>
          </cell>
          <cell r="C7" t="str">
            <v>Berek</v>
          </cell>
          <cell r="D7">
            <v>645</v>
          </cell>
          <cell r="E7">
            <v>619</v>
          </cell>
          <cell r="F7">
            <v>497</v>
          </cell>
          <cell r="G7">
            <v>475</v>
          </cell>
          <cell r="H7">
            <v>475</v>
          </cell>
          <cell r="I7">
            <v>450</v>
          </cell>
          <cell r="J7">
            <v>3.8484716495921813E-3</v>
          </cell>
          <cell r="K7">
            <v>3.9224135199700909E-3</v>
          </cell>
          <cell r="L7">
            <v>3.3232810211900957E-3</v>
          </cell>
          <cell r="M7">
            <v>3.2976492967328975E-3</v>
          </cell>
          <cell r="N7">
            <v>3.5691743560458057E-3</v>
          </cell>
          <cell r="O7">
            <v>3.764682260817187E-3</v>
          </cell>
          <cell r="P7">
            <v>3.4705157347142065E-3</v>
          </cell>
          <cell r="Q7">
            <v>3.427535844425492E-3</v>
          </cell>
          <cell r="R7">
            <v>3.3845559541367774E-3</v>
          </cell>
          <cell r="S7">
            <v>3.3415760638480629E-3</v>
          </cell>
          <cell r="T7">
            <v>3.4705157347142065E-3</v>
          </cell>
          <cell r="U7">
            <v>3.427535844425492E-3</v>
          </cell>
          <cell r="V7">
            <v>3.3845559541367774E-3</v>
          </cell>
          <cell r="W7">
            <v>3.3415760638480629E-3</v>
          </cell>
          <cell r="X7">
            <v>3.4706138035332005E-3</v>
          </cell>
          <cell r="Y7">
            <v>3.4310848148447295E-3</v>
          </cell>
          <cell r="Z7">
            <v>3.3920060465020482E-3</v>
          </cell>
          <cell r="AA7">
            <v>3.3533723706643901E-3</v>
          </cell>
          <cell r="AB7">
            <v>384.82548519379276</v>
          </cell>
          <cell r="AC7">
            <v>354.83370690667078</v>
          </cell>
          <cell r="AD7">
            <v>326.07761186623435</v>
          </cell>
          <cell r="AE7">
            <v>298.68699090830899</v>
          </cell>
          <cell r="AF7">
            <v>62.881471770170315</v>
          </cell>
          <cell r="AG7">
            <v>358.30775098482115</v>
          </cell>
          <cell r="AH7">
            <v>313.28332127245795</v>
          </cell>
          <cell r="AI7">
            <v>269.91980161517438</v>
          </cell>
          <cell r="AJ7">
            <v>229.39563237402714</v>
          </cell>
          <cell r="AK7">
            <v>48.29381734190045</v>
          </cell>
        </row>
        <row r="8">
          <cell r="A8" t="str">
            <v>Bjelovarsko-bilogorska  županija</v>
          </cell>
          <cell r="B8">
            <v>6008</v>
          </cell>
          <cell r="C8" t="str">
            <v>Bjelovar</v>
          </cell>
          <cell r="D8">
            <v>20439</v>
          </cell>
          <cell r="E8">
            <v>26749</v>
          </cell>
          <cell r="F8">
            <v>31273</v>
          </cell>
          <cell r="G8">
            <v>34345</v>
          </cell>
          <cell r="H8">
            <v>34523</v>
          </cell>
          <cell r="I8">
            <v>33507</v>
          </cell>
          <cell r="J8">
            <v>0.12195180162172806</v>
          </cell>
          <cell r="K8">
            <v>0.1695002249526332</v>
          </cell>
          <cell r="L8">
            <v>0.20911261041383875</v>
          </cell>
          <cell r="M8">
            <v>0.23843740020271864</v>
          </cell>
          <cell r="N8">
            <v>0.25940759219740916</v>
          </cell>
          <cell r="O8">
            <v>0.28031824114044773</v>
          </cell>
          <cell r="P8">
            <v>0.32220922066647706</v>
          </cell>
          <cell r="Q8">
            <v>0.35337719464124273</v>
          </cell>
          <cell r="R8">
            <v>0.3845451686160084</v>
          </cell>
          <cell r="S8">
            <v>0.41571314259077496</v>
          </cell>
          <cell r="T8">
            <v>0.32220922066647706</v>
          </cell>
          <cell r="U8">
            <v>0.35337719464124273</v>
          </cell>
          <cell r="V8">
            <v>0.3845451686160084</v>
          </cell>
          <cell r="W8">
            <v>0.41571314259077496</v>
          </cell>
          <cell r="X8">
            <v>0.35837075625038411</v>
          </cell>
          <cell r="Y8">
            <v>0.42018410733537787</v>
          </cell>
          <cell r="Z8">
            <v>0.49265929481666265</v>
          </cell>
          <cell r="AA8">
            <v>0.57763531873785323</v>
          </cell>
          <cell r="AB8">
            <v>35727.923212283516</v>
          </cell>
          <cell r="AC8">
            <v>36583.173919177381</v>
          </cell>
          <cell r="AD8">
            <v>37048.159917033263</v>
          </cell>
          <cell r="AE8">
            <v>37158.545928320709</v>
          </cell>
          <cell r="AF8">
            <v>107.63417411094258</v>
          </cell>
          <cell r="AG8">
            <v>36998.36022091598</v>
          </cell>
          <cell r="AH8">
            <v>38365.9046032318</v>
          </cell>
          <cell r="AI8">
            <v>39203.49707451649</v>
          </cell>
          <cell r="AJ8">
            <v>39514.555670174348</v>
          </cell>
          <cell r="AK8">
            <v>114.45863821271138</v>
          </cell>
        </row>
        <row r="9">
          <cell r="A9" t="str">
            <v>Bjelovarsko-bilogorska  županija</v>
          </cell>
          <cell r="B9">
            <v>6011</v>
          </cell>
          <cell r="C9" t="str">
            <v>Cazma</v>
          </cell>
          <cell r="D9">
            <v>2538</v>
          </cell>
          <cell r="E9">
            <v>2833</v>
          </cell>
          <cell r="F9">
            <v>3412</v>
          </cell>
          <cell r="G9">
            <v>3682</v>
          </cell>
          <cell r="H9">
            <v>3729</v>
          </cell>
          <cell r="I9">
            <v>3578</v>
          </cell>
          <cell r="J9">
            <v>1.5143288444441792E-2</v>
          </cell>
          <cell r="K9">
            <v>1.7951853799798492E-2</v>
          </cell>
          <cell r="L9">
            <v>2.2814959445272849E-2</v>
          </cell>
          <cell r="M9">
            <v>2.5561988864359005E-2</v>
          </cell>
          <cell r="N9">
            <v>2.8019897207778546E-2</v>
          </cell>
          <cell r="O9">
            <v>2.9933406953786434E-2</v>
          </cell>
          <cell r="P9">
            <v>3.3927741004881162E-2</v>
          </cell>
          <cell r="Q9">
            <v>3.6982076781731155E-2</v>
          </cell>
          <cell r="R9">
            <v>4.0036412558581147E-2</v>
          </cell>
          <cell r="S9">
            <v>4.3090748335431139E-2</v>
          </cell>
          <cell r="T9">
            <v>3.3927741004881162E-2</v>
          </cell>
          <cell r="U9">
            <v>3.6982076781731155E-2</v>
          </cell>
          <cell r="V9">
            <v>4.0036412558581147E-2</v>
          </cell>
          <cell r="W9">
            <v>4.3090748335431139E-2</v>
          </cell>
          <cell r="X9">
            <v>3.6717552976926991E-2</v>
          </cell>
          <cell r="Y9">
            <v>4.2182710758765361E-2</v>
          </cell>
          <cell r="Z9">
            <v>4.8461320068791461E-2</v>
          </cell>
          <cell r="AA9">
            <v>5.5674457628871903E-2</v>
          </cell>
          <cell r="AB9">
            <v>3762.0516349014338</v>
          </cell>
          <cell r="AC9">
            <v>3828.5485518440491</v>
          </cell>
          <cell r="AD9">
            <v>3857.2202592298681</v>
          </cell>
          <cell r="AE9">
            <v>3851.6693052546248</v>
          </cell>
          <cell r="AF9">
            <v>103.28960325166598</v>
          </cell>
          <cell r="AG9">
            <v>3790.7369052227314</v>
          </cell>
          <cell r="AH9">
            <v>3851.5922630666582</v>
          </cell>
          <cell r="AI9">
            <v>3856.3226950809508</v>
          </cell>
          <cell r="AJ9">
            <v>3808.5473377731951</v>
          </cell>
          <cell r="AK9">
            <v>102.1332083071385</v>
          </cell>
        </row>
        <row r="10">
          <cell r="A10" t="str">
            <v>Bjelovarsko-bilogorska  županija</v>
          </cell>
          <cell r="B10">
            <v>6012</v>
          </cell>
          <cell r="C10" t="str">
            <v>Daruvar</v>
          </cell>
          <cell r="D10">
            <v>10330</v>
          </cell>
          <cell r="E10">
            <v>11599</v>
          </cell>
          <cell r="F10">
            <v>12850</v>
          </cell>
          <cell r="G10">
            <v>13524</v>
          </cell>
          <cell r="H10">
            <v>12778</v>
          </cell>
          <cell r="I10">
            <v>11160</v>
          </cell>
          <cell r="J10">
            <v>6.1635212620600364E-2</v>
          </cell>
          <cell r="K10">
            <v>7.349931246871258E-2</v>
          </cell>
          <cell r="L10">
            <v>8.5923865437208716E-2</v>
          </cell>
          <cell r="M10">
            <v>9.3889282292664633E-2</v>
          </cell>
          <cell r="N10">
            <v>9.6014547203270115E-2</v>
          </cell>
          <cell r="O10">
            <v>9.3364120068266235E-2</v>
          </cell>
          <cell r="P10">
            <v>0.10746995584486618</v>
          </cell>
          <cell r="Q10">
            <v>0.11416011751050781</v>
          </cell>
          <cell r="R10">
            <v>0.12085027917614966</v>
          </cell>
          <cell r="S10">
            <v>0.12754044084179128</v>
          </cell>
          <cell r="T10">
            <v>0.10746995584486618</v>
          </cell>
          <cell r="U10">
            <v>0.11416011751050781</v>
          </cell>
          <cell r="V10">
            <v>0.12085027917614966</v>
          </cell>
          <cell r="W10">
            <v>0.12754044084179128</v>
          </cell>
          <cell r="X10">
            <v>0.11170391965023339</v>
          </cell>
          <cell r="Y10">
            <v>0.12158510814339951</v>
          </cell>
          <cell r="Z10">
            <v>0.13234037416529745</v>
          </cell>
          <cell r="AA10">
            <v>0.14404703751675402</v>
          </cell>
          <cell r="AB10">
            <v>11916.723928975885</v>
          </cell>
          <cell r="AC10">
            <v>11818.361503946391</v>
          </cell>
          <cell r="AD10">
            <v>11643.054793927064</v>
          </cell>
          <cell r="AE10">
            <v>11400.210489383597</v>
          </cell>
          <cell r="AF10">
            <v>89.217487004097634</v>
          </cell>
          <cell r="AG10">
            <v>11532.363579410117</v>
          </cell>
          <cell r="AH10">
            <v>11101.616122001615</v>
          </cell>
          <cell r="AI10">
            <v>10531.021186478143</v>
          </cell>
          <cell r="AJ10">
            <v>9853.8896401219463</v>
          </cell>
          <cell r="AK10">
            <v>77.116056034762451</v>
          </cell>
        </row>
        <row r="11">
          <cell r="A11" t="str">
            <v>Bjelovarsko-bilogorska  županija</v>
          </cell>
          <cell r="B11">
            <v>6014</v>
          </cell>
          <cell r="C11" t="str">
            <v>Dezanovac</v>
          </cell>
          <cell r="D11">
            <v>1384</v>
          </cell>
          <cell r="E11">
            <v>1198</v>
          </cell>
          <cell r="F11">
            <v>1010</v>
          </cell>
          <cell r="G11">
            <v>1003</v>
          </cell>
          <cell r="H11">
            <v>1053</v>
          </cell>
          <cell r="I11">
            <v>865</v>
          </cell>
          <cell r="J11">
            <v>8.2578058341636878E-3</v>
          </cell>
          <cell r="K11">
            <v>7.5913592842070578E-3</v>
          </cell>
          <cell r="L11">
            <v>6.7535489565432524E-3</v>
          </cell>
          <cell r="M11">
            <v>6.9632468307854649E-3</v>
          </cell>
          <cell r="N11">
            <v>7.9122959935078591E-3</v>
          </cell>
          <cell r="O11">
            <v>7.2365559013485925E-3</v>
          </cell>
          <cell r="P11">
            <v>7.0590946338995667E-3</v>
          </cell>
          <cell r="Q11">
            <v>6.946702014987257E-3</v>
          </cell>
          <cell r="R11">
            <v>6.8343093960749474E-3</v>
          </cell>
          <cell r="S11">
            <v>6.7219167771626377E-3</v>
          </cell>
          <cell r="T11">
            <v>7.0590946338995667E-3</v>
          </cell>
          <cell r="U11">
            <v>6.946702014987257E-3</v>
          </cell>
          <cell r="V11">
            <v>6.8343093960749474E-3</v>
          </cell>
          <cell r="W11">
            <v>6.7219167771626377E-3</v>
          </cell>
          <cell r="X11">
            <v>7.0677890451163608E-3</v>
          </cell>
          <cell r="Y11">
            <v>6.96648979937962E-3</v>
          </cell>
          <cell r="Z11">
            <v>6.8666424273648241E-3</v>
          </cell>
          <cell r="AA11">
            <v>6.7682261200591341E-3</v>
          </cell>
          <cell r="AB11">
            <v>782.74231416011776</v>
          </cell>
          <cell r="AC11">
            <v>719.153391426349</v>
          </cell>
          <cell r="AD11">
            <v>658.436532539307</v>
          </cell>
          <cell r="AE11">
            <v>600.83896249685256</v>
          </cell>
          <cell r="AF11">
            <v>57.059730531514965</v>
          </cell>
          <cell r="AG11">
            <v>729.6817625207068</v>
          </cell>
          <cell r="AH11">
            <v>636.09184259093081</v>
          </cell>
          <cell r="AI11">
            <v>546.41493450991516</v>
          </cell>
          <cell r="AJ11">
            <v>462.99704871539888</v>
          </cell>
          <cell r="AK11">
            <v>43.969330362336073</v>
          </cell>
        </row>
        <row r="12">
          <cell r="A12" t="str">
            <v>Bjelovarsko-bilogorska  županija</v>
          </cell>
          <cell r="B12">
            <v>6021</v>
          </cell>
          <cell r="C12" t="str">
            <v>Djulovac</v>
          </cell>
          <cell r="D12">
            <v>1315</v>
          </cell>
          <cell r="E12">
            <v>1210</v>
          </cell>
          <cell r="F12">
            <v>1100</v>
          </cell>
          <cell r="G12">
            <v>911</v>
          </cell>
          <cell r="H12">
            <v>1180</v>
          </cell>
          <cell r="I12">
            <v>1118</v>
          </cell>
          <cell r="J12">
            <v>7.8461088669980125E-3</v>
          </cell>
          <cell r="K12">
            <v>7.6673996109269948E-3</v>
          </cell>
          <cell r="L12">
            <v>7.3553503487104738E-3</v>
          </cell>
          <cell r="M12">
            <v>6.3245442301550934E-3</v>
          </cell>
          <cell r="N12">
            <v>8.8665805055453701E-3</v>
          </cell>
          <cell r="O12">
            <v>9.353143927985811E-3</v>
          </cell>
          <cell r="P12">
            <v>8.9123791020774973E-3</v>
          </cell>
          <cell r="Q12">
            <v>9.2010051555128924E-3</v>
          </cell>
          <cell r="R12">
            <v>9.4896312089482807E-3</v>
          </cell>
          <cell r="S12">
            <v>9.7782572623836758E-3</v>
          </cell>
          <cell r="T12">
            <v>8.9123791020774973E-3</v>
          </cell>
          <cell r="U12">
            <v>9.2010051555128924E-3</v>
          </cell>
          <cell r="V12">
            <v>9.4896312089482807E-3</v>
          </cell>
          <cell r="W12">
            <v>9.7782572623836758E-3</v>
          </cell>
          <cell r="X12">
            <v>8.8064617002970857E-3</v>
          </cell>
          <cell r="Y12">
            <v>9.1041129327191286E-3</v>
          </cell>
          <cell r="Z12">
            <v>9.4118245343538642E-3</v>
          </cell>
          <cell r="AA12">
            <v>9.7299365374862844E-3</v>
          </cell>
          <cell r="AB12">
            <v>988.2423461971207</v>
          </cell>
          <cell r="AC12">
            <v>952.52884719146209</v>
          </cell>
          <cell r="AD12">
            <v>914.25768225904528</v>
          </cell>
          <cell r="AE12">
            <v>874.03015290496683</v>
          </cell>
          <cell r="AF12">
            <v>74.070351941098892</v>
          </cell>
          <cell r="AG12">
            <v>909.18311992970428</v>
          </cell>
          <cell r="AH12">
            <v>831.27258307977968</v>
          </cell>
          <cell r="AI12">
            <v>748.94849134169772</v>
          </cell>
          <cell r="AJ12">
            <v>665.60008798951264</v>
          </cell>
          <cell r="AK12">
            <v>56.406787117755307</v>
          </cell>
        </row>
        <row r="13">
          <cell r="A13" t="str">
            <v>Bjelovarsko-bilogorska  županija</v>
          </cell>
          <cell r="B13">
            <v>6025</v>
          </cell>
          <cell r="C13" t="str">
            <v>Garesnica</v>
          </cell>
          <cell r="D13">
            <v>4225</v>
          </cell>
          <cell r="E13">
            <v>4817</v>
          </cell>
          <cell r="F13">
            <v>5612</v>
          </cell>
          <cell r="G13">
            <v>6349</v>
          </cell>
          <cell r="H13">
            <v>6252</v>
          </cell>
          <cell r="I13">
            <v>5689</v>
          </cell>
          <cell r="J13">
            <v>2.5208980960506923E-2</v>
          </cell>
          <cell r="K13">
            <v>3.0523854484161433E-2</v>
          </cell>
          <cell r="L13">
            <v>3.7525660142693797E-2</v>
          </cell>
          <cell r="M13">
            <v>4.4077421863067713E-2</v>
          </cell>
          <cell r="N13">
            <v>4.6977848576838691E-2</v>
          </cell>
          <cell r="O13">
            <v>4.7593949737308835E-2</v>
          </cell>
          <cell r="P13">
            <v>5.5435144749004572E-2</v>
          </cell>
          <cell r="Q13">
            <v>6.0230532974216433E-2</v>
          </cell>
          <cell r="R13">
            <v>6.5025921199428294E-2</v>
          </cell>
          <cell r="S13">
            <v>6.9821309424640154E-2</v>
          </cell>
          <cell r="T13">
            <v>5.5435144749004572E-2</v>
          </cell>
          <cell r="U13">
            <v>6.0230532974216433E-2</v>
          </cell>
          <cell r="V13">
            <v>6.5025921199428294E-2</v>
          </cell>
          <cell r="W13">
            <v>6.9821309424640154E-2</v>
          </cell>
          <cell r="X13">
            <v>5.9821938404047911E-2</v>
          </cell>
          <cell r="Y13">
            <v>6.8286627339198588E-2</v>
          </cell>
          <cell r="Z13">
            <v>7.7949053437008878E-2</v>
          </cell>
          <cell r="AA13">
            <v>8.8978694196510777E-2</v>
          </cell>
          <cell r="AB13">
            <v>6146.8836638427038</v>
          </cell>
          <cell r="AC13">
            <v>6235.3318110340379</v>
          </cell>
          <cell r="AD13">
            <v>6264.779599284072</v>
          </cell>
          <cell r="AE13">
            <v>6240.9822236121818</v>
          </cell>
          <cell r="AF13">
            <v>99.82377197076427</v>
          </cell>
          <cell r="AG13">
            <v>6176.0441877127632</v>
          </cell>
          <cell r="AH13">
            <v>6235.0721610730225</v>
          </cell>
          <cell r="AI13">
            <v>6202.817079735225</v>
          </cell>
          <cell r="AJ13">
            <v>6086.8050329226508</v>
          </cell>
          <cell r="AK13">
            <v>97.357726054425001</v>
          </cell>
        </row>
        <row r="14">
          <cell r="A14" t="str">
            <v>Bjelovarsko-bilogorska  županija</v>
          </cell>
          <cell r="B14">
            <v>6029</v>
          </cell>
          <cell r="C14" t="str">
            <v>Grubisno Polje</v>
          </cell>
          <cell r="D14">
            <v>4048</v>
          </cell>
          <cell r="E14">
            <v>3965</v>
          </cell>
          <cell r="F14">
            <v>4190</v>
          </cell>
          <cell r="G14">
            <v>4490</v>
          </cell>
          <cell r="H14">
            <v>3982</v>
          </cell>
          <cell r="I14">
            <v>3622</v>
          </cell>
          <cell r="J14">
            <v>2.4152888740386277E-2</v>
          </cell>
          <cell r="K14">
            <v>2.5124991287045897E-2</v>
          </cell>
          <cell r="L14">
            <v>2.8017198146451712E-2</v>
          </cell>
          <cell r="M14">
            <v>3.1171463878590967E-2</v>
          </cell>
          <cell r="N14">
            <v>2.9920952180577682E-2</v>
          </cell>
          <cell r="O14">
            <v>3.030150921928856E-2</v>
          </cell>
          <cell r="P14">
            <v>3.294335898944814E-2</v>
          </cell>
          <cell r="Q14">
            <v>3.4322937583940866E-2</v>
          </cell>
          <cell r="R14">
            <v>3.5702516178433646E-2</v>
          </cell>
          <cell r="S14">
            <v>3.7082094772926372E-2</v>
          </cell>
          <cell r="T14">
            <v>3.294335898944814E-2</v>
          </cell>
          <cell r="U14">
            <v>3.4322937583940866E-2</v>
          </cell>
          <cell r="V14">
            <v>3.5702516178433646E-2</v>
          </cell>
          <cell r="W14">
            <v>3.7082094772926372E-2</v>
          </cell>
          <cell r="X14">
            <v>3.3388054567656617E-2</v>
          </cell>
          <cell r="Y14">
            <v>3.5114681957646554E-2</v>
          </cell>
          <cell r="Z14">
            <v>3.6930600029063426E-2</v>
          </cell>
          <cell r="AA14">
            <v>3.8840426353617077E-2</v>
          </cell>
          <cell r="AB14">
            <v>3652.8991873513719</v>
          </cell>
          <cell r="AC14">
            <v>3553.2626725534383</v>
          </cell>
          <cell r="AD14">
            <v>3439.6805285047944</v>
          </cell>
          <cell r="AE14">
            <v>3314.5854209726949</v>
          </cell>
          <cell r="AF14">
            <v>83.239211978219359</v>
          </cell>
          <cell r="AG14">
            <v>3446.9979718620934</v>
          </cell>
          <cell r="AH14">
            <v>3206.2291615532099</v>
          </cell>
          <cell r="AI14">
            <v>2938.7625189093642</v>
          </cell>
          <cell r="AJ14">
            <v>2656.9742874393492</v>
          </cell>
          <cell r="AK14">
            <v>66.724617966834487</v>
          </cell>
        </row>
        <row r="15">
          <cell r="A15" t="str">
            <v>Bjelovarsko-bilogorska  županija</v>
          </cell>
          <cell r="B15">
            <v>6030</v>
          </cell>
          <cell r="C15" t="str">
            <v>Gudovac</v>
          </cell>
          <cell r="D15">
            <v>2880</v>
          </cell>
          <cell r="E15">
            <v>2730</v>
          </cell>
          <cell r="F15">
            <v>2643</v>
          </cell>
          <cell r="G15">
            <v>2526</v>
          </cell>
          <cell r="H15">
            <v>2694</v>
          </cell>
          <cell r="I15">
            <v>2624</v>
          </cell>
          <cell r="J15">
            <v>1.7183873412132532E-2</v>
          </cell>
          <cell r="K15">
            <v>1.7299174328785701E-2</v>
          </cell>
          <cell r="L15">
            <v>1.7672900883310711E-2</v>
          </cell>
          <cell r="M15">
            <v>1.7536551839046944E-2</v>
          </cell>
          <cell r="N15">
            <v>2.0242854137236633E-2</v>
          </cell>
          <cell r="O15">
            <v>2.1952280560853996E-2</v>
          </cell>
          <cell r="P15">
            <v>2.1901611806030702E-2</v>
          </cell>
          <cell r="Q15">
            <v>2.283123255245062E-2</v>
          </cell>
          <cell r="R15">
            <v>2.376085329887051E-2</v>
          </cell>
          <cell r="S15">
            <v>2.46904740452904E-2</v>
          </cell>
          <cell r="T15">
            <v>2.1901611806030702E-2</v>
          </cell>
          <cell r="U15">
            <v>2.283123255245062E-2</v>
          </cell>
          <cell r="V15">
            <v>2.376085329887051E-2</v>
          </cell>
          <cell r="W15">
            <v>2.46904740452904E-2</v>
          </cell>
          <cell r="X15">
            <v>2.1979028043025775E-2</v>
          </cell>
          <cell r="Y15">
            <v>2.3065142968691034E-2</v>
          </cell>
          <cell r="Z15">
            <v>2.4204929313740384E-2</v>
          </cell>
          <cell r="AA15">
            <v>2.5401039303265965E-2</v>
          </cell>
          <cell r="AB15">
            <v>2428.5434886454782</v>
          </cell>
          <cell r="AC15">
            <v>2363.590418174666</v>
          </cell>
          <cell r="AD15">
            <v>2289.1872389138002</v>
          </cell>
          <cell r="AE15">
            <v>2206.9596070169878</v>
          </cell>
          <cell r="AF15">
            <v>81.921292019932736</v>
          </cell>
          <cell r="AG15">
            <v>2269.124873217414</v>
          </cell>
          <cell r="AH15">
            <v>2106.0174798338844</v>
          </cell>
          <cell r="AI15">
            <v>1926.113818461962</v>
          </cell>
          <cell r="AJ15">
            <v>1737.6201715336958</v>
          </cell>
          <cell r="AK15">
            <v>64.499635172000595</v>
          </cell>
        </row>
        <row r="16">
          <cell r="A16" t="str">
            <v>Bjelovarsko-bilogorska  županija</v>
          </cell>
          <cell r="B16">
            <v>6032</v>
          </cell>
          <cell r="C16" t="str">
            <v>Hercegovac</v>
          </cell>
          <cell r="D16">
            <v>2632</v>
          </cell>
          <cell r="E16">
            <v>2481</v>
          </cell>
          <cell r="F16">
            <v>2322</v>
          </cell>
          <cell r="G16">
            <v>2439</v>
          </cell>
          <cell r="H16">
            <v>2151</v>
          </cell>
          <cell r="I16">
            <v>1858</v>
          </cell>
          <cell r="J16">
            <v>1.5704150979421117E-2</v>
          </cell>
          <cell r="K16">
            <v>1.5721337549347004E-2</v>
          </cell>
          <cell r="L16">
            <v>1.5526475917914289E-2</v>
          </cell>
          <cell r="M16">
            <v>1.6932561336276918E-2</v>
          </cell>
          <cell r="N16">
            <v>1.6162724294430584E-2</v>
          </cell>
          <cell r="O16">
            <v>1.5543954756885185E-2</v>
          </cell>
          <cell r="P16">
            <v>1.6124793926472557E-2</v>
          </cell>
          <cell r="Q16">
            <v>1.617991577049923E-2</v>
          </cell>
          <cell r="R16">
            <v>1.623503761452591E-2</v>
          </cell>
          <cell r="S16">
            <v>1.6290159458552587E-2</v>
          </cell>
          <cell r="T16">
            <v>1.6124793926472557E-2</v>
          </cell>
          <cell r="U16">
            <v>1.617991577049923E-2</v>
          </cell>
          <cell r="V16">
            <v>1.623503761452591E-2</v>
          </cell>
          <cell r="W16">
            <v>1.6290159458552587E-2</v>
          </cell>
          <cell r="X16">
            <v>1.611419548458547E-2</v>
          </cell>
          <cell r="Y16">
            <v>1.6168842172140058E-2</v>
          </cell>
          <cell r="Z16">
            <v>1.6223674178314086E-2</v>
          </cell>
          <cell r="AA16">
            <v>1.6278692131562685E-2</v>
          </cell>
          <cell r="AB16">
            <v>1787.9854525182604</v>
          </cell>
          <cell r="AC16">
            <v>1675.016615689472</v>
          </cell>
          <cell r="AD16">
            <v>1564.1290513849067</v>
          </cell>
          <cell r="AE16">
            <v>1456.0969486022857</v>
          </cell>
          <cell r="AF16">
            <v>67.693953909915649</v>
          </cell>
          <cell r="AG16">
            <v>1663.6368866895009</v>
          </cell>
          <cell r="AH16">
            <v>1476.3344103014986</v>
          </cell>
          <cell r="AI16">
            <v>1291.0032752434602</v>
          </cell>
          <cell r="AJ16">
            <v>1113.5837190076413</v>
          </cell>
          <cell r="AK16">
            <v>51.770512273716477</v>
          </cell>
        </row>
        <row r="17">
          <cell r="A17" t="str">
            <v>Bjelovarsko-bilogorska  županija</v>
          </cell>
          <cell r="B17">
            <v>6033</v>
          </cell>
          <cell r="C17" t="str">
            <v>Hrastovac</v>
          </cell>
          <cell r="D17">
            <v>895</v>
          </cell>
          <cell r="E17">
            <v>687</v>
          </cell>
          <cell r="F17">
            <v>570</v>
          </cell>
          <cell r="G17">
            <v>521</v>
          </cell>
          <cell r="H17">
            <v>539</v>
          </cell>
          <cell r="I17">
            <v>482</v>
          </cell>
          <cell r="J17">
            <v>5.3401273277286854E-3</v>
          </cell>
          <cell r="K17">
            <v>4.3533087047164009E-3</v>
          </cell>
          <cell r="L17">
            <v>3.8114088170590633E-3</v>
          </cell>
          <cell r="M17">
            <v>3.6170005970480833E-3</v>
          </cell>
          <cell r="N17">
            <v>4.050073637702504E-3</v>
          </cell>
          <cell r="O17">
            <v>4.032392999364187E-3</v>
          </cell>
          <cell r="P17">
            <v>3.4364401743156373E-3</v>
          </cell>
          <cell r="Q17">
            <v>3.2180748868049225E-3</v>
          </cell>
          <cell r="R17">
            <v>2.9997095992942008E-3</v>
          </cell>
          <cell r="S17">
            <v>2.7813443117834791E-3</v>
          </cell>
          <cell r="T17">
            <v>3.4364401743156373E-3</v>
          </cell>
          <cell r="U17">
            <v>3.2180748868049225E-3</v>
          </cell>
          <cell r="V17">
            <v>2.9997095992942008E-3</v>
          </cell>
          <cell r="W17">
            <v>2.7813443117834791E-3</v>
          </cell>
          <cell r="X17">
            <v>3.5247646272259657E-3</v>
          </cell>
          <cell r="Y17">
            <v>3.3602053933664972E-3</v>
          </cell>
          <cell r="Z17">
            <v>3.2033288686556752E-3</v>
          </cell>
          <cell r="AA17">
            <v>3.0537763736169466E-3</v>
          </cell>
          <cell r="AB17">
            <v>381.04704271838074</v>
          </cell>
          <cell r="AC17">
            <v>333.14937990959288</v>
          </cell>
          <cell r="AD17">
            <v>289.00043482352282</v>
          </cell>
          <cell r="AE17">
            <v>248.6106397978802</v>
          </cell>
          <cell r="AF17">
            <v>46.124422968066824</v>
          </cell>
          <cell r="AG17">
            <v>363.89830670484332</v>
          </cell>
          <cell r="AH17">
            <v>306.81150790471526</v>
          </cell>
          <cell r="AI17">
            <v>254.90576398805331</v>
          </cell>
          <cell r="AJ17">
            <v>208.90103600869443</v>
          </cell>
          <cell r="AK17">
            <v>38.757149537791172</v>
          </cell>
        </row>
        <row r="18">
          <cell r="A18" t="str">
            <v>Bjelovarsko-bilogorska  županija</v>
          </cell>
          <cell r="B18">
            <v>6035</v>
          </cell>
          <cell r="C18" t="str">
            <v>Ivanska</v>
          </cell>
          <cell r="D18">
            <v>1643</v>
          </cell>
          <cell r="E18">
            <v>1527</v>
          </cell>
          <cell r="F18">
            <v>1349</v>
          </cell>
          <cell r="G18">
            <v>1167</v>
          </cell>
          <cell r="H18">
            <v>1106</v>
          </cell>
          <cell r="I18">
            <v>923</v>
          </cell>
          <cell r="J18">
            <v>9.8031611167131074E-3</v>
          </cell>
          <cell r="K18">
            <v>9.6761315751120007E-3</v>
          </cell>
          <cell r="L18">
            <v>9.020334200373117E-3</v>
          </cell>
          <cell r="M18">
            <v>8.1018036406048238E-3</v>
          </cell>
          <cell r="N18">
            <v>8.310540711129813E-3</v>
          </cell>
          <cell r="O18">
            <v>7.7217816149650299E-3</v>
          </cell>
          <cell r="P18">
            <v>7.2300720771041188E-3</v>
          </cell>
          <cell r="Q18">
            <v>6.7894377725196825E-3</v>
          </cell>
          <cell r="R18">
            <v>6.3488034679352462E-3</v>
          </cell>
          <cell r="S18">
            <v>5.9081691633508099E-3</v>
          </cell>
          <cell r="T18">
            <v>7.2300720771041188E-3</v>
          </cell>
          <cell r="U18">
            <v>6.7894377725196825E-3</v>
          </cell>
          <cell r="V18">
            <v>6.3488034679352462E-3</v>
          </cell>
          <cell r="W18">
            <v>5.9081691633508099E-3</v>
          </cell>
          <cell r="X18">
            <v>7.3292526230313059E-3</v>
          </cell>
          <cell r="Y18">
            <v>6.9703853985708525E-3</v>
          </cell>
          <cell r="Z18">
            <v>6.6290896362247434E-3</v>
          </cell>
          <cell r="AA18">
            <v>6.304504972438436E-3</v>
          </cell>
          <cell r="AB18">
            <v>801.7010172947123</v>
          </cell>
          <cell r="AC18">
            <v>702.87269980079077</v>
          </cell>
          <cell r="AD18">
            <v>611.6615299274589</v>
          </cell>
          <cell r="AE18">
            <v>528.10207981509939</v>
          </cell>
          <cell r="AF18">
            <v>47.748831809683487</v>
          </cell>
          <cell r="AG18">
            <v>756.6753814799165</v>
          </cell>
          <cell r="AH18">
            <v>636.44753949696337</v>
          </cell>
          <cell r="AI18">
            <v>527.51160669191654</v>
          </cell>
          <cell r="AJ18">
            <v>431.27507031710257</v>
          </cell>
          <cell r="AK18">
            <v>38.994129323426996</v>
          </cell>
        </row>
        <row r="19">
          <cell r="A19" t="str">
            <v>Bjelovarsko-bilogorska  županija</v>
          </cell>
          <cell r="B19">
            <v>6038</v>
          </cell>
          <cell r="C19" t="str">
            <v>Kaniska Iva</v>
          </cell>
          <cell r="D19">
            <v>1226</v>
          </cell>
          <cell r="E19">
            <v>959</v>
          </cell>
          <cell r="F19">
            <v>841</v>
          </cell>
          <cell r="G19">
            <v>696</v>
          </cell>
          <cell r="H19">
            <v>655</v>
          </cell>
          <cell r="I19">
            <v>584</v>
          </cell>
          <cell r="J19">
            <v>7.3150794455814176E-3</v>
          </cell>
          <cell r="K19">
            <v>6.0768894437016434E-3</v>
          </cell>
          <cell r="L19">
            <v>5.6234996756959164E-3</v>
          </cell>
          <cell r="M19">
            <v>4.831924022160203E-3</v>
          </cell>
          <cell r="N19">
            <v>4.9217035857052685E-3</v>
          </cell>
          <cell r="O19">
            <v>4.8857209784827493E-3</v>
          </cell>
          <cell r="P19">
            <v>3.9687436355860528E-3</v>
          </cell>
          <cell r="Q19">
            <v>3.5000600480712546E-3</v>
          </cell>
          <cell r="R19">
            <v>3.0313764605564425E-3</v>
          </cell>
          <cell r="S19">
            <v>2.5626928730416443E-3</v>
          </cell>
          <cell r="T19">
            <v>3.9687436355860528E-3</v>
          </cell>
          <cell r="U19">
            <v>3.5000600480712546E-3</v>
          </cell>
          <cell r="V19">
            <v>3.0313764605564425E-3</v>
          </cell>
          <cell r="W19">
            <v>2.5626928730416443E-3</v>
          </cell>
          <cell r="X19">
            <v>4.1893012984259596E-3</v>
          </cell>
          <cell r="Y19">
            <v>3.8669551485408407E-3</v>
          </cell>
          <cell r="Z19">
            <v>3.5694119509725804E-3</v>
          </cell>
          <cell r="AA19">
            <v>3.294763240414987E-3</v>
          </cell>
          <cell r="AB19">
            <v>440.07110525316466</v>
          </cell>
          <cell r="AC19">
            <v>362.34173401072974</v>
          </cell>
          <cell r="AD19">
            <v>292.05130904029278</v>
          </cell>
          <cell r="AE19">
            <v>229.0664669142727</v>
          </cell>
          <cell r="AF19">
            <v>34.971979681568349</v>
          </cell>
          <cell r="AG19">
            <v>432.50537553578232</v>
          </cell>
          <cell r="AH19">
            <v>353.081493906856</v>
          </cell>
          <cell r="AI19">
            <v>284.03692460480687</v>
          </cell>
          <cell r="AJ19">
            <v>225.38633158355461</v>
          </cell>
          <cell r="AK19">
            <v>34.41012695932131</v>
          </cell>
        </row>
        <row r="20">
          <cell r="A20" t="str">
            <v>Bjelovarsko-bilogorska  županija</v>
          </cell>
          <cell r="B20">
            <v>6039</v>
          </cell>
          <cell r="C20" t="str">
            <v>Kapela</v>
          </cell>
          <cell r="D20">
            <v>1246</v>
          </cell>
          <cell r="E20">
            <v>1134</v>
          </cell>
          <cell r="F20">
            <v>920</v>
          </cell>
          <cell r="G20">
            <v>794</v>
          </cell>
          <cell r="H20">
            <v>767</v>
          </cell>
          <cell r="I20">
            <v>644</v>
          </cell>
          <cell r="J20">
            <v>7.4344118998323381E-3</v>
          </cell>
          <cell r="K20">
            <v>7.1858108750340599E-3</v>
          </cell>
          <cell r="L20">
            <v>6.151747564376032E-3</v>
          </cell>
          <cell r="M20">
            <v>5.5122811402229903E-3</v>
          </cell>
          <cell r="N20">
            <v>5.7632773286044906E-3</v>
          </cell>
          <cell r="O20">
            <v>5.3876786132583745E-3</v>
          </cell>
          <cell r="P20">
            <v>4.7251278872569025E-3</v>
          </cell>
          <cell r="Q20">
            <v>4.292535501648001E-3</v>
          </cell>
          <cell r="R20">
            <v>3.8599431160390996E-3</v>
          </cell>
          <cell r="S20">
            <v>3.4273507304301842E-3</v>
          </cell>
          <cell r="T20">
            <v>4.7251278872569025E-3</v>
          </cell>
          <cell r="U20">
            <v>4.292535501648001E-3</v>
          </cell>
          <cell r="V20">
            <v>3.8599431160390996E-3</v>
          </cell>
          <cell r="W20">
            <v>3.4273507304301842E-3</v>
          </cell>
          <cell r="X20">
            <v>4.8781615811532512E-3</v>
          </cell>
          <cell r="Y20">
            <v>4.5572667435780602E-3</v>
          </cell>
          <cell r="Z20">
            <v>4.2574809847140552E-3</v>
          </cell>
          <cell r="AA20">
            <v>3.9774157088224979E-3</v>
          </cell>
          <cell r="AB20">
            <v>523.94219499658823</v>
          </cell>
          <cell r="AC20">
            <v>444.38230647695741</v>
          </cell>
          <cell r="AD20">
            <v>371.87774416291307</v>
          </cell>
          <cell r="AE20">
            <v>306.35396498522834</v>
          </cell>
          <cell r="AF20">
            <v>39.941846803810741</v>
          </cell>
          <cell r="AG20">
            <v>503.62362510751774</v>
          </cell>
          <cell r="AH20">
            <v>416.11202823537997</v>
          </cell>
          <cell r="AI20">
            <v>338.79020468122889</v>
          </cell>
          <cell r="AJ20">
            <v>272.08484202992219</v>
          </cell>
          <cell r="AK20">
            <v>35.473903784865996</v>
          </cell>
        </row>
        <row r="21">
          <cell r="A21" t="str">
            <v>Bjelovarsko-bilogorska  županija</v>
          </cell>
          <cell r="B21">
            <v>6044</v>
          </cell>
          <cell r="C21" t="str">
            <v>Koncanica</v>
          </cell>
          <cell r="D21">
            <v>2971</v>
          </cell>
          <cell r="E21">
            <v>2547</v>
          </cell>
          <cell r="F21">
            <v>2302</v>
          </cell>
          <cell r="G21">
            <v>2042</v>
          </cell>
          <cell r="H21">
            <v>1873</v>
          </cell>
          <cell r="I21">
            <v>1569</v>
          </cell>
          <cell r="J21">
            <v>1.7726836078974219E-2</v>
          </cell>
          <cell r="K21">
            <v>1.6139559346306658E-2</v>
          </cell>
          <cell r="L21">
            <v>1.5392742275210463E-2</v>
          </cell>
          <cell r="M21">
            <v>1.4176420766165423E-2</v>
          </cell>
          <cell r="N21">
            <v>1.4073818039734303E-2</v>
          </cell>
          <cell r="O21">
            <v>1.3126192149382591E-2</v>
          </cell>
          <cell r="P21">
            <v>1.2064251601623582E-2</v>
          </cell>
          <cell r="Q21">
            <v>1.1195201170860147E-2</v>
          </cell>
          <cell r="R21">
            <v>1.0326150740096712E-2</v>
          </cell>
          <cell r="S21">
            <v>9.4571003093332773E-3</v>
          </cell>
          <cell r="T21">
            <v>1.2064251601623582E-2</v>
          </cell>
          <cell r="U21">
            <v>1.1195201170860147E-2</v>
          </cell>
          <cell r="V21">
            <v>1.0326150740096712E-2</v>
          </cell>
          <cell r="W21">
            <v>9.4571003093332773E-3</v>
          </cell>
          <cell r="X21">
            <v>1.2311971426882696E-2</v>
          </cell>
          <cell r="Y21">
            <v>1.1629636547397109E-2</v>
          </cell>
          <cell r="Z21">
            <v>1.0985116967478094E-2</v>
          </cell>
          <cell r="AA21">
            <v>1.0376316946567302E-2</v>
          </cell>
          <cell r="AB21">
            <v>1337.7353197556104</v>
          </cell>
          <cell r="AC21">
            <v>1158.976860149525</v>
          </cell>
          <cell r="AD21">
            <v>994.8503197254015</v>
          </cell>
          <cell r="AE21">
            <v>845.32351804673169</v>
          </cell>
          <cell r="AF21">
            <v>45.132061828442694</v>
          </cell>
          <cell r="AG21">
            <v>1271.093541916041</v>
          </cell>
          <cell r="AH21">
            <v>1061.8714952766343</v>
          </cell>
          <cell r="AI21">
            <v>874.1436636408373</v>
          </cell>
          <cell r="AJ21">
            <v>709.81731957180318</v>
          </cell>
          <cell r="AK21">
            <v>37.897347547880578</v>
          </cell>
        </row>
        <row r="22">
          <cell r="A22" t="str">
            <v>Bjelovarsko-bilogorska  županija</v>
          </cell>
          <cell r="B22">
            <v>6050</v>
          </cell>
          <cell r="C22" t="str">
            <v>Narta</v>
          </cell>
          <cell r="D22">
            <v>1963</v>
          </cell>
          <cell r="E22">
            <v>1760</v>
          </cell>
          <cell r="F22">
            <v>1477</v>
          </cell>
          <cell r="G22">
            <v>1336</v>
          </cell>
          <cell r="H22">
            <v>1241</v>
          </cell>
          <cell r="I22">
            <v>1061</v>
          </cell>
          <cell r="J22">
            <v>1.1712480384727832E-2</v>
          </cell>
          <cell r="K22">
            <v>1.1152581252257448E-2</v>
          </cell>
          <cell r="L22">
            <v>9.8762295136776077E-3</v>
          </cell>
          <cell r="M22">
            <v>9.2750725482845277E-3</v>
          </cell>
          <cell r="N22">
            <v>9.3249376333744104E-3</v>
          </cell>
          <cell r="O22">
            <v>8.8762841749489684E-3</v>
          </cell>
          <cell r="P22">
            <v>8.0097573641181447E-3</v>
          </cell>
          <cell r="Q22">
            <v>7.430755396377095E-3</v>
          </cell>
          <cell r="R22">
            <v>6.8517534286360593E-3</v>
          </cell>
          <cell r="S22">
            <v>6.2727514608950097E-3</v>
          </cell>
          <cell r="T22">
            <v>8.0097573641181447E-3</v>
          </cell>
          <cell r="U22">
            <v>7.430755396377095E-3</v>
          </cell>
          <cell r="V22">
            <v>6.8517534286360593E-3</v>
          </cell>
          <cell r="W22">
            <v>6.2727514608950097E-3</v>
          </cell>
          <cell r="X22">
            <v>8.185525879709242E-3</v>
          </cell>
          <cell r="Y22">
            <v>7.7339664206844665E-3</v>
          </cell>
          <cell r="Z22">
            <v>7.3073175108450761E-3</v>
          </cell>
          <cell r="AA22">
            <v>6.9042049447607234E-3</v>
          </cell>
          <cell r="AB22">
            <v>888.15582453630589</v>
          </cell>
          <cell r="AC22">
            <v>769.264743562494</v>
          </cell>
          <cell r="AD22">
            <v>660.11713955420703</v>
          </cell>
          <cell r="AE22">
            <v>560.69029187767717</v>
          </cell>
          <cell r="AF22">
            <v>45.180523116654079</v>
          </cell>
          <cell r="AG22">
            <v>845.07742278926014</v>
          </cell>
          <cell r="AH22">
            <v>706.16811231212318</v>
          </cell>
          <cell r="AI22">
            <v>581.48177386074769</v>
          </cell>
          <cell r="AJ22">
            <v>472.29901253986907</v>
          </cell>
          <cell r="AK22">
            <v>38.0579381579266</v>
          </cell>
        </row>
        <row r="23">
          <cell r="A23" t="str">
            <v>Bjelovarsko-bilogorska  županija</v>
          </cell>
          <cell r="B23">
            <v>6053</v>
          </cell>
          <cell r="C23" t="str">
            <v>Nova Raca</v>
          </cell>
          <cell r="D23">
            <v>1875</v>
          </cell>
          <cell r="E23">
            <v>1831</v>
          </cell>
          <cell r="F23">
            <v>1576</v>
          </cell>
          <cell r="G23">
            <v>1429</v>
          </cell>
          <cell r="H23">
            <v>1299</v>
          </cell>
          <cell r="I23">
            <v>1124</v>
          </cell>
          <cell r="J23">
            <v>1.1187417586023783E-2</v>
          </cell>
          <cell r="K23">
            <v>1.1602486518683742E-2</v>
          </cell>
          <cell r="L23">
            <v>1.053821104506155E-2</v>
          </cell>
          <cell r="M23">
            <v>9.9207175684869683E-3</v>
          </cell>
          <cell r="N23">
            <v>9.760752607375793E-3</v>
          </cell>
          <cell r="O23">
            <v>9.4033396914633745E-3</v>
          </cell>
          <cell r="P23">
            <v>8.8958457011858311E-3</v>
          </cell>
          <cell r="Q23">
            <v>8.4654718530915302E-3</v>
          </cell>
          <cell r="R23">
            <v>8.0350980049972293E-3</v>
          </cell>
          <cell r="S23">
            <v>7.6047241569029284E-3</v>
          </cell>
          <cell r="T23">
            <v>8.8958457011858311E-3</v>
          </cell>
          <cell r="U23">
            <v>8.4654718530915302E-3</v>
          </cell>
          <cell r="V23">
            <v>8.0350980049972293E-3</v>
          </cell>
          <cell r="W23">
            <v>7.6047241569029284E-3</v>
          </cell>
          <cell r="X23">
            <v>8.9748283049497241E-3</v>
          </cell>
          <cell r="Y23">
            <v>8.6112117970648851E-3</v>
          </cell>
          <cell r="Z23">
            <v>8.2623272662512345E-3</v>
          </cell>
          <cell r="AA23">
            <v>7.9275778442596135E-3</v>
          </cell>
          <cell r="AB23">
            <v>986.40905267351047</v>
          </cell>
          <cell r="AC23">
            <v>876.38317867104331</v>
          </cell>
          <cell r="AD23">
            <v>774.12387447111416</v>
          </cell>
          <cell r="AE23">
            <v>679.74875678794126</v>
          </cell>
          <cell r="AF23">
            <v>52.3286186903727</v>
          </cell>
          <cell r="AG23">
            <v>926.56536493565181</v>
          </cell>
          <cell r="AH23">
            <v>786.26707806613706</v>
          </cell>
          <cell r="AI23">
            <v>657.4769343014591</v>
          </cell>
          <cell r="AJ23">
            <v>542.3053367669869</v>
          </cell>
          <cell r="AK23">
            <v>41.747908912008228</v>
          </cell>
        </row>
        <row r="24">
          <cell r="A24" t="str">
            <v>Bjelovarsko-bilogorska  županija</v>
          </cell>
          <cell r="B24">
            <v>6062</v>
          </cell>
          <cell r="C24" t="str">
            <v>Pobjenik</v>
          </cell>
          <cell r="D24">
            <v>1083</v>
          </cell>
          <cell r="E24">
            <v>798</v>
          </cell>
          <cell r="F24">
            <v>654</v>
          </cell>
          <cell r="G24">
            <v>579</v>
          </cell>
          <cell r="H24">
            <v>578</v>
          </cell>
          <cell r="I24">
            <v>443</v>
          </cell>
          <cell r="J24">
            <v>6.4618523976873368E-3</v>
          </cell>
          <cell r="K24">
            <v>5.0566817268758195E-3</v>
          </cell>
          <cell r="L24">
            <v>4.3730901164151358E-3</v>
          </cell>
          <cell r="M24">
            <v>4.0196609322280998E-3</v>
          </cell>
          <cell r="N24">
            <v>4.3431216374620538E-3</v>
          </cell>
          <cell r="O24">
            <v>3.7061205367600308E-3</v>
          </cell>
          <cell r="P24">
            <v>3.0328110155315863E-3</v>
          </cell>
          <cell r="Q24">
            <v>2.5678747653297418E-3</v>
          </cell>
          <cell r="R24">
            <v>2.1029385151278834E-3</v>
          </cell>
          <cell r="S24">
            <v>1.638002264926039E-3</v>
          </cell>
          <cell r="T24">
            <v>3.0328110155315863E-3</v>
          </cell>
          <cell r="U24">
            <v>2.5678747653297418E-3</v>
          </cell>
          <cell r="V24">
            <v>2.1029385151278834E-3</v>
          </cell>
          <cell r="W24">
            <v>1.638002264926039E-3</v>
          </cell>
          <cell r="X24">
            <v>3.2869210314594101E-3</v>
          </cell>
          <cell r="Y24">
            <v>2.9894405231947947E-3</v>
          </cell>
          <cell r="Z24">
            <v>2.7188832820091314E-3</v>
          </cell>
          <cell r="AA24">
            <v>2.4728126362884083E-3</v>
          </cell>
          <cell r="AB24">
            <v>336.2909318862753</v>
          </cell>
          <cell r="AC24">
            <v>265.83778061313768</v>
          </cell>
          <cell r="AD24">
            <v>202.60299377716052</v>
          </cell>
          <cell r="AE24">
            <v>146.41293756705548</v>
          </cell>
          <cell r="AF24">
            <v>25.330958056583992</v>
          </cell>
          <cell r="AG24">
            <v>339.34322546863677</v>
          </cell>
          <cell r="AH24">
            <v>272.95794373865454</v>
          </cell>
          <cell r="AI24">
            <v>216.35587497007012</v>
          </cell>
          <cell r="AJ24">
            <v>169.1587917304505</v>
          </cell>
          <cell r="AK24">
            <v>29.266226942984513</v>
          </cell>
        </row>
        <row r="25">
          <cell r="A25" t="str">
            <v>Bjelovarsko-bilogorska  županija</v>
          </cell>
          <cell r="B25">
            <v>6065</v>
          </cell>
          <cell r="C25" t="str">
            <v>Prespa</v>
          </cell>
          <cell r="D25">
            <v>1662</v>
          </cell>
          <cell r="E25">
            <v>1504</v>
          </cell>
          <cell r="F25">
            <v>1388</v>
          </cell>
          <cell r="G25">
            <v>1193</v>
          </cell>
          <cell r="H25">
            <v>1209</v>
          </cell>
          <cell r="I25">
            <v>1112</v>
          </cell>
          <cell r="J25">
            <v>9.916526948251481E-3</v>
          </cell>
          <cell r="K25">
            <v>9.5303876155654541E-3</v>
          </cell>
          <cell r="L25">
            <v>9.2811148036455789E-3</v>
          </cell>
          <cell r="M25">
            <v>8.2823065494786238E-3</v>
          </cell>
          <cell r="N25">
            <v>9.0844879925460614E-3</v>
          </cell>
          <cell r="O25">
            <v>9.3029481645082492E-3</v>
          </cell>
          <cell r="P25">
            <v>8.6925219081384481E-3</v>
          </cell>
          <cell r="Q25">
            <v>8.5381104497972704E-3</v>
          </cell>
          <cell r="R25">
            <v>8.3836989914560858E-3</v>
          </cell>
          <cell r="S25">
            <v>8.2292875331149082E-3</v>
          </cell>
          <cell r="T25">
            <v>8.6925219081384481E-3</v>
          </cell>
          <cell r="U25">
            <v>8.5381104497972704E-3</v>
          </cell>
          <cell r="V25">
            <v>8.3836989914560858E-3</v>
          </cell>
          <cell r="W25">
            <v>8.2292875331149082E-3</v>
          </cell>
          <cell r="X25">
            <v>8.7022795223894289E-3</v>
          </cell>
          <cell r="Y25">
            <v>8.5600000576626627E-3</v>
          </cell>
          <cell r="Z25">
            <v>8.4200468163157446E-3</v>
          </cell>
          <cell r="AA25">
            <v>8.2823817653463437E-3</v>
          </cell>
          <cell r="AB25">
            <v>963.86364925457315</v>
          </cell>
          <cell r="AC25">
            <v>883.90304825184319</v>
          </cell>
          <cell r="AD25">
            <v>807.70907108155359</v>
          </cell>
          <cell r="AE25">
            <v>735.5753942511825</v>
          </cell>
          <cell r="AF25">
            <v>60.841637241619729</v>
          </cell>
          <cell r="AG25">
            <v>898.42730439621266</v>
          </cell>
          <cell r="AH25">
            <v>781.59106896876528</v>
          </cell>
          <cell r="AI25">
            <v>670.0275102970852</v>
          </cell>
          <cell r="AJ25">
            <v>566.57656609972844</v>
          </cell>
          <cell r="AK25">
            <v>46.863239545056118</v>
          </cell>
        </row>
        <row r="26">
          <cell r="A26" t="str">
            <v>Bjelovarsko-bilogorska  županija</v>
          </cell>
          <cell r="B26">
            <v>6069</v>
          </cell>
          <cell r="C26" t="str">
            <v>Rovisce</v>
          </cell>
          <cell r="D26">
            <v>3014</v>
          </cell>
          <cell r="E26">
            <v>3131</v>
          </cell>
          <cell r="F26">
            <v>3122</v>
          </cell>
          <cell r="G26">
            <v>3255</v>
          </cell>
          <cell r="H26">
            <v>3441</v>
          </cell>
          <cell r="I26">
            <v>3220</v>
          </cell>
          <cell r="J26">
            <v>1.7983400855613698E-2</v>
          </cell>
          <cell r="K26">
            <v>1.9840188580010267E-2</v>
          </cell>
          <cell r="L26">
            <v>2.087582162606736E-2</v>
          </cell>
          <cell r="M26">
            <v>2.2597575707085434E-2</v>
          </cell>
          <cell r="N26">
            <v>2.5855850440323406E-2</v>
          </cell>
          <cell r="O26">
            <v>2.6938393066291873E-2</v>
          </cell>
          <cell r="P26">
            <v>2.8802908450766884E-2</v>
          </cell>
          <cell r="Q26">
            <v>3.0647014185491095E-2</v>
          </cell>
          <cell r="R26">
            <v>3.2491119920215361E-2</v>
          </cell>
          <cell r="S26">
            <v>3.4335225654939572E-2</v>
          </cell>
          <cell r="T26">
            <v>2.8802908450766884E-2</v>
          </cell>
          <cell r="U26">
            <v>3.0647014185491095E-2</v>
          </cell>
          <cell r="V26">
            <v>3.2491119920215361E-2</v>
          </cell>
          <cell r="W26">
            <v>3.4335225654939572E-2</v>
          </cell>
          <cell r="X26">
            <v>2.9548669264635709E-2</v>
          </cell>
          <cell r="Y26">
            <v>3.2096004685298281E-2</v>
          </cell>
          <cell r="Z26">
            <v>3.4862941120383795E-2</v>
          </cell>
          <cell r="AA26">
            <v>3.7868409961943753E-2</v>
          </cell>
          <cell r="AB26">
            <v>3193.7884933610662</v>
          </cell>
          <cell r="AC26">
            <v>3172.7147848053737</v>
          </cell>
          <cell r="AD26">
            <v>3130.2856073317284</v>
          </cell>
          <cell r="AE26">
            <v>3069.056348584731</v>
          </cell>
          <cell r="AF26">
            <v>89.190826753406895</v>
          </cell>
          <cell r="AG26">
            <v>3050.6180831838692</v>
          </cell>
          <cell r="AH26">
            <v>2930.6016872222531</v>
          </cell>
          <cell r="AI26">
            <v>2774.228000165157</v>
          </cell>
          <cell r="AJ26">
            <v>2590.4811306410052</v>
          </cell>
          <cell r="AK26">
            <v>75.282799495524714</v>
          </cell>
        </row>
        <row r="27">
          <cell r="A27" t="str">
            <v>Bjelovarsko-bilogorska  županija</v>
          </cell>
          <cell r="B27">
            <v>6072</v>
          </cell>
          <cell r="C27" t="str">
            <v>Severin</v>
          </cell>
          <cell r="D27">
            <v>1678</v>
          </cell>
          <cell r="E27">
            <v>1483</v>
          </cell>
          <cell r="F27">
            <v>1295</v>
          </cell>
          <cell r="G27">
            <v>1111</v>
          </cell>
          <cell r="H27">
            <v>1038</v>
          </cell>
          <cell r="I27">
            <v>879</v>
          </cell>
          <cell r="J27">
            <v>1.0011992911652218E-2</v>
          </cell>
          <cell r="K27">
            <v>9.3973170438055656E-3</v>
          </cell>
          <cell r="L27">
            <v>8.6592533650727849E-3</v>
          </cell>
          <cell r="M27">
            <v>7.7130281445689456E-3</v>
          </cell>
          <cell r="N27">
            <v>7.799585224369571E-3</v>
          </cell>
          <cell r="O27">
            <v>7.3536793494629049E-3</v>
          </cell>
          <cell r="P27">
            <v>6.5860438241794883E-3</v>
          </cell>
          <cell r="Q27">
            <v>6.0423012959006789E-3</v>
          </cell>
          <cell r="R27">
            <v>5.4985587676218695E-3</v>
          </cell>
          <cell r="S27">
            <v>4.95481623934306E-3</v>
          </cell>
          <cell r="T27">
            <v>6.5860438241794883E-3</v>
          </cell>
          <cell r="U27">
            <v>6.0423012959006789E-3</v>
          </cell>
          <cell r="V27">
            <v>5.4985587676218695E-3</v>
          </cell>
          <cell r="W27">
            <v>4.95481623934306E-3</v>
          </cell>
          <cell r="X27">
            <v>6.758045975817026E-3</v>
          </cell>
          <cell r="Y27">
            <v>6.3431223534105245E-3</v>
          </cell>
          <cell r="Z27">
            <v>5.9536737888901429E-3</v>
          </cell>
          <cell r="AA27">
            <v>5.5881361906031926E-3</v>
          </cell>
          <cell r="AB27">
            <v>730.28843661363351</v>
          </cell>
          <cell r="AC27">
            <v>625.52581924370463</v>
          </cell>
          <cell r="AD27">
            <v>529.74657117452591</v>
          </cell>
          <cell r="AE27">
            <v>442.88656752249631</v>
          </cell>
          <cell r="AF27">
            <v>42.667299375963033</v>
          </cell>
          <cell r="AG27">
            <v>697.7037468651489</v>
          </cell>
          <cell r="AH27">
            <v>579.17380226695082</v>
          </cell>
          <cell r="AI27">
            <v>473.76520735742753</v>
          </cell>
          <cell r="AJ27">
            <v>382.27011305088973</v>
          </cell>
          <cell r="AK27">
            <v>36.827563877735045</v>
          </cell>
        </row>
        <row r="28">
          <cell r="A28" t="str">
            <v>Bjelovarsko-bilogorska  županija</v>
          </cell>
          <cell r="B28">
            <v>6075</v>
          </cell>
          <cell r="C28" t="str">
            <v>Sirac</v>
          </cell>
          <cell r="D28">
            <v>1908</v>
          </cell>
          <cell r="E28">
            <v>1946</v>
          </cell>
          <cell r="F28">
            <v>1691</v>
          </cell>
          <cell r="G28">
            <v>1747</v>
          </cell>
          <cell r="H28">
            <v>1606</v>
          </cell>
          <cell r="I28">
            <v>1387</v>
          </cell>
          <cell r="J28">
            <v>1.1384316135537802E-2</v>
          </cell>
          <cell r="K28">
            <v>1.2331206316416474E-2</v>
          </cell>
          <cell r="L28">
            <v>1.1307179490608554E-2</v>
          </cell>
          <cell r="M28">
            <v>1.2128406992404993E-2</v>
          </cell>
          <cell r="N28">
            <v>1.2067566349072766E-2</v>
          </cell>
          <cell r="O28">
            <v>1.160358732389653E-2</v>
          </cell>
          <cell r="P28">
            <v>1.1916376788812081E-2</v>
          </cell>
          <cell r="Q28">
            <v>1.1948567175713767E-2</v>
          </cell>
          <cell r="R28">
            <v>1.1980757562615449E-2</v>
          </cell>
          <cell r="S28">
            <v>1.2012947949517135E-2</v>
          </cell>
          <cell r="T28">
            <v>1.1916376788812081E-2</v>
          </cell>
          <cell r="U28">
            <v>1.1948567175713767E-2</v>
          </cell>
          <cell r="V28">
            <v>1.1980757562615449E-2</v>
          </cell>
          <cell r="W28">
            <v>1.2012947949517135E-2</v>
          </cell>
          <cell r="X28">
            <v>1.191659754771913E-2</v>
          </cell>
          <cell r="Y28">
            <v>1.1950920919415261E-2</v>
          </cell>
          <cell r="Z28">
            <v>1.1985343152706733E-2</v>
          </cell>
          <cell r="AA28">
            <v>1.2019864532344562E-2</v>
          </cell>
          <cell r="AB28">
            <v>1321.3383341379056</v>
          </cell>
          <cell r="AC28">
            <v>1236.9686490886384</v>
          </cell>
          <cell r="AD28">
            <v>1154.2597809887163</v>
          </cell>
          <cell r="AE28">
            <v>1073.7781233827275</v>
          </cell>
          <cell r="AF28">
            <v>66.860406188214654</v>
          </cell>
          <cell r="AG28">
            <v>1230.2749624195203</v>
          </cell>
          <cell r="AH28">
            <v>1091.2071254258231</v>
          </cell>
          <cell r="AI28">
            <v>953.73693375473658</v>
          </cell>
          <cell r="AJ28">
            <v>822.24820886832424</v>
          </cell>
          <cell r="AK28">
            <v>51.198518609484701</v>
          </cell>
        </row>
        <row r="29">
          <cell r="A29" t="str">
            <v>Bjelovarsko-bilogorska  županija</v>
          </cell>
          <cell r="B29">
            <v>6076</v>
          </cell>
          <cell r="C29" t="str">
            <v>Siscani</v>
          </cell>
          <cell r="D29">
            <v>903</v>
          </cell>
          <cell r="E29">
            <v>656</v>
          </cell>
          <cell r="F29">
            <v>545</v>
          </cell>
          <cell r="G29">
            <v>495</v>
          </cell>
          <cell r="H29">
            <v>475</v>
          </cell>
          <cell r="I29">
            <v>412</v>
          </cell>
          <cell r="J29">
            <v>5.387860309429054E-3</v>
          </cell>
          <cell r="K29">
            <v>4.1568711940232301E-3</v>
          </cell>
          <cell r="L29">
            <v>3.6442417636792799E-3</v>
          </cell>
          <cell r="M29">
            <v>3.4364976881742825E-3</v>
          </cell>
          <cell r="N29">
            <v>3.5691743560458057E-3</v>
          </cell>
          <cell r="O29">
            <v>3.4467757587926247E-3</v>
          </cell>
          <cell r="P29">
            <v>2.7726111107621021E-3</v>
          </cell>
          <cell r="Q29">
            <v>2.439003758115843E-3</v>
          </cell>
          <cell r="R29">
            <v>2.1053964054695701E-3</v>
          </cell>
          <cell r="S29">
            <v>1.7717890528232971E-3</v>
          </cell>
          <cell r="T29">
            <v>2.7726111107621021E-3</v>
          </cell>
          <cell r="U29">
            <v>2.439003758115843E-3</v>
          </cell>
          <cell r="V29">
            <v>2.1053964054695701E-3</v>
          </cell>
          <cell r="W29">
            <v>1.7717890528232971E-3</v>
          </cell>
          <cell r="X29">
            <v>2.9528230252478045E-3</v>
          </cell>
          <cell r="Y29">
            <v>2.7297329428531401E-3</v>
          </cell>
          <cell r="Z29">
            <v>2.523497641269017E-3</v>
          </cell>
          <cell r="AA29">
            <v>2.3328437172444932E-3</v>
          </cell>
          <cell r="AB29">
            <v>307.43886428182134</v>
          </cell>
          <cell r="AC29">
            <v>252.4964825850295</v>
          </cell>
          <cell r="AD29">
            <v>202.8397938252929</v>
          </cell>
          <cell r="AE29">
            <v>158.3714781888431</v>
          </cell>
          <cell r="AF29">
            <v>33.341363829230126</v>
          </cell>
          <cell r="AG29">
            <v>304.85079502525974</v>
          </cell>
          <cell r="AH29">
            <v>249.24472832146319</v>
          </cell>
          <cell r="AI29">
            <v>200.80800958775126</v>
          </cell>
          <cell r="AJ29">
            <v>159.58387575104007</v>
          </cell>
          <cell r="AK29">
            <v>33.59660542127159</v>
          </cell>
        </row>
        <row r="30">
          <cell r="A30" t="str">
            <v>Bjelovarsko-bilogorska  županija</v>
          </cell>
          <cell r="B30">
            <v>6083</v>
          </cell>
          <cell r="C30" t="str">
            <v>Sandrovac</v>
          </cell>
          <cell r="D30">
            <v>1345</v>
          </cell>
          <cell r="E30">
            <v>1199</v>
          </cell>
          <cell r="F30">
            <v>1072</v>
          </cell>
          <cell r="G30">
            <v>951</v>
          </cell>
          <cell r="H30">
            <v>851</v>
          </cell>
          <cell r="I30">
            <v>710</v>
          </cell>
          <cell r="J30">
            <v>8.0251075483743928E-3</v>
          </cell>
          <cell r="K30">
            <v>7.5976959781003861E-3</v>
          </cell>
          <cell r="L30">
            <v>7.168123248925116E-3</v>
          </cell>
          <cell r="M30">
            <v>6.6022410130378642E-3</v>
          </cell>
          <cell r="N30">
            <v>6.3944576357789062E-3</v>
          </cell>
          <cell r="O30">
            <v>5.9398320115115616E-3</v>
          </cell>
          <cell r="P30">
            <v>5.4943787445714543E-3</v>
          </cell>
          <cell r="Q30">
            <v>5.0771794603667181E-3</v>
          </cell>
          <cell r="R30">
            <v>4.659980176161968E-3</v>
          </cell>
          <cell r="S30">
            <v>4.2427808919572318E-3</v>
          </cell>
          <cell r="T30">
            <v>5.4943787445714543E-3</v>
          </cell>
          <cell r="U30">
            <v>5.0771794603667181E-3</v>
          </cell>
          <cell r="V30">
            <v>4.659980176161968E-3</v>
          </cell>
          <cell r="W30">
            <v>4.2427808919572318E-3</v>
          </cell>
          <cell r="X30">
            <v>5.6052462552706409E-3</v>
          </cell>
          <cell r="Y30">
            <v>5.27822699677354E-3</v>
          </cell>
          <cell r="Z30">
            <v>4.9702865780914488E-3</v>
          </cell>
          <cell r="AA30">
            <v>4.6803119084224383E-3</v>
          </cell>
          <cell r="AB30">
            <v>609.23998847459143</v>
          </cell>
          <cell r="AC30">
            <v>525.61212787383738</v>
          </cell>
          <cell r="AD30">
            <v>448.95555806357976</v>
          </cell>
          <cell r="AE30">
            <v>379.24124230248191</v>
          </cell>
          <cell r="AF30">
            <v>44.564188284662976</v>
          </cell>
          <cell r="AG30">
            <v>578.68817826906945</v>
          </cell>
          <cell r="AH30">
            <v>481.94101085023658</v>
          </cell>
          <cell r="AI30">
            <v>395.51190320326498</v>
          </cell>
          <cell r="AJ30">
            <v>320.16817438247654</v>
          </cell>
          <cell r="AK30">
            <v>37.622582183604763</v>
          </cell>
        </row>
        <row r="31">
          <cell r="A31" t="str">
            <v>Bjelovarsko-bilogorska  županija</v>
          </cell>
          <cell r="B31">
            <v>6084</v>
          </cell>
          <cell r="C31" t="str">
            <v>Tomasica</v>
          </cell>
          <cell r="D31">
            <v>1242</v>
          </cell>
          <cell r="E31">
            <v>951</v>
          </cell>
          <cell r="F31">
            <v>821</v>
          </cell>
          <cell r="G31">
            <v>742</v>
          </cell>
          <cell r="H31">
            <v>698</v>
          </cell>
          <cell r="I31">
            <v>627</v>
          </cell>
          <cell r="J31">
            <v>7.4105454089821539E-3</v>
          </cell>
          <cell r="K31">
            <v>6.0261958925550184E-3</v>
          </cell>
          <cell r="L31">
            <v>5.4897660329920901E-3</v>
          </cell>
          <cell r="M31">
            <v>5.1512753224753887E-3</v>
          </cell>
          <cell r="N31">
            <v>5.2448077905683631E-3</v>
          </cell>
          <cell r="O31">
            <v>5.2454572834052804E-3</v>
          </cell>
          <cell r="P31">
            <v>4.4105317240602793E-3</v>
          </cell>
          <cell r="Q31">
            <v>4.0245861342213946E-3</v>
          </cell>
          <cell r="R31">
            <v>3.638640544382496E-3</v>
          </cell>
          <cell r="S31">
            <v>3.2526949545436112E-3</v>
          </cell>
          <cell r="T31">
            <v>4.4105317240602793E-3</v>
          </cell>
          <cell r="U31">
            <v>4.0245861342213946E-3</v>
          </cell>
          <cell r="V31">
            <v>3.638640544382496E-3</v>
          </cell>
          <cell r="W31">
            <v>3.2526949545436112E-3</v>
          </cell>
          <cell r="X31">
            <v>4.5805863488854901E-3</v>
          </cell>
          <cell r="Y31">
            <v>4.3005453010869768E-3</v>
          </cell>
          <cell r="Z31">
            <v>4.0376249846706307E-3</v>
          </cell>
          <cell r="AA31">
            <v>3.790778697928382E-3</v>
          </cell>
          <cell r="AB31">
            <v>489.05843984421</v>
          </cell>
          <cell r="AC31">
            <v>416.64299998307683</v>
          </cell>
          <cell r="AD31">
            <v>350.5568338150012</v>
          </cell>
          <cell r="AE31">
            <v>290.74234724930233</v>
          </cell>
          <cell r="AF31">
            <v>41.653631411074834</v>
          </cell>
          <cell r="AG31">
            <v>472.90182249320753</v>
          </cell>
          <cell r="AH31">
            <v>392.6714692035851</v>
          </cell>
          <cell r="AI31">
            <v>321.29510381700021</v>
          </cell>
          <cell r="AJ31">
            <v>259.31748117462558</v>
          </cell>
          <cell r="AK31">
            <v>37.151501600949224</v>
          </cell>
        </row>
        <row r="32">
          <cell r="A32" t="str">
            <v>Bjelovarsko-bilogorska  županija</v>
          </cell>
          <cell r="B32">
            <v>6090</v>
          </cell>
          <cell r="C32" t="str">
            <v>Velika Pisanica</v>
          </cell>
          <cell r="D32">
            <v>2149</v>
          </cell>
          <cell r="E32">
            <v>1863</v>
          </cell>
          <cell r="F32">
            <v>1616</v>
          </cell>
          <cell r="G32">
            <v>1469</v>
          </cell>
          <cell r="H32">
            <v>1181</v>
          </cell>
          <cell r="I32">
            <v>1058</v>
          </cell>
          <cell r="J32">
            <v>1.2822272209261392E-2</v>
          </cell>
          <cell r="K32">
            <v>1.180526072327024E-2</v>
          </cell>
          <cell r="L32">
            <v>1.0805678330469205E-2</v>
          </cell>
          <cell r="M32">
            <v>1.019841435136974E-2</v>
          </cell>
          <cell r="N32">
            <v>8.8740945568212565E-3</v>
          </cell>
          <cell r="O32">
            <v>8.8511862932101858E-3</v>
          </cell>
          <cell r="P32">
            <v>7.6338652048634492E-3</v>
          </cell>
          <cell r="Q32">
            <v>6.7979740031862412E-3</v>
          </cell>
          <cell r="R32">
            <v>5.9620828015090055E-3</v>
          </cell>
          <cell r="S32">
            <v>5.1261915998317975E-3</v>
          </cell>
          <cell r="T32">
            <v>7.6338652048634492E-3</v>
          </cell>
          <cell r="U32">
            <v>6.7979740031862412E-3</v>
          </cell>
          <cell r="V32">
            <v>5.9620828015090055E-3</v>
          </cell>
          <cell r="W32">
            <v>5.1261915998317975E-3</v>
          </cell>
          <cell r="X32">
            <v>7.9319380420255787E-3</v>
          </cell>
          <cell r="Y32">
            <v>7.3289610280933282E-3</v>
          </cell>
          <cell r="Z32">
            <v>6.7718216489742094E-3</v>
          </cell>
          <cell r="AA32">
            <v>6.2570353791942222E-3</v>
          </cell>
          <cell r="AB32">
            <v>846.4753097013421</v>
          </cell>
          <cell r="AC32">
            <v>703.7564082455475</v>
          </cell>
          <cell r="AD32">
            <v>574.40377645068156</v>
          </cell>
          <cell r="AE32">
            <v>458.20496511757051</v>
          </cell>
          <cell r="AF32">
            <v>38.798049544248137</v>
          </cell>
          <cell r="AG32">
            <v>818.89689884129552</v>
          </cell>
          <cell r="AH32">
            <v>669.18813619050411</v>
          </cell>
          <cell r="AI32">
            <v>538.86954533863559</v>
          </cell>
          <cell r="AJ32">
            <v>428.02779677955715</v>
          </cell>
          <cell r="AK32">
            <v>36.24282783908189</v>
          </cell>
        </row>
        <row r="33">
          <cell r="A33" t="str">
            <v>Bjelovarsko-bilogorska  županija</v>
          </cell>
          <cell r="B33">
            <v>6091</v>
          </cell>
          <cell r="C33" t="str">
            <v>Velika Trnovitica</v>
          </cell>
          <cell r="D33">
            <v>1199</v>
          </cell>
          <cell r="E33">
            <v>1078</v>
          </cell>
          <cell r="F33">
            <v>828</v>
          </cell>
          <cell r="G33">
            <v>808</v>
          </cell>
          <cell r="H33">
            <v>760</v>
          </cell>
          <cell r="I33">
            <v>629</v>
          </cell>
          <cell r="J33">
            <v>7.1539806323426755E-3</v>
          </cell>
          <cell r="K33">
            <v>6.8309560170076861E-3</v>
          </cell>
          <cell r="L33">
            <v>5.5365728079384289E-3</v>
          </cell>
          <cell r="M33">
            <v>5.6094750142319603E-3</v>
          </cell>
          <cell r="N33">
            <v>5.710678969673289E-3</v>
          </cell>
          <cell r="O33">
            <v>5.2621892045644682E-3</v>
          </cell>
          <cell r="P33">
            <v>4.7426201668330087E-3</v>
          </cell>
          <cell r="Q33">
            <v>4.3784234218444268E-3</v>
          </cell>
          <cell r="R33">
            <v>4.014226676855831E-3</v>
          </cell>
          <cell r="S33">
            <v>3.6500299318672352E-3</v>
          </cell>
          <cell r="T33">
            <v>4.7426201668330087E-3</v>
          </cell>
          <cell r="U33">
            <v>4.3784234218444268E-3</v>
          </cell>
          <cell r="V33">
            <v>4.014226676855831E-3</v>
          </cell>
          <cell r="W33">
            <v>3.6500299318672352E-3</v>
          </cell>
          <cell r="X33">
            <v>4.8645999224675614E-3</v>
          </cell>
          <cell r="Y33">
            <v>4.5865585513628323E-3</v>
          </cell>
          <cell r="Z33">
            <v>4.3244089298938243E-3</v>
          </cell>
          <cell r="AA33">
            <v>4.0772427482450536E-3</v>
          </cell>
          <cell r="AB33">
            <v>525.88181305038006</v>
          </cell>
          <cell r="AC33">
            <v>453.27380476759311</v>
          </cell>
          <cell r="AD33">
            <v>386.74185506639782</v>
          </cell>
          <cell r="AE33">
            <v>326.25815969582408</v>
          </cell>
          <cell r="AF33">
            <v>42.928705223134742</v>
          </cell>
          <cell r="AG33">
            <v>502.22351328339414</v>
          </cell>
          <cell r="AH33">
            <v>418.78658608635027</v>
          </cell>
          <cell r="AI33">
            <v>344.11601408067384</v>
          </cell>
          <cell r="AJ33">
            <v>278.91375463047154</v>
          </cell>
          <cell r="AK33">
            <v>36.699178240851523</v>
          </cell>
        </row>
        <row r="34">
          <cell r="A34" t="str">
            <v>Bjelovarsko-bilogorska  županija</v>
          </cell>
          <cell r="B34">
            <v>6092</v>
          </cell>
          <cell r="C34" t="str">
            <v>Veliki Bastaji</v>
          </cell>
          <cell r="D34">
            <v>916</v>
          </cell>
          <cell r="E34">
            <v>851</v>
          </cell>
          <cell r="F34">
            <v>684</v>
          </cell>
          <cell r="G34">
            <v>548</v>
          </cell>
          <cell r="H34">
            <v>667</v>
          </cell>
          <cell r="I34">
            <v>603</v>
          </cell>
          <cell r="J34">
            <v>5.465426404692152E-3</v>
          </cell>
          <cell r="K34">
            <v>5.3925265032222086E-3</v>
          </cell>
          <cell r="L34">
            <v>4.5736905804708763E-3</v>
          </cell>
          <cell r="M34">
            <v>3.8044459254939532E-3</v>
          </cell>
          <cell r="N34">
            <v>5.0118722010158998E-3</v>
          </cell>
          <cell r="O34">
            <v>5.0446742294950305E-3</v>
          </cell>
          <cell r="P34">
            <v>4.4806091303068729E-3</v>
          </cell>
          <cell r="Q34">
            <v>4.3658957463759765E-3</v>
          </cell>
          <cell r="R34">
            <v>4.2511823624450766E-3</v>
          </cell>
          <cell r="S34">
            <v>4.1364689785141767E-3</v>
          </cell>
          <cell r="T34">
            <v>4.4806091303068729E-3</v>
          </cell>
          <cell r="U34">
            <v>4.3658957463759765E-3</v>
          </cell>
          <cell r="V34">
            <v>4.2511823624450766E-3</v>
          </cell>
          <cell r="W34">
            <v>4.1364689785141767E-3</v>
          </cell>
          <cell r="X34">
            <v>4.4723651301958852E-3</v>
          </cell>
          <cell r="Y34">
            <v>4.3707609668059725E-3</v>
          </cell>
          <cell r="Z34">
            <v>4.2714650688902862E-3</v>
          </cell>
          <cell r="AA34">
            <v>4.1744249967719292E-3</v>
          </cell>
          <cell r="AB34">
            <v>496.82891948509507</v>
          </cell>
          <cell r="AC34">
            <v>451.9768842605111</v>
          </cell>
          <cell r="AD34">
            <v>409.57083030630457</v>
          </cell>
          <cell r="AE34">
            <v>369.73854509694718</v>
          </cell>
          <cell r="AF34">
            <v>55.433065231926115</v>
          </cell>
          <cell r="AG34">
            <v>461.72901454839013</v>
          </cell>
          <cell r="AH34">
            <v>399.08267678045144</v>
          </cell>
          <cell r="AI34">
            <v>339.90299197431483</v>
          </cell>
          <cell r="AJ34">
            <v>285.56174384615645</v>
          </cell>
          <cell r="AK34">
            <v>42.812855149348792</v>
          </cell>
        </row>
        <row r="35">
          <cell r="A35" t="str">
            <v>Bjelovarsko-bilogorska  županija</v>
          </cell>
          <cell r="B35">
            <v>6093</v>
          </cell>
          <cell r="C35" t="str">
            <v>Veliki Grdjevac</v>
          </cell>
          <cell r="D35">
            <v>1958</v>
          </cell>
          <cell r="E35">
            <v>1849</v>
          </cell>
          <cell r="F35">
            <v>1639</v>
          </cell>
          <cell r="G35">
            <v>1525</v>
          </cell>
          <cell r="H35">
            <v>1358</v>
          </cell>
          <cell r="I35">
            <v>1192</v>
          </cell>
          <cell r="J35">
            <v>1.1682647271165102E-2</v>
          </cell>
          <cell r="K35">
            <v>1.1716547008763647E-2</v>
          </cell>
          <cell r="L35">
            <v>1.0959472019578606E-2</v>
          </cell>
          <cell r="M35">
            <v>1.0587189847405618E-2</v>
          </cell>
          <cell r="N35">
            <v>1.020408163265306E-2</v>
          </cell>
          <cell r="O35">
            <v>9.9722250108757494E-3</v>
          </cell>
          <cell r="P35">
            <v>9.5075148382118141E-3</v>
          </cell>
          <cell r="Q35">
            <v>9.1228922781560612E-3</v>
          </cell>
          <cell r="R35">
            <v>8.7382697181002944E-3</v>
          </cell>
          <cell r="S35">
            <v>8.3536471580445415E-3</v>
          </cell>
          <cell r="T35">
            <v>9.5075148382118141E-3</v>
          </cell>
          <cell r="U35">
            <v>9.1228922781560612E-3</v>
          </cell>
          <cell r="V35">
            <v>8.7382697181002944E-3</v>
          </cell>
          <cell r="W35">
            <v>8.3536471580445415E-3</v>
          </cell>
          <cell r="X35">
            <v>9.5689216768869469E-3</v>
          </cell>
          <cell r="Y35">
            <v>9.2356570618352864E-3</v>
          </cell>
          <cell r="Z35">
            <v>8.9139993244858225E-3</v>
          </cell>
          <cell r="AA35">
            <v>8.6035442226720937E-3</v>
          </cell>
          <cell r="AB35">
            <v>1054.2335175159026</v>
          </cell>
          <cell r="AC35">
            <v>944.44225580694035</v>
          </cell>
          <cell r="AD35">
            <v>841.86940920227676</v>
          </cell>
          <cell r="AE35">
            <v>746.69128730613306</v>
          </cell>
          <cell r="AF35">
            <v>54.984630876740283</v>
          </cell>
          <cell r="AG35">
            <v>987.89983544260019</v>
          </cell>
          <cell r="AH35">
            <v>843.28353118724226</v>
          </cell>
          <cell r="AI35">
            <v>709.33391517512985</v>
          </cell>
          <cell r="AJ35">
            <v>588.54646888700529</v>
          </cell>
          <cell r="AK35">
            <v>43.339209785493757</v>
          </cell>
        </row>
        <row r="36">
          <cell r="A36" t="str">
            <v>Bjelovarsko-bilogorska  županija</v>
          </cell>
          <cell r="B36">
            <v>6094</v>
          </cell>
          <cell r="C36" t="str">
            <v>Veliko Trojstvo</v>
          </cell>
          <cell r="D36">
            <v>2204</v>
          </cell>
          <cell r="E36">
            <v>2026</v>
          </cell>
          <cell r="F36">
            <v>1830</v>
          </cell>
          <cell r="G36">
            <v>1670</v>
          </cell>
          <cell r="H36">
            <v>1653</v>
          </cell>
          <cell r="I36">
            <v>1504</v>
          </cell>
          <cell r="J36">
            <v>1.3150436458451422E-2</v>
          </cell>
          <cell r="K36">
            <v>1.283814182788272E-2</v>
          </cell>
          <cell r="L36">
            <v>1.2236628307400152E-2</v>
          </cell>
          <cell r="M36">
            <v>1.159384068535566E-2</v>
          </cell>
          <cell r="N36">
            <v>1.2420726759039404E-2</v>
          </cell>
          <cell r="O36">
            <v>1.2582404711708999E-2</v>
          </cell>
          <cell r="P36">
            <v>1.1996843968744404E-2</v>
          </cell>
          <cell r="Q36">
            <v>1.1861552781250503E-2</v>
          </cell>
          <cell r="R36">
            <v>1.1726261593756601E-2</v>
          </cell>
          <cell r="S36">
            <v>1.15909704062627E-2</v>
          </cell>
          <cell r="T36">
            <v>1.1996843968744404E-2</v>
          </cell>
          <cell r="U36">
            <v>1.1861552781250503E-2</v>
          </cell>
          <cell r="V36">
            <v>1.1726261593756601E-2</v>
          </cell>
          <cell r="W36">
            <v>1.15909704062627E-2</v>
          </cell>
          <cell r="X36">
            <v>1.200333971655608E-2</v>
          </cell>
          <cell r="Y36">
            <v>1.1875792406304733E-2</v>
          </cell>
          <cell r="Z36">
            <v>1.1749600411885185E-2</v>
          </cell>
          <cell r="AA36">
            <v>1.1624749331731467E-2</v>
          </cell>
          <cell r="AB36">
            <v>1330.2608758944214</v>
          </cell>
          <cell r="AC36">
            <v>1227.9605331875734</v>
          </cell>
          <cell r="AD36">
            <v>1129.7409256707394</v>
          </cell>
          <cell r="AE36">
            <v>1036.0596335990758</v>
          </cell>
          <cell r="AF36">
            <v>62.677533793047537</v>
          </cell>
          <cell r="AG36">
            <v>1239.2302634673845</v>
          </cell>
          <cell r="AH36">
            <v>1084.3473386879098</v>
          </cell>
          <cell r="AI36">
            <v>934.97764118201576</v>
          </cell>
          <cell r="AJ36">
            <v>795.21938794222046</v>
          </cell>
          <cell r="AK36">
            <v>48.107645973516064</v>
          </cell>
        </row>
        <row r="37">
          <cell r="A37" t="str">
            <v>Bjelovarsko-bilogorska  županija</v>
          </cell>
          <cell r="B37">
            <v>6097</v>
          </cell>
          <cell r="C37" t="str">
            <v>Vagovina</v>
          </cell>
          <cell r="D37">
            <v>1504</v>
          </cell>
          <cell r="E37">
            <v>1364</v>
          </cell>
          <cell r="F37">
            <v>1245</v>
          </cell>
          <cell r="G37">
            <v>1196</v>
          </cell>
          <cell r="H37">
            <v>1153</v>
          </cell>
          <cell r="I37">
            <v>1045</v>
          </cell>
          <cell r="J37">
            <v>8.9738005596692108E-3</v>
          </cell>
          <cell r="K37">
            <v>8.6432504704995212E-3</v>
          </cell>
          <cell r="L37">
            <v>8.3249192583132181E-3</v>
          </cell>
          <cell r="M37">
            <v>8.3031338081948312E-3</v>
          </cell>
          <cell r="N37">
            <v>8.6637011210964499E-3</v>
          </cell>
          <cell r="O37">
            <v>8.7424288056754673E-3</v>
          </cell>
          <cell r="P37">
            <v>8.4968097770784842E-3</v>
          </cell>
          <cell r="Q37">
            <v>8.4648871408414469E-3</v>
          </cell>
          <cell r="R37">
            <v>8.432964504604408E-3</v>
          </cell>
          <cell r="S37">
            <v>8.4010418683673708E-3</v>
          </cell>
          <cell r="T37">
            <v>8.4968097770784842E-3</v>
          </cell>
          <cell r="U37">
            <v>8.4648871408414469E-3</v>
          </cell>
          <cell r="V37">
            <v>8.432964504604408E-3</v>
          </cell>
          <cell r="W37">
            <v>8.4010418683673708E-3</v>
          </cell>
          <cell r="X37">
            <v>8.4974864210025283E-3</v>
          </cell>
          <cell r="Y37">
            <v>8.466917411747597E-3</v>
          </cell>
          <cell r="Z37">
            <v>8.4364583719919433E-3</v>
          </cell>
          <cell r="AA37">
            <v>8.406108906129325E-3</v>
          </cell>
          <cell r="AB37">
            <v>942.16225915853784</v>
          </cell>
          <cell r="AC37">
            <v>876.32264666653975</v>
          </cell>
          <cell r="AD37">
            <v>812.45544877258715</v>
          </cell>
          <cell r="AE37">
            <v>750.92766652983244</v>
          </cell>
          <cell r="AF37">
            <v>65.128158415423457</v>
          </cell>
          <cell r="AG37">
            <v>877.28437126419874</v>
          </cell>
          <cell r="AH37">
            <v>773.09193763312101</v>
          </cell>
          <cell r="AI37">
            <v>671.33346429350684</v>
          </cell>
          <cell r="AJ37">
            <v>575.04042354366607</v>
          </cell>
          <cell r="AK37">
            <v>49.873410541514836</v>
          </cell>
        </row>
        <row r="38">
          <cell r="A38" t="str">
            <v>Bjelovarsko-bilogorska  županija</v>
          </cell>
          <cell r="B38">
            <v>6101</v>
          </cell>
          <cell r="C38" t="str">
            <v>Zrinski Topolovac</v>
          </cell>
          <cell r="D38">
            <v>1079</v>
          </cell>
          <cell r="E38">
            <v>959</v>
          </cell>
          <cell r="F38">
            <v>824</v>
          </cell>
          <cell r="G38">
            <v>700</v>
          </cell>
          <cell r="H38">
            <v>676</v>
          </cell>
          <cell r="I38">
            <v>617</v>
          </cell>
          <cell r="J38">
            <v>6.4379859068371533E-3</v>
          </cell>
          <cell r="K38">
            <v>6.0768894437016434E-3</v>
          </cell>
          <cell r="L38">
            <v>5.5098260793976636E-3</v>
          </cell>
          <cell r="M38">
            <v>4.8596937004484805E-3</v>
          </cell>
          <cell r="N38">
            <v>5.0794986624988726E-3</v>
          </cell>
          <cell r="O38">
            <v>5.1617976776093429E-3</v>
          </cell>
          <cell r="P38">
            <v>4.5186239915458726E-3</v>
          </cell>
          <cell r="Q38">
            <v>4.2322455381545443E-3</v>
          </cell>
          <cell r="R38">
            <v>3.945867084763216E-3</v>
          </cell>
          <cell r="S38">
            <v>3.6594886313718877E-3</v>
          </cell>
          <cell r="T38">
            <v>4.5186239915458726E-3</v>
          </cell>
          <cell r="U38">
            <v>4.2322455381545443E-3</v>
          </cell>
          <cell r="V38">
            <v>3.945867084763216E-3</v>
          </cell>
          <cell r="W38">
            <v>3.6594886313718877E-3</v>
          </cell>
          <cell r="X38">
            <v>4.6027186512093829E-3</v>
          </cell>
          <cell r="Y38">
            <v>4.3759836975434544E-3</v>
          </cell>
          <cell r="Z38">
            <v>4.1604179556216292E-3</v>
          </cell>
          <cell r="AA38">
            <v>3.9554712178602597E-3</v>
          </cell>
          <cell r="AB38">
            <v>501.04416832391854</v>
          </cell>
          <cell r="AC38">
            <v>438.14082215508097</v>
          </cell>
          <cell r="AD38">
            <v>380.15590026471546</v>
          </cell>
          <cell r="AE38">
            <v>327.10362615804706</v>
          </cell>
          <cell r="AF38">
            <v>48.38811037840933</v>
          </cell>
          <cell r="AG38">
            <v>475.18677147304419</v>
          </cell>
          <cell r="AH38">
            <v>399.5595505739733</v>
          </cell>
          <cell r="AI38">
            <v>331.06638780188899</v>
          </cell>
          <cell r="AJ38">
            <v>270.58367549516862</v>
          </cell>
          <cell r="AK38">
            <v>40.027170931237961</v>
          </cell>
        </row>
        <row r="39">
          <cell r="A39" t="str">
            <v>Bjelovarsko-bilogorska  županija</v>
          </cell>
          <cell r="B39">
            <v>101068</v>
          </cell>
          <cell r="C39" t="str">
            <v>Mali Zdenci _ Veliki Zdenci</v>
          </cell>
          <cell r="D39">
            <v>1894</v>
          </cell>
          <cell r="E39">
            <v>1836</v>
          </cell>
          <cell r="F39">
            <v>1884</v>
          </cell>
          <cell r="G39">
            <v>1834</v>
          </cell>
          <cell r="H39">
            <v>1544</v>
          </cell>
          <cell r="I39">
            <v>1343</v>
          </cell>
          <cell r="J39">
            <v>1.1300783417562157E-2</v>
          </cell>
          <cell r="K39">
            <v>1.1634169988150382E-2</v>
          </cell>
          <cell r="L39">
            <v>1.2597709142700484E-2</v>
          </cell>
          <cell r="M39">
            <v>1.2732397495175019E-2</v>
          </cell>
          <cell r="N39">
            <v>1.1601695169967841E-2</v>
          </cell>
          <cell r="O39">
            <v>1.1235485058394406E-2</v>
          </cell>
          <cell r="P39">
            <v>1.1821450588867195E-2</v>
          </cell>
          <cell r="Q39">
            <v>1.1813186934641144E-2</v>
          </cell>
          <cell r="R39">
            <v>1.1804923280415091E-2</v>
          </cell>
          <cell r="S39">
            <v>1.1796659626189037E-2</v>
          </cell>
          <cell r="T39">
            <v>1.1821450588867195E-2</v>
          </cell>
          <cell r="U39">
            <v>1.1813186934641144E-2</v>
          </cell>
          <cell r="V39">
            <v>1.1804923280415091E-2</v>
          </cell>
          <cell r="W39">
            <v>1.1796659626189037E-2</v>
          </cell>
          <cell r="X39">
            <v>1.1804089092036828E-2</v>
          </cell>
          <cell r="Y39">
            <v>1.1795078989201711E-2</v>
          </cell>
          <cell r="Z39">
            <v>1.1786075763809866E-2</v>
          </cell>
          <cell r="AA39">
            <v>1.1777079410611716E-2</v>
          </cell>
          <cell r="AB39">
            <v>1310.8125149963878</v>
          </cell>
          <cell r="AC39">
            <v>1222.9534863121951</v>
          </cell>
          <cell r="AD39">
            <v>1137.3194131528624</v>
          </cell>
          <cell r="AE39">
            <v>1054.4451777220268</v>
          </cell>
          <cell r="AF39">
            <v>68.29308145868049</v>
          </cell>
          <cell r="AG39">
            <v>1218.6595381734514</v>
          </cell>
          <cell r="AH39">
            <v>1076.9776090700693</v>
          </cell>
          <cell r="AI39">
            <v>937.88017720948153</v>
          </cell>
          <cell r="AJ39">
            <v>805.63989926986551</v>
          </cell>
          <cell r="AK39">
            <v>52.178749952711499</v>
          </cell>
        </row>
        <row r="40">
          <cell r="A40" t="str">
            <v>Bjelovarsko-bilogorska  županija</v>
          </cell>
          <cell r="B40" t="str">
            <v>HR047</v>
          </cell>
          <cell r="C40" t="str">
            <v>n.a.</v>
          </cell>
          <cell r="D40">
            <v>78373</v>
          </cell>
          <cell r="E40">
            <v>64523</v>
          </cell>
          <cell r="F40">
            <v>53377</v>
          </cell>
          <cell r="G40">
            <v>45360</v>
          </cell>
          <cell r="H40">
            <v>36927</v>
          </cell>
          <cell r="I40">
            <v>31078</v>
          </cell>
          <cell r="J40">
            <v>0.46762212185036905</v>
          </cell>
          <cell r="K40">
            <v>0.40886250007920866</v>
          </cell>
          <cell r="L40">
            <v>0.35691503233010813</v>
          </cell>
          <cell r="M40">
            <v>0.31490815178906151</v>
          </cell>
          <cell r="N40">
            <v>0.27747137146463885</v>
          </cell>
          <cell r="O40">
            <v>0.25999732289261451</v>
          </cell>
          <cell r="P40">
            <v>0.20019899061698077</v>
          </cell>
          <cell r="Q40">
            <v>0.15807601172630825</v>
          </cell>
          <cell r="R40">
            <v>0.11595303283563752</v>
          </cell>
          <cell r="S40">
            <v>7.3830053944965002E-2</v>
          </cell>
          <cell r="T40">
            <v>0.20019899061698077</v>
          </cell>
          <cell r="U40">
            <v>0.15807601172630825</v>
          </cell>
          <cell r="V40">
            <v>0.11595303283563752</v>
          </cell>
          <cell r="W40">
            <v>7.3830053944965002E-2</v>
          </cell>
          <cell r="X40">
            <v>0.22301073988591483</v>
          </cell>
          <cell r="Y40">
            <v>0.19766202169176045</v>
          </cell>
          <cell r="Z40">
            <v>0.17519458856224182</v>
          </cell>
          <cell r="AA40">
            <v>0.15528093661491038</v>
          </cell>
          <cell r="AB40">
            <v>22198.91208930983</v>
          </cell>
          <cell r="AC40">
            <v>16364.729578275201</v>
          </cell>
          <cell r="AD40">
            <v>11171.240348229079</v>
          </cell>
          <cell r="AE40">
            <v>6599.3041098173262</v>
          </cell>
          <cell r="AF40">
            <v>17.871216480670853</v>
          </cell>
          <cell r="AG40">
            <v>23023.730434263714</v>
          </cell>
          <cell r="AH40">
            <v>18047.998806997039</v>
          </cell>
          <cell r="AI40">
            <v>13941.156926161115</v>
          </cell>
          <cell r="AJ40">
            <v>10622.371962631514</v>
          </cell>
          <cell r="AK40">
            <v>28.765867692018077</v>
          </cell>
        </row>
        <row r="41">
          <cell r="A41" t="str">
            <v>Brodsko-posavska županija</v>
          </cell>
          <cell r="B41">
            <v>6002</v>
          </cell>
          <cell r="C41" t="str">
            <v>Batrina</v>
          </cell>
          <cell r="D41">
            <v>5840</v>
          </cell>
          <cell r="E41">
            <v>5631</v>
          </cell>
          <cell r="F41">
            <v>4851</v>
          </cell>
          <cell r="G41">
            <v>4742</v>
          </cell>
          <cell r="H41">
            <v>4324</v>
          </cell>
          <cell r="I41">
            <v>3665</v>
          </cell>
          <cell r="J41">
            <v>3.7846139888146509E-2</v>
          </cell>
          <cell r="K41">
            <v>3.4321762715996712E-2</v>
          </cell>
          <cell r="L41">
            <v>2.8932348047021775E-2</v>
          </cell>
          <cell r="M41">
            <v>2.7097452542314771E-2</v>
          </cell>
          <cell r="N41">
            <v>2.4461856136678641E-2</v>
          </cell>
          <cell r="O41">
            <v>2.3195028099843047E-2</v>
          </cell>
          <cell r="P41">
            <v>1.8842080486582424E-2</v>
          </cell>
          <cell r="Q41">
            <v>1.5851504081320189E-2</v>
          </cell>
          <cell r="R41">
            <v>1.2860927676057954E-2</v>
          </cell>
          <cell r="S41">
            <v>9.8703512707957186E-3</v>
          </cell>
          <cell r="T41">
            <v>1.8842080486582424E-2</v>
          </cell>
          <cell r="U41">
            <v>1.5851504081320189E-2</v>
          </cell>
          <cell r="V41">
            <v>1.2860927676057954E-2</v>
          </cell>
          <cell r="W41">
            <v>9.8703512707957186E-3</v>
          </cell>
          <cell r="X41">
            <v>2.0277528483006461E-2</v>
          </cell>
          <cell r="Y41">
            <v>1.8332424310223142E-2</v>
          </cell>
          <cell r="Z41">
            <v>1.6573902552853445E-2</v>
          </cell>
          <cell r="AA41">
            <v>1.4984065455996383E-2</v>
          </cell>
          <cell r="AB41">
            <v>3046.3604130382932</v>
          </cell>
          <cell r="AC41">
            <v>2551.4016162570369</v>
          </cell>
          <cell r="AD41">
            <v>2049.4964961170631</v>
          </cell>
          <cell r="AE41">
            <v>1547.6032983122955</v>
          </cell>
          <cell r="AF41">
            <v>35.791010599266777</v>
          </cell>
          <cell r="AG41">
            <v>3141.0227020954335</v>
          </cell>
          <cell r="AH41">
            <v>2737.5939948808946</v>
          </cell>
          <cell r="AI41">
            <v>2362.2514065767059</v>
          </cell>
          <cell r="AJ41">
            <v>2019.2527582974446</v>
          </cell>
          <cell r="AK41">
            <v>46.698722439811391</v>
          </cell>
        </row>
        <row r="42">
          <cell r="A42" t="str">
            <v>Brodsko-posavska županija</v>
          </cell>
          <cell r="B42">
            <v>6003</v>
          </cell>
          <cell r="C42" t="str">
            <v>Bebrina</v>
          </cell>
          <cell r="D42">
            <v>1330</v>
          </cell>
          <cell r="E42">
            <v>1127</v>
          </cell>
          <cell r="F42">
            <v>949</v>
          </cell>
          <cell r="G42">
            <v>935</v>
          </cell>
          <cell r="H42">
            <v>921</v>
          </cell>
          <cell r="I42">
            <v>852</v>
          </cell>
          <cell r="J42">
            <v>8.6190695293210384E-3</v>
          </cell>
          <cell r="K42">
            <v>6.8692286593728096E-3</v>
          </cell>
          <cell r="L42">
            <v>5.6600285088896441E-3</v>
          </cell>
          <cell r="M42">
            <v>5.3429182047794836E-3</v>
          </cell>
          <cell r="N42">
            <v>5.2103074703702653E-3</v>
          </cell>
          <cell r="O42">
            <v>5.3921320439471419E-3</v>
          </cell>
          <cell r="P42">
            <v>4.0394246063146649E-3</v>
          </cell>
          <cell r="Q42">
            <v>3.4271799978007472E-3</v>
          </cell>
          <cell r="R42">
            <v>2.8149353892868156E-3</v>
          </cell>
          <cell r="S42">
            <v>2.2026907807728979E-3</v>
          </cell>
          <cell r="T42">
            <v>4.0394246063146649E-3</v>
          </cell>
          <cell r="U42">
            <v>3.4271799978007472E-3</v>
          </cell>
          <cell r="V42">
            <v>2.8149353892868156E-3</v>
          </cell>
          <cell r="W42">
            <v>2.2026907807728979E-3</v>
          </cell>
          <cell r="X42">
            <v>4.3977536797210944E-3</v>
          </cell>
          <cell r="Y42">
            <v>4.0098298985971545E-3</v>
          </cell>
          <cell r="Z42">
            <v>3.656124691527375E-3</v>
          </cell>
          <cell r="AA42">
            <v>3.333619654208436E-3</v>
          </cell>
          <cell r="AB42">
            <v>653.08834769560883</v>
          </cell>
          <cell r="AC42">
            <v>551.62668102245868</v>
          </cell>
          <cell r="AD42">
            <v>448.58352075793545</v>
          </cell>
          <cell r="AE42">
            <v>345.36678826947235</v>
          </cell>
          <cell r="AF42">
            <v>37.499108389736413</v>
          </cell>
          <cell r="AG42">
            <v>681.21931910015633</v>
          </cell>
          <cell r="AH42">
            <v>598.79075811985831</v>
          </cell>
          <cell r="AI42">
            <v>521.10151291395357</v>
          </cell>
          <cell r="AJ42">
            <v>449.23860628099101</v>
          </cell>
          <cell r="AK42">
            <v>48.777264525623345</v>
          </cell>
        </row>
        <row r="43">
          <cell r="A43" t="str">
            <v>Brodsko-posavska županija</v>
          </cell>
          <cell r="B43">
            <v>6006</v>
          </cell>
          <cell r="C43" t="str">
            <v>Beravci</v>
          </cell>
          <cell r="D43">
            <v>3517</v>
          </cell>
          <cell r="E43">
            <v>3398</v>
          </cell>
          <cell r="F43">
            <v>3151</v>
          </cell>
          <cell r="G43">
            <v>3018</v>
          </cell>
          <cell r="H43">
            <v>3084</v>
          </cell>
          <cell r="I43">
            <v>2560</v>
          </cell>
          <cell r="J43">
            <v>2.2791930477159467E-2</v>
          </cell>
          <cell r="K43">
            <v>2.0711303446804621E-2</v>
          </cell>
          <cell r="L43">
            <v>1.8793203194427049E-2</v>
          </cell>
          <cell r="M43">
            <v>1.7245911381844364E-2</v>
          </cell>
          <cell r="N43">
            <v>1.7446892767233331E-2</v>
          </cell>
          <cell r="O43">
            <v>1.6201711305756671E-2</v>
          </cell>
          <cell r="P43">
            <v>1.4435996791373196E-2</v>
          </cell>
          <cell r="Q43">
            <v>1.3170521942564295E-2</v>
          </cell>
          <cell r="R43">
            <v>1.190504709375545E-2</v>
          </cell>
          <cell r="S43">
            <v>1.0639572244946549E-2</v>
          </cell>
          <cell r="T43">
            <v>1.4435996791373196E-2</v>
          </cell>
          <cell r="U43">
            <v>1.3170521942564295E-2</v>
          </cell>
          <cell r="V43">
            <v>1.190504709375545E-2</v>
          </cell>
          <cell r="W43">
            <v>1.0639572244946549E-2</v>
          </cell>
          <cell r="X43">
            <v>1.4875470179367297E-2</v>
          </cell>
          <cell r="Y43">
            <v>1.3926611177623383E-2</v>
          </cell>
          <cell r="Z43">
            <v>1.3038276878247483E-2</v>
          </cell>
          <cell r="AA43">
            <v>1.2206606602687773E-2</v>
          </cell>
          <cell r="AB43">
            <v>2333.9911523732012</v>
          </cell>
          <cell r="AC43">
            <v>2119.8802838404636</v>
          </cell>
          <cell r="AD43">
            <v>1897.1689227506135</v>
          </cell>
          <cell r="AE43">
            <v>1668.2118647215893</v>
          </cell>
          <cell r="AF43">
            <v>54.092472915745439</v>
          </cell>
          <cell r="AG43">
            <v>2304.2349355787323</v>
          </cell>
          <cell r="AH43">
            <v>2079.6707780564598</v>
          </cell>
          <cell r="AI43">
            <v>1858.324422794077</v>
          </cell>
          <cell r="AJ43">
            <v>1644.9623851626502</v>
          </cell>
          <cell r="AK43">
            <v>53.338598740682563</v>
          </cell>
        </row>
        <row r="44">
          <cell r="A44" t="str">
            <v>Brodsko-posavska županija</v>
          </cell>
          <cell r="B44">
            <v>6009</v>
          </cell>
          <cell r="C44" t="str">
            <v>Brodski Stupnik</v>
          </cell>
          <cell r="D44">
            <v>2606</v>
          </cell>
          <cell r="E44">
            <v>2744</v>
          </cell>
          <cell r="F44">
            <v>2835</v>
          </cell>
          <cell r="G44">
            <v>3022</v>
          </cell>
          <cell r="H44">
            <v>3267</v>
          </cell>
          <cell r="I44">
            <v>2853</v>
          </cell>
          <cell r="J44">
            <v>1.6888191874744829E-2</v>
          </cell>
          <cell r="K44">
            <v>1.6725078474994666E-2</v>
          </cell>
          <cell r="L44">
            <v>1.6908515092415324E-2</v>
          </cell>
          <cell r="M44">
            <v>1.7268768785928982E-2</v>
          </cell>
          <cell r="N44">
            <v>1.8482165587078891E-2</v>
          </cell>
          <cell r="O44">
            <v>1.8056047795048352E-2</v>
          </cell>
          <cell r="P44">
            <v>1.853520739816357E-2</v>
          </cell>
          <cell r="Q44">
            <v>1.8862944387628824E-2</v>
          </cell>
          <cell r="R44">
            <v>1.9190681377094079E-2</v>
          </cell>
          <cell r="S44">
            <v>1.9518418366559334E-2</v>
          </cell>
          <cell r="T44">
            <v>1.853520739816357E-2</v>
          </cell>
          <cell r="U44">
            <v>1.8862944387628824E-2</v>
          </cell>
          <cell r="V44">
            <v>1.9190681377094079E-2</v>
          </cell>
          <cell r="W44">
            <v>1.9518418366559334E-2</v>
          </cell>
          <cell r="X44">
            <v>1.8552383857348222E-2</v>
          </cell>
          <cell r="Y44">
            <v>1.8902903297011251E-2</v>
          </cell>
          <cell r="Z44">
            <v>1.9260045275240004E-2</v>
          </cell>
          <cell r="AA44">
            <v>1.962393491495807E-2</v>
          </cell>
          <cell r="AB44">
            <v>2996.745614446826</v>
          </cell>
          <cell r="AC44">
            <v>3036.1123178636899</v>
          </cell>
          <cell r="AD44">
            <v>3058.1957407063842</v>
          </cell>
          <cell r="AE44">
            <v>3060.353964433054</v>
          </cell>
          <cell r="AF44">
            <v>93.674746386074503</v>
          </cell>
          <cell r="AG44">
            <v>2873.7949461028034</v>
          </cell>
          <cell r="AH44">
            <v>2822.7840287797908</v>
          </cell>
          <cell r="AI44">
            <v>2745.1029651633698</v>
          </cell>
          <cell r="AJ44">
            <v>2644.5215967620488</v>
          </cell>
          <cell r="AK44">
            <v>80.94648291282671</v>
          </cell>
        </row>
        <row r="45">
          <cell r="A45" t="str">
            <v>Brodsko-posavska županija</v>
          </cell>
          <cell r="B45">
            <v>6013</v>
          </cell>
          <cell r="C45" t="str">
            <v>Davor</v>
          </cell>
          <cell r="D45">
            <v>2302</v>
          </cell>
          <cell r="E45">
            <v>2449</v>
          </cell>
          <cell r="F45">
            <v>2540</v>
          </cell>
          <cell r="G45">
            <v>2603</v>
          </cell>
          <cell r="H45">
            <v>2513</v>
          </cell>
          <cell r="I45">
            <v>2361</v>
          </cell>
          <cell r="J45">
            <v>1.491811883947145E-2</v>
          </cell>
          <cell r="K45">
            <v>1.4927010636028403E-2</v>
          </cell>
          <cell r="L45">
            <v>1.5149075250347414E-2</v>
          </cell>
          <cell r="M45">
            <v>1.4874455708065235E-2</v>
          </cell>
          <cell r="N45">
            <v>1.4216615280174243E-2</v>
          </cell>
          <cell r="O45">
            <v>1.4942281403473243E-2</v>
          </cell>
          <cell r="P45">
            <v>1.4609426907276428E-2</v>
          </cell>
          <cell r="Q45">
            <v>1.4544141398995408E-2</v>
          </cell>
          <cell r="R45">
            <v>1.4478855890714388E-2</v>
          </cell>
          <cell r="S45">
            <v>1.4413570382433369E-2</v>
          </cell>
          <cell r="T45">
            <v>1.4609426907276428E-2</v>
          </cell>
          <cell r="U45">
            <v>1.4544141398995408E-2</v>
          </cell>
          <cell r="V45">
            <v>1.4478855890714388E-2</v>
          </cell>
          <cell r="W45">
            <v>1.4413570382433369E-2</v>
          </cell>
          <cell r="X45">
            <v>1.4604671839487592E-2</v>
          </cell>
          <cell r="Y45">
            <v>1.453951999334362E-2</v>
          </cell>
          <cell r="Z45">
            <v>1.4474658791392321E-2</v>
          </cell>
          <cell r="AA45">
            <v>1.4410086937061884E-2</v>
          </cell>
          <cell r="AB45">
            <v>2362.0310835205328</v>
          </cell>
          <cell r="AC45">
            <v>2340.9731771887</v>
          </cell>
          <cell r="AD45">
            <v>2307.3269023233188</v>
          </cell>
          <cell r="AE45">
            <v>2259.9488561577818</v>
          </cell>
          <cell r="AF45">
            <v>89.930316599991329</v>
          </cell>
          <cell r="AG45">
            <v>2262.2878248169486</v>
          </cell>
          <cell r="AH45">
            <v>2171.1968885660008</v>
          </cell>
          <cell r="AI45">
            <v>2063.0496034742036</v>
          </cell>
          <cell r="AJ45">
            <v>1941.9034093530197</v>
          </cell>
          <cell r="AK45">
            <v>77.27430996231675</v>
          </cell>
        </row>
        <row r="46">
          <cell r="A46" t="str">
            <v>Brodsko-posavska županija</v>
          </cell>
          <cell r="B46">
            <v>6016</v>
          </cell>
          <cell r="C46" t="str">
            <v>Donji Andrijevci</v>
          </cell>
          <cell r="D46">
            <v>4191</v>
          </cell>
          <cell r="E46">
            <v>4130</v>
          </cell>
          <cell r="F46">
            <v>3917</v>
          </cell>
          <cell r="G46">
            <v>3799</v>
          </cell>
          <cell r="H46">
            <v>4015</v>
          </cell>
          <cell r="I46">
            <v>3361</v>
          </cell>
          <cell r="J46">
            <v>2.7159789772469526E-2</v>
          </cell>
          <cell r="K46">
            <v>2.5172949745527688E-2</v>
          </cell>
          <cell r="L46">
            <v>2.3361782580949144E-2</v>
          </cell>
          <cell r="M46">
            <v>2.1708819529366048E-2</v>
          </cell>
          <cell r="N46">
            <v>2.2713772522841059E-2</v>
          </cell>
          <cell r="O46">
            <v>2.1271074882284441E-2</v>
          </cell>
          <cell r="P46">
            <v>1.9717291255182817E-2</v>
          </cell>
          <cell r="Q46">
            <v>1.8618032136023727E-2</v>
          </cell>
          <cell r="R46">
            <v>1.7518773016864636E-2</v>
          </cell>
          <cell r="S46">
            <v>1.6419513897705545E-2</v>
          </cell>
          <cell r="T46">
            <v>1.9717291255182817E-2</v>
          </cell>
          <cell r="U46">
            <v>1.8618032136023727E-2</v>
          </cell>
          <cell r="V46">
            <v>1.7518773016864636E-2</v>
          </cell>
          <cell r="W46">
            <v>1.6419513897705545E-2</v>
          </cell>
          <cell r="X46">
            <v>2.0000061117655128E-2</v>
          </cell>
          <cell r="Y46">
            <v>1.910432218806352E-2</v>
          </cell>
          <cell r="Z46">
            <v>1.8248700547377442E-2</v>
          </cell>
          <cell r="AA46">
            <v>1.7431399470216425E-2</v>
          </cell>
          <cell r="AB46">
            <v>3187.8632285276799</v>
          </cell>
          <cell r="AC46">
            <v>2996.6921144949283</v>
          </cell>
          <cell r="AD46">
            <v>2791.7631463844359</v>
          </cell>
          <cell r="AE46">
            <v>2574.4670242850561</v>
          </cell>
          <cell r="AF46">
            <v>64.121221028270398</v>
          </cell>
          <cell r="AG46">
            <v>3098.0425482571823</v>
          </cell>
          <cell r="AH46">
            <v>2852.8620554100589</v>
          </cell>
          <cell r="AI46">
            <v>2600.9576440292135</v>
          </cell>
          <cell r="AJ46">
            <v>2349.0555059697294</v>
          </cell>
          <cell r="AK46">
            <v>58.506986450055528</v>
          </cell>
        </row>
        <row r="47">
          <cell r="A47" t="str">
            <v>Brodsko-posavska županija</v>
          </cell>
          <cell r="B47">
            <v>6017</v>
          </cell>
          <cell r="C47" t="str">
            <v>Dragalic</v>
          </cell>
          <cell r="D47">
            <v>776</v>
          </cell>
          <cell r="E47">
            <v>730</v>
          </cell>
          <cell r="F47">
            <v>633</v>
          </cell>
          <cell r="G47">
            <v>655</v>
          </cell>
          <cell r="H47">
            <v>581</v>
          </cell>
          <cell r="I47">
            <v>551</v>
          </cell>
          <cell r="J47">
            <v>5.0288706426715223E-3</v>
          </cell>
          <cell r="K47">
            <v>4.4494560082893979E-3</v>
          </cell>
          <cell r="L47">
            <v>3.7753404068779188E-3</v>
          </cell>
          <cell r="M47">
            <v>3.7428999188562156E-3</v>
          </cell>
          <cell r="N47">
            <v>3.2868497722965519E-3</v>
          </cell>
          <cell r="O47">
            <v>3.4871652068249707E-3</v>
          </cell>
          <cell r="P47">
            <v>2.8388850217794664E-3</v>
          </cell>
          <cell r="Q47">
            <v>2.5180625539156648E-3</v>
          </cell>
          <cell r="R47">
            <v>2.1972400860518632E-3</v>
          </cell>
          <cell r="S47">
            <v>1.8764176181880615E-3</v>
          </cell>
          <cell r="T47">
            <v>2.8388850217794664E-3</v>
          </cell>
          <cell r="U47">
            <v>2.5180625539156648E-3</v>
          </cell>
          <cell r="V47">
            <v>2.1972400860518632E-3</v>
          </cell>
          <cell r="W47">
            <v>1.8764176181880615E-3</v>
          </cell>
          <cell r="X47">
            <v>2.9776053450096462E-3</v>
          </cell>
          <cell r="Y47">
            <v>2.7527851234331368E-3</v>
          </cell>
          <cell r="Z47">
            <v>2.5449396604875591E-3</v>
          </cell>
          <cell r="AA47">
            <v>2.3527872990846016E-3</v>
          </cell>
          <cell r="AB47">
            <v>458.98683819309707</v>
          </cell>
          <cell r="AC47">
            <v>405.29837654129278</v>
          </cell>
          <cell r="AD47">
            <v>350.14860287835393</v>
          </cell>
          <cell r="AE47">
            <v>294.20939693517488</v>
          </cell>
          <cell r="AF47">
            <v>50.638450419135097</v>
          </cell>
          <cell r="AG47">
            <v>461.23599305477666</v>
          </cell>
          <cell r="AH47">
            <v>411.0753654608319</v>
          </cell>
          <cell r="AI47">
            <v>362.72611555837597</v>
          </cell>
          <cell r="AJ47">
            <v>317.06163172575793</v>
          </cell>
          <cell r="AK47">
            <v>54.571709419235447</v>
          </cell>
        </row>
        <row r="48">
          <cell r="A48" t="str">
            <v>Brodsko-posavska županija</v>
          </cell>
          <cell r="B48">
            <v>6024</v>
          </cell>
          <cell r="C48" t="str">
            <v>Garcin</v>
          </cell>
          <cell r="D48">
            <v>3462</v>
          </cell>
          <cell r="E48">
            <v>3278</v>
          </cell>
          <cell r="F48">
            <v>3287</v>
          </cell>
          <cell r="G48">
            <v>3335</v>
          </cell>
          <cell r="H48">
            <v>3380</v>
          </cell>
          <cell r="I48">
            <v>3017</v>
          </cell>
          <cell r="J48">
            <v>2.2435502789856718E-2</v>
          </cell>
          <cell r="K48">
            <v>1.9979886020784446E-2</v>
          </cell>
          <cell r="L48">
            <v>1.9604334782634628E-2</v>
          </cell>
          <cell r="M48">
            <v>1.9057360655550349E-2</v>
          </cell>
          <cell r="N48">
            <v>1.9121432410262214E-2</v>
          </cell>
          <cell r="O48">
            <v>1.9093969925573388E-2</v>
          </cell>
          <cell r="P48">
            <v>1.7899081169436865E-2</v>
          </cell>
          <cell r="Q48">
            <v>1.7332509761434939E-2</v>
          </cell>
          <cell r="R48">
            <v>1.6765938353432999E-2</v>
          </cell>
          <cell r="S48">
            <v>1.6199366945431073E-2</v>
          </cell>
          <cell r="T48">
            <v>1.7899081169436865E-2</v>
          </cell>
          <cell r="U48">
            <v>1.7332509761434939E-2</v>
          </cell>
          <cell r="V48">
            <v>1.6765938353432999E-2</v>
          </cell>
          <cell r="W48">
            <v>1.6199366945431073E-2</v>
          </cell>
          <cell r="X48">
            <v>1.8020059685564707E-2</v>
          </cell>
          <cell r="Y48">
            <v>1.7529303261481419E-2</v>
          </cell>
          <cell r="Z48">
            <v>1.705191204661393E-2</v>
          </cell>
          <cell r="AA48">
            <v>1.6587522054249886E-2</v>
          </cell>
          <cell r="AB48">
            <v>2893.8976427343423</v>
          </cell>
          <cell r="AC48">
            <v>2789.7790135403311</v>
          </cell>
          <cell r="AD48">
            <v>2671.7926400786619</v>
          </cell>
          <cell r="AE48">
            <v>2539.9494939453375</v>
          </cell>
          <cell r="AF48">
            <v>75.146434732110578</v>
          </cell>
          <cell r="AG48">
            <v>2791.3370514019075</v>
          </cell>
          <cell r="AH48">
            <v>2617.6633559761576</v>
          </cell>
          <cell r="AI48">
            <v>2430.3813231966346</v>
          </cell>
          <cell r="AJ48">
            <v>2235.3345799060062</v>
          </cell>
          <cell r="AK48">
            <v>66.134159168816751</v>
          </cell>
        </row>
        <row r="49">
          <cell r="A49" t="str">
            <v>Brodsko-posavska županija</v>
          </cell>
          <cell r="B49">
            <v>6031</v>
          </cell>
          <cell r="C49" t="str">
            <v>Gundinci</v>
          </cell>
          <cell r="D49">
            <v>2763</v>
          </cell>
          <cell r="E49">
            <v>2585</v>
          </cell>
          <cell r="F49">
            <v>2251</v>
          </cell>
          <cell r="G49">
            <v>2186</v>
          </cell>
          <cell r="H49">
            <v>2294</v>
          </cell>
          <cell r="I49">
            <v>2018</v>
          </cell>
          <cell r="J49">
            <v>1.7905630909409043E-2</v>
          </cell>
          <cell r="K49">
            <v>1.5755950385517935E-2</v>
          </cell>
          <cell r="L49">
            <v>1.342542062540631E-2</v>
          </cell>
          <cell r="M49">
            <v>1.2491571332243797E-2</v>
          </cell>
          <cell r="N49">
            <v>1.2977682233473821E-2</v>
          </cell>
          <cell r="O49">
            <v>1.2771505240241E-2</v>
          </cell>
          <cell r="P49">
            <v>1.0727365244868475E-2</v>
          </cell>
          <cell r="Q49">
            <v>9.7291000421503293E-3</v>
          </cell>
          <cell r="R49">
            <v>8.7308348394321833E-3</v>
          </cell>
          <cell r="S49">
            <v>7.7325696367140373E-3</v>
          </cell>
          <cell r="T49">
            <v>1.0727365244868475E-2</v>
          </cell>
          <cell r="U49">
            <v>9.7291000421503293E-3</v>
          </cell>
          <cell r="V49">
            <v>8.7308348394321833E-3</v>
          </cell>
          <cell r="W49">
            <v>7.7325696367140373E-3</v>
          </cell>
          <cell r="X49">
            <v>1.1150405039582593E-2</v>
          </cell>
          <cell r="Y49">
            <v>1.0428237226786125E-2</v>
          </cell>
          <cell r="Z49">
            <v>9.7528413785943381E-3</v>
          </cell>
          <cell r="AA49">
            <v>9.1211882590952805E-3</v>
          </cell>
          <cell r="AB49">
            <v>1734.3849497639817</v>
          </cell>
          <cell r="AC49">
            <v>1565.9612769188645</v>
          </cell>
          <cell r="AD49">
            <v>1391.331625704137</v>
          </cell>
          <cell r="AE49">
            <v>1212.4138185046997</v>
          </cell>
          <cell r="AF49">
            <v>52.851517807528325</v>
          </cell>
          <cell r="AG49">
            <v>1727.2161839762559</v>
          </cell>
          <cell r="AH49">
            <v>1557.2561013287825</v>
          </cell>
          <cell r="AI49">
            <v>1390.0566382138843</v>
          </cell>
          <cell r="AJ49">
            <v>1229.1713891144161</v>
          </cell>
          <cell r="AK49">
            <v>53.582013474909161</v>
          </cell>
        </row>
        <row r="50">
          <cell r="A50" t="str">
            <v>Brodsko-posavska županija</v>
          </cell>
          <cell r="B50">
            <v>6037</v>
          </cell>
          <cell r="C50" t="str">
            <v>Jaruge</v>
          </cell>
          <cell r="D50">
            <v>494</v>
          </cell>
          <cell r="E50">
            <v>616</v>
          </cell>
          <cell r="F50">
            <v>610</v>
          </cell>
          <cell r="G50">
            <v>679</v>
          </cell>
          <cell r="H50">
            <v>738</v>
          </cell>
          <cell r="I50">
            <v>700</v>
          </cell>
          <cell r="J50">
            <v>3.2013686823192423E-3</v>
          </cell>
          <cell r="K50">
            <v>3.7546094535702312E-3</v>
          </cell>
          <cell r="L50">
            <v>3.6381637412251666E-3</v>
          </cell>
          <cell r="M50">
            <v>3.8800443433639241E-3</v>
          </cell>
          <cell r="N50">
            <v>4.1750346505247081E-3</v>
          </cell>
          <cell r="O50">
            <v>4.43015543516784E-3</v>
          </cell>
          <cell r="P50">
            <v>4.6112717134197054E-3</v>
          </cell>
          <cell r="Q50">
            <v>4.8297599979124223E-3</v>
          </cell>
          <cell r="R50">
            <v>5.0482482824051392E-3</v>
          </cell>
          <cell r="S50">
            <v>5.266736566897863E-3</v>
          </cell>
          <cell r="T50">
            <v>4.6112717134197054E-3</v>
          </cell>
          <cell r="U50">
            <v>4.8297599979124223E-3</v>
          </cell>
          <cell r="V50">
            <v>5.0482482824051392E-3</v>
          </cell>
          <cell r="W50">
            <v>5.266736566897863E-3</v>
          </cell>
          <cell r="X50">
            <v>4.6767994671857499E-3</v>
          </cell>
          <cell r="Y50">
            <v>4.9528277826756985E-3</v>
          </cell>
          <cell r="Z50">
            <v>5.2451475024661333E-3</v>
          </cell>
          <cell r="AA50">
            <v>5.5547201578174006E-3</v>
          </cell>
          <cell r="AB50">
            <v>745.54376367983582</v>
          </cell>
          <cell r="AC50">
            <v>777.38096029187966</v>
          </cell>
          <cell r="AD50">
            <v>804.480627441769</v>
          </cell>
          <cell r="AE50">
            <v>825.78812634456654</v>
          </cell>
          <cell r="AF50">
            <v>111.89541007378952</v>
          </cell>
          <cell r="AG50">
            <v>724.44397313455306</v>
          </cell>
          <cell r="AH50">
            <v>739.60930458996177</v>
          </cell>
          <cell r="AI50">
            <v>747.58235279172277</v>
          </cell>
          <cell r="AJ50">
            <v>748.55412459204024</v>
          </cell>
          <cell r="AK50">
            <v>101.43009818320327</v>
          </cell>
        </row>
        <row r="51">
          <cell r="A51" t="str">
            <v>Brodsko-posavska županija</v>
          </cell>
          <cell r="B51">
            <v>6041</v>
          </cell>
          <cell r="C51" t="str">
            <v>Klakar</v>
          </cell>
          <cell r="D51">
            <v>1623</v>
          </cell>
          <cell r="E51">
            <v>1463</v>
          </cell>
          <cell r="F51">
            <v>1313</v>
          </cell>
          <cell r="G51">
            <v>1292</v>
          </cell>
          <cell r="H51">
            <v>1272</v>
          </cell>
          <cell r="I51">
            <v>1186</v>
          </cell>
          <cell r="J51">
            <v>1.0517857027133868E-2</v>
          </cell>
          <cell r="K51">
            <v>8.9171974522292991E-3</v>
          </cell>
          <cell r="L51">
            <v>7.8309983479158095E-3</v>
          </cell>
          <cell r="M51">
            <v>7.3829415193316494E-3</v>
          </cell>
          <cell r="N51">
            <v>7.195994682205188E-3</v>
          </cell>
          <cell r="O51">
            <v>7.5059490658700824E-3</v>
          </cell>
          <cell r="P51">
            <v>6.1580358546167724E-3</v>
          </cell>
          <cell r="Q51">
            <v>5.5674299990460391E-3</v>
          </cell>
          <cell r="R51">
            <v>4.9768241434753197E-3</v>
          </cell>
          <cell r="S51">
            <v>4.3862182879045863E-3</v>
          </cell>
          <cell r="T51">
            <v>6.1580358546167724E-3</v>
          </cell>
          <cell r="U51">
            <v>5.5674299990460391E-3</v>
          </cell>
          <cell r="V51">
            <v>4.9768241434753197E-3</v>
          </cell>
          <cell r="W51">
            <v>4.3862182879045863E-3</v>
          </cell>
          <cell r="X51">
            <v>6.4173478699056244E-3</v>
          </cell>
          <cell r="Y51">
            <v>5.9939017792703872E-3</v>
          </cell>
          <cell r="Z51">
            <v>5.5983966068009127E-3</v>
          </cell>
          <cell r="AA51">
            <v>5.2289886823696273E-3</v>
          </cell>
          <cell r="AB51">
            <v>995.62236043592998</v>
          </cell>
          <cell r="AC51">
            <v>896.11369527407885</v>
          </cell>
          <cell r="AD51">
            <v>793.09859294457237</v>
          </cell>
          <cell r="AE51">
            <v>687.72890682862283</v>
          </cell>
          <cell r="AF51">
            <v>54.066737958225062</v>
          </cell>
          <cell r="AG51">
            <v>994.0577996726721</v>
          </cell>
          <cell r="AH51">
            <v>895.07362687901866</v>
          </cell>
          <cell r="AI51">
            <v>797.93037377988344</v>
          </cell>
          <cell r="AJ51">
            <v>704.65854884233624</v>
          </cell>
          <cell r="AK51">
            <v>55.39768465741637</v>
          </cell>
        </row>
        <row r="52">
          <cell r="A52" t="str">
            <v>Brodsko-posavska županija</v>
          </cell>
          <cell r="B52">
            <v>6048</v>
          </cell>
          <cell r="C52" t="str">
            <v>Luzani</v>
          </cell>
          <cell r="D52">
            <v>2398</v>
          </cell>
          <cell r="E52">
            <v>2381</v>
          </cell>
          <cell r="F52">
            <v>2282</v>
          </cell>
          <cell r="G52">
            <v>2287</v>
          </cell>
          <cell r="H52">
            <v>2095</v>
          </cell>
          <cell r="I52">
            <v>1827</v>
          </cell>
          <cell r="J52">
            <v>1.5540247166399885E-2</v>
          </cell>
          <cell r="K52">
            <v>1.4512540761283638E-2</v>
          </cell>
          <cell r="L52">
            <v>1.3610310913894804E-2</v>
          </cell>
          <cell r="M52">
            <v>1.3068720785380404E-2</v>
          </cell>
          <cell r="N52">
            <v>1.1851893757248324E-2</v>
          </cell>
          <cell r="O52">
            <v>1.1562705685788061E-2</v>
          </cell>
          <cell r="P52">
            <v>1.0516612657297919E-2</v>
          </cell>
          <cell r="Q52">
            <v>9.7048629846213652E-3</v>
          </cell>
          <cell r="R52">
            <v>8.8931133119448114E-3</v>
          </cell>
          <cell r="S52">
            <v>8.0813636392682575E-3</v>
          </cell>
          <cell r="T52">
            <v>1.0516612657297919E-2</v>
          </cell>
          <cell r="U52">
            <v>9.7048629846213652E-3</v>
          </cell>
          <cell r="V52">
            <v>8.8931133119448114E-3</v>
          </cell>
          <cell r="W52">
            <v>8.0813636392682575E-3</v>
          </cell>
          <cell r="X52">
            <v>1.0740113081588721E-2</v>
          </cell>
          <cell r="Y52">
            <v>1.0107024112166577E-2</v>
          </cell>
          <cell r="Z52">
            <v>9.5112533385734201E-3</v>
          </cell>
          <cell r="AA52">
            <v>8.9506009945722487E-3</v>
          </cell>
          <cell r="AB52">
            <v>1700.3107751961827</v>
          </cell>
          <cell r="AC52">
            <v>1562.0601664983342</v>
          </cell>
          <cell r="AD52">
            <v>1417.1920588849418</v>
          </cell>
          <cell r="AE52">
            <v>1267.1023228927447</v>
          </cell>
          <cell r="AF52">
            <v>60.482211116598791</v>
          </cell>
          <cell r="AG52">
            <v>1663.6612810389495</v>
          </cell>
          <cell r="AH52">
            <v>1509.2891178693669</v>
          </cell>
          <cell r="AI52">
            <v>1355.6234873291357</v>
          </cell>
          <cell r="AJ52">
            <v>1206.183048237895</v>
          </cell>
          <cell r="AK52">
            <v>57.574369844290928</v>
          </cell>
        </row>
        <row r="53">
          <cell r="A53" t="str">
            <v>Brodsko-posavska županija</v>
          </cell>
          <cell r="B53">
            <v>6049</v>
          </cell>
          <cell r="C53" t="str">
            <v>Ljupina</v>
          </cell>
          <cell r="D53">
            <v>1270</v>
          </cell>
          <cell r="E53">
            <v>1329</v>
          </cell>
          <cell r="F53">
            <v>1306</v>
          </cell>
          <cell r="G53">
            <v>1343</v>
          </cell>
          <cell r="H53">
            <v>1076</v>
          </cell>
          <cell r="I53">
            <v>979</v>
          </cell>
          <cell r="J53">
            <v>8.2302393249907655E-3</v>
          </cell>
          <cell r="K53">
            <v>8.1004479931734378E-3</v>
          </cell>
          <cell r="L53">
            <v>7.7892489279345369E-3</v>
          </cell>
          <cell r="M53">
            <v>7.6743734214105306E-3</v>
          </cell>
          <cell r="N53">
            <v>6.0871778915509295E-3</v>
          </cell>
          <cell r="O53">
            <v>6.1958888157561641E-3</v>
          </cell>
          <cell r="P53">
            <v>5.7135855600462804E-3</v>
          </cell>
          <cell r="Q53">
            <v>5.2471158926872957E-3</v>
          </cell>
          <cell r="R53">
            <v>4.7806462253283111E-3</v>
          </cell>
          <cell r="S53">
            <v>4.3141765579693264E-3</v>
          </cell>
          <cell r="T53">
            <v>5.7135855600462804E-3</v>
          </cell>
          <cell r="U53">
            <v>5.2471158926872957E-3</v>
          </cell>
          <cell r="V53">
            <v>4.7806462253283111E-3</v>
          </cell>
          <cell r="W53">
            <v>4.3141765579693264E-3</v>
          </cell>
          <cell r="X53">
            <v>5.7983220603186354E-3</v>
          </cell>
          <cell r="Y53">
            <v>5.4308258435624606E-3</v>
          </cell>
          <cell r="Z53">
            <v>5.0866214460472958E-3</v>
          </cell>
          <cell r="AA53">
            <v>4.7642326380357451E-3</v>
          </cell>
          <cell r="AB53">
            <v>923.76427746537286</v>
          </cell>
          <cell r="AC53">
            <v>844.55707802936615</v>
          </cell>
          <cell r="AD53">
            <v>761.83599929774505</v>
          </cell>
          <cell r="AE53">
            <v>676.43325829443006</v>
          </cell>
          <cell r="AF53">
            <v>62.865544451155209</v>
          </cell>
          <cell r="AG53">
            <v>898.16967786703799</v>
          </cell>
          <cell r="AH53">
            <v>810.98909587695414</v>
          </cell>
          <cell r="AI53">
            <v>724.98789149570257</v>
          </cell>
          <cell r="AJ53">
            <v>642.02802128540782</v>
          </cell>
          <cell r="AK53">
            <v>59.668031717974699</v>
          </cell>
        </row>
        <row r="54">
          <cell r="A54" t="str">
            <v>Brodsko-posavska županija</v>
          </cell>
          <cell r="B54">
            <v>6051</v>
          </cell>
          <cell r="C54" t="str">
            <v>Nova Gradiska</v>
          </cell>
          <cell r="D54">
            <v>16390</v>
          </cell>
          <cell r="E54">
            <v>19114</v>
          </cell>
          <cell r="F54">
            <v>20696</v>
          </cell>
          <cell r="G54">
            <v>21687</v>
          </cell>
          <cell r="H54">
            <v>20243</v>
          </cell>
          <cell r="I54">
            <v>18127</v>
          </cell>
          <cell r="J54">
            <v>0.1062154508162194</v>
          </cell>
          <cell r="K54">
            <v>0.11650260567458019</v>
          </cell>
          <cell r="L54">
            <v>0.12343514227605909</v>
          </cell>
          <cell r="M54">
            <v>0.12392713059577824</v>
          </cell>
          <cell r="N54">
            <v>0.11451927700619466</v>
          </cell>
          <cell r="O54">
            <v>0.11472203939041062</v>
          </cell>
          <cell r="P54">
            <v>0.12026110214509224</v>
          </cell>
          <cell r="Q54">
            <v>0.12132038629324991</v>
          </cell>
          <cell r="R54">
            <v>0.12237967044140759</v>
          </cell>
          <cell r="S54">
            <v>0.12343895458956526</v>
          </cell>
          <cell r="T54">
            <v>0.12026110214509224</v>
          </cell>
          <cell r="U54">
            <v>0.12132038629324991</v>
          </cell>
          <cell r="V54">
            <v>0.12237967044140759</v>
          </cell>
          <cell r="W54">
            <v>0.12343895458956526</v>
          </cell>
          <cell r="X54">
            <v>0.12039475312021976</v>
          </cell>
          <cell r="Y54">
            <v>0.12156194075207416</v>
          </cell>
          <cell r="Z54">
            <v>0.12274044388508326</v>
          </cell>
          <cell r="AA54">
            <v>0.12393037221931831</v>
          </cell>
          <cell r="AB54">
            <v>19443.641643716048</v>
          </cell>
          <cell r="AC54">
            <v>19527.297099730244</v>
          </cell>
          <cell r="AD54">
            <v>19502.225040309411</v>
          </cell>
          <cell r="AE54">
            <v>19354.380408756435</v>
          </cell>
          <cell r="AF54">
            <v>95.610237656258633</v>
          </cell>
          <cell r="AG54">
            <v>18649.346397451922</v>
          </cell>
          <cell r="AH54">
            <v>18152.931296891558</v>
          </cell>
          <cell r="AI54">
            <v>17493.99607526165</v>
          </cell>
          <cell r="AJ54">
            <v>16700.857766244124</v>
          </cell>
          <cell r="AK54">
            <v>82.501890857304375</v>
          </cell>
        </row>
        <row r="55">
          <cell r="A55" t="str">
            <v>Brodsko-posavska županija</v>
          </cell>
          <cell r="B55">
            <v>6054</v>
          </cell>
          <cell r="C55" t="str">
            <v>Novi Grad</v>
          </cell>
          <cell r="D55">
            <v>2632</v>
          </cell>
          <cell r="E55">
            <v>2535</v>
          </cell>
          <cell r="F55">
            <v>2272</v>
          </cell>
          <cell r="G55">
            <v>2190</v>
          </cell>
          <cell r="H55">
            <v>2051</v>
          </cell>
          <cell r="I55">
            <v>1905</v>
          </cell>
          <cell r="J55">
            <v>1.7056684963287948E-2</v>
          </cell>
          <cell r="K55">
            <v>1.5451193124676195E-2</v>
          </cell>
          <cell r="L55">
            <v>1.3550668885350128E-2</v>
          </cell>
          <cell r="M55">
            <v>1.2514428736328416E-2</v>
          </cell>
          <cell r="N55">
            <v>1.1602975702203491E-2</v>
          </cell>
          <cell r="O55">
            <v>1.2056351577135334E-2</v>
          </cell>
          <cell r="P55">
            <v>9.9471278967766252E-3</v>
          </cell>
          <cell r="Q55">
            <v>8.8733404868565624E-3</v>
          </cell>
          <cell r="R55">
            <v>7.7995530769364718E-3</v>
          </cell>
          <cell r="S55">
            <v>6.7257656670163812E-3</v>
          </cell>
          <cell r="T55">
            <v>9.9471278967766252E-3</v>
          </cell>
          <cell r="U55">
            <v>8.8733404868565624E-3</v>
          </cell>
          <cell r="V55">
            <v>7.7995530769364718E-3</v>
          </cell>
          <cell r="W55">
            <v>6.7257656670163812E-3</v>
          </cell>
          <cell r="X55">
            <v>1.0388595247096934E-2</v>
          </cell>
          <cell r="Y55">
            <v>9.6245832505090483E-3</v>
          </cell>
          <cell r="Z55">
            <v>8.9167592482598101E-3</v>
          </cell>
          <cell r="AA55">
            <v>8.2609909875548723E-3</v>
          </cell>
          <cell r="AB55">
            <v>1608.2373000023968</v>
          </cell>
          <cell r="AC55">
            <v>1428.2212680652644</v>
          </cell>
          <cell r="AD55">
            <v>1242.9240802137861</v>
          </cell>
          <cell r="AE55">
            <v>1054.553869906093</v>
          </cell>
          <cell r="AF55">
            <v>51.416570936425799</v>
          </cell>
          <cell r="AG55">
            <v>1609.2105870475473</v>
          </cell>
          <cell r="AH55">
            <v>1437.2458799751673</v>
          </cell>
          <cell r="AI55">
            <v>1270.8912103915543</v>
          </cell>
          <cell r="AJ55">
            <v>1113.2511992074237</v>
          </cell>
          <cell r="AK55">
            <v>54.278459249508714</v>
          </cell>
        </row>
        <row r="56">
          <cell r="A56" t="str">
            <v>Brodsko-posavska županija</v>
          </cell>
          <cell r="B56">
            <v>6055</v>
          </cell>
          <cell r="C56" t="str">
            <v>Okucani</v>
          </cell>
          <cell r="D56">
            <v>5845</v>
          </cell>
          <cell r="E56">
            <v>6374</v>
          </cell>
          <cell r="F56">
            <v>6329</v>
          </cell>
          <cell r="G56">
            <v>6348</v>
          </cell>
          <cell r="H56">
            <v>5497</v>
          </cell>
          <cell r="I56">
            <v>4554</v>
          </cell>
          <cell r="J56">
            <v>3.7878542405174034E-2</v>
          </cell>
          <cell r="K56">
            <v>3.8850455612104956E-2</v>
          </cell>
          <cell r="L56">
            <v>3.7747439865924722E-2</v>
          </cell>
          <cell r="M56">
            <v>3.6274700282288942E-2</v>
          </cell>
          <cell r="N56">
            <v>3.1097785195032954E-2</v>
          </cell>
          <cell r="O56">
            <v>2.8821325502506202E-2</v>
          </cell>
          <cell r="P56">
            <v>2.8110024609019568E-2</v>
          </cell>
          <cell r="Q56">
            <v>2.610954359907125E-2</v>
          </cell>
          <cell r="R56">
            <v>2.4109062589122932E-2</v>
          </cell>
          <cell r="S56">
            <v>2.2108581579174613E-2</v>
          </cell>
          <cell r="T56">
            <v>2.8110024609019568E-2</v>
          </cell>
          <cell r="U56">
            <v>2.610954359907125E-2</v>
          </cell>
          <cell r="V56">
            <v>2.4109062589122932E-2</v>
          </cell>
          <cell r="W56">
            <v>2.2108581579174613E-2</v>
          </cell>
          <cell r="X56">
            <v>2.836085601766113E-2</v>
          </cell>
          <cell r="Y56">
            <v>2.6729178764849242E-2</v>
          </cell>
          <cell r="Z56">
            <v>2.5191376346269643E-2</v>
          </cell>
          <cell r="AA56">
            <v>2.3742047887155615E-2</v>
          </cell>
          <cell r="AB56">
            <v>4544.7882594190951</v>
          </cell>
          <cell r="AC56">
            <v>4202.4991064984079</v>
          </cell>
          <cell r="AD56">
            <v>3841.9809632441447</v>
          </cell>
          <cell r="AE56">
            <v>3466.4737691932978</v>
          </cell>
          <cell r="AF56">
            <v>63.061192817778746</v>
          </cell>
          <cell r="AG56">
            <v>4393.143507454005</v>
          </cell>
          <cell r="AH56">
            <v>3991.4873252166476</v>
          </cell>
          <cell r="AI56">
            <v>3590.4859472782027</v>
          </cell>
          <cell r="AJ56">
            <v>3199.4785276771258</v>
          </cell>
          <cell r="AK56">
            <v>58.204084549338283</v>
          </cell>
        </row>
        <row r="57">
          <cell r="A57" t="str">
            <v>Brodsko-posavska županija</v>
          </cell>
          <cell r="B57">
            <v>6056</v>
          </cell>
          <cell r="C57" t="str">
            <v>Oprisavci</v>
          </cell>
          <cell r="D57">
            <v>2117</v>
          </cell>
          <cell r="E57">
            <v>1953</v>
          </cell>
          <cell r="F57">
            <v>1765</v>
          </cell>
          <cell r="G57">
            <v>1765</v>
          </cell>
          <cell r="H57">
            <v>1570</v>
          </cell>
          <cell r="I57">
            <v>1495</v>
          </cell>
          <cell r="J57">
            <v>1.3719225709453111E-2</v>
          </cell>
          <cell r="K57">
            <v>1.1903818608478348E-2</v>
          </cell>
          <cell r="L57">
            <v>1.0526818038135113E-2</v>
          </cell>
          <cell r="M57">
            <v>1.0085829552337741E-2</v>
          </cell>
          <cell r="N57">
            <v>8.8818487822815602E-3</v>
          </cell>
          <cell r="O57">
            <v>9.461546250822744E-3</v>
          </cell>
          <cell r="P57">
            <v>7.6836516311641345E-3</v>
          </cell>
          <cell r="Q57">
            <v>6.8037860523773031E-3</v>
          </cell>
          <cell r="R57">
            <v>5.9239204735904438E-3</v>
          </cell>
          <cell r="S57">
            <v>5.0440548948036124E-3</v>
          </cell>
          <cell r="T57">
            <v>7.6836516311641345E-3</v>
          </cell>
          <cell r="U57">
            <v>6.8037860523773031E-3</v>
          </cell>
          <cell r="V57">
            <v>5.9239204735904438E-3</v>
          </cell>
          <cell r="W57">
            <v>5.0440548948036124E-3</v>
          </cell>
          <cell r="X57">
            <v>8.0640123921205432E-3</v>
          </cell>
          <cell r="Y57">
            <v>7.4484564187556716E-3</v>
          </cell>
          <cell r="Z57">
            <v>6.8798881157861747E-3</v>
          </cell>
          <cell r="AA57">
            <v>6.3547207400648526E-3</v>
          </cell>
          <cell r="AB57">
            <v>1242.2817200798997</v>
          </cell>
          <cell r="AC57">
            <v>1095.1131603441368</v>
          </cell>
          <cell r="AD57">
            <v>944.02632218371537</v>
          </cell>
          <cell r="AE57">
            <v>790.87316934334774</v>
          </cell>
          <cell r="AF57">
            <v>50.374087219321517</v>
          </cell>
          <cell r="AG57">
            <v>1249.128857831794</v>
          </cell>
          <cell r="AH57">
            <v>1112.2833084190916</v>
          </cell>
          <cell r="AI57">
            <v>980.57927677439045</v>
          </cell>
          <cell r="AJ57">
            <v>856.36220825843066</v>
          </cell>
          <cell r="AK57">
            <v>54.545363583339537</v>
          </cell>
        </row>
        <row r="58">
          <cell r="A58" t="str">
            <v>Brodsko-posavska županija</v>
          </cell>
          <cell r="B58">
            <v>6057</v>
          </cell>
          <cell r="C58" t="str">
            <v>Oriovac</v>
          </cell>
          <cell r="D58">
            <v>2260</v>
          </cell>
          <cell r="E58">
            <v>2384</v>
          </cell>
          <cell r="F58">
            <v>2694</v>
          </cell>
          <cell r="G58">
            <v>2733</v>
          </cell>
          <cell r="H58">
            <v>2721</v>
          </cell>
          <cell r="I58">
            <v>2413</v>
          </cell>
          <cell r="J58">
            <v>1.4645937696440259E-2</v>
          </cell>
          <cell r="K58">
            <v>1.4530826196934143E-2</v>
          </cell>
          <cell r="L58">
            <v>1.6067562489935409E-2</v>
          </cell>
          <cell r="M58">
            <v>1.5617321340815324E-2</v>
          </cell>
          <cell r="N58">
            <v>1.5393318813113456E-2</v>
          </cell>
          <cell r="O58">
            <v>1.5271378664371425E-2</v>
          </cell>
          <cell r="P58">
            <v>1.5780835020842373E-2</v>
          </cell>
          <cell r="Q58">
            <v>1.5931247636244476E-2</v>
          </cell>
          <cell r="R58">
            <v>1.6081660251646583E-2</v>
          </cell>
          <cell r="S58">
            <v>1.6232072867048686E-2</v>
          </cell>
          <cell r="T58">
            <v>1.5780835020842373E-2</v>
          </cell>
          <cell r="U58">
            <v>1.5931247636244476E-2</v>
          </cell>
          <cell r="V58">
            <v>1.6081660251646583E-2</v>
          </cell>
          <cell r="W58">
            <v>1.6232072867048686E-2</v>
          </cell>
          <cell r="X58">
            <v>1.5793844734440909E-2</v>
          </cell>
          <cell r="Y58">
            <v>1.595423869132977E-2</v>
          </cell>
          <cell r="Z58">
            <v>1.6116261524647325E-2</v>
          </cell>
          <cell r="AA58">
            <v>1.6279929776403461E-2</v>
          </cell>
          <cell r="AB58">
            <v>2551.4226587884732</v>
          </cell>
          <cell r="AC58">
            <v>2564.2368547224937</v>
          </cell>
          <cell r="AD58">
            <v>2562.7471958225947</v>
          </cell>
          <cell r="AE58">
            <v>2545.0775578592861</v>
          </cell>
          <cell r="AF58">
            <v>93.534640127132889</v>
          </cell>
          <cell r="AG58">
            <v>2446.4926731985061</v>
          </cell>
          <cell r="AH58">
            <v>2382.4578405554685</v>
          </cell>
          <cell r="AI58">
            <v>2297.0245742636971</v>
          </cell>
          <cell r="AJ58">
            <v>2193.8834425430268</v>
          </cell>
          <cell r="AK58">
            <v>80.627836918156078</v>
          </cell>
        </row>
        <row r="59">
          <cell r="A59" t="str">
            <v>Brodsko-posavska županija</v>
          </cell>
          <cell r="B59">
            <v>6058</v>
          </cell>
          <cell r="C59" t="str">
            <v>Orubica</v>
          </cell>
          <cell r="D59">
            <v>1339</v>
          </cell>
          <cell r="E59">
            <v>1218</v>
          </cell>
          <cell r="F59">
            <v>986</v>
          </cell>
          <cell r="G59">
            <v>855</v>
          </cell>
          <cell r="H59">
            <v>746</v>
          </cell>
          <cell r="I59">
            <v>643</v>
          </cell>
          <cell r="J59">
            <v>8.6773940599705786E-3</v>
          </cell>
          <cell r="K59">
            <v>7.4238868741047757E-3</v>
          </cell>
          <cell r="L59">
            <v>5.8807040145049411E-3</v>
          </cell>
          <cell r="M59">
            <v>4.8857701230871206E-3</v>
          </cell>
          <cell r="N59">
            <v>4.2202924787146778E-3</v>
          </cell>
          <cell r="O59">
            <v>4.0694142068756012E-3</v>
          </cell>
          <cell r="P59">
            <v>2.4950153252366603E-3</v>
          </cell>
          <cell r="Q59">
            <v>1.533712001149129E-3</v>
          </cell>
          <cell r="R59">
            <v>5.7240867706162546E-4</v>
          </cell>
          <cell r="S59">
            <v>-3.8889464702587806E-4</v>
          </cell>
          <cell r="T59">
            <v>2.4950153252366603E-3</v>
          </cell>
          <cell r="U59">
            <v>1.533712001149129E-3</v>
          </cell>
          <cell r="V59">
            <v>5.7240867706162546E-4</v>
          </cell>
          <cell r="W59">
            <v>0</v>
          </cell>
          <cell r="X59">
            <v>3.1938260907847797E-3</v>
          </cell>
          <cell r="Y59">
            <v>2.7164829562651444E-3</v>
          </cell>
          <cell r="Z59">
            <v>2.3104826129921809E-3</v>
          </cell>
          <cell r="AA59">
            <v>1.9651623039368422E-3</v>
          </cell>
          <cell r="AB59">
            <v>403.39048132913695</v>
          </cell>
          <cell r="AC59">
            <v>246.86081891850347</v>
          </cell>
          <cell r="AD59">
            <v>91.218114861865928</v>
          </cell>
          <cell r="AE59">
            <v>0</v>
          </cell>
          <cell r="AF59">
            <v>0</v>
          </cell>
          <cell r="AG59">
            <v>494.72894421560795</v>
          </cell>
          <cell r="AH59">
            <v>405.65433695098892</v>
          </cell>
          <cell r="AI59">
            <v>329.30933345400518</v>
          </cell>
          <cell r="AJ59">
            <v>264.82528485876549</v>
          </cell>
          <cell r="AK59">
            <v>35.499367943534246</v>
          </cell>
        </row>
        <row r="60">
          <cell r="A60" t="str">
            <v>Brodsko-posavska županija</v>
          </cell>
          <cell r="B60">
            <v>6067</v>
          </cell>
          <cell r="C60" t="str">
            <v>Pricac</v>
          </cell>
          <cell r="D60">
            <v>676</v>
          </cell>
          <cell r="E60">
            <v>573</v>
          </cell>
          <cell r="F60">
            <v>505</v>
          </cell>
          <cell r="G60">
            <v>498</v>
          </cell>
          <cell r="H60">
            <v>440</v>
          </cell>
          <cell r="I60">
            <v>355</v>
          </cell>
          <cell r="J60">
            <v>4.3808203021210692E-3</v>
          </cell>
          <cell r="K60">
            <v>3.4925182092463351E-3</v>
          </cell>
          <cell r="L60">
            <v>3.0119224415060806E-3</v>
          </cell>
          <cell r="M60">
            <v>2.8457468085349548E-3</v>
          </cell>
          <cell r="N60">
            <v>2.4891805504483355E-3</v>
          </cell>
          <cell r="O60">
            <v>2.246721684977976E-3</v>
          </cell>
          <cell r="P60">
            <v>1.6931501632977269E-3</v>
          </cell>
          <cell r="Q60">
            <v>1.2975306862954283E-3</v>
          </cell>
          <cell r="R60">
            <v>9.0191120929312973E-4</v>
          </cell>
          <cell r="S60">
            <v>5.0629173229081725E-4</v>
          </cell>
          <cell r="T60">
            <v>1.6931501632977269E-3</v>
          </cell>
          <cell r="U60">
            <v>1.2975306862954283E-3</v>
          </cell>
          <cell r="V60">
            <v>9.0191120929312973E-4</v>
          </cell>
          <cell r="W60">
            <v>5.0629173229081725E-4</v>
          </cell>
          <cell r="X60">
            <v>1.9318087176029679E-3</v>
          </cell>
          <cell r="Y60">
            <v>1.7030343283393435E-3</v>
          </cell>
          <cell r="Z60">
            <v>1.5013525392415814E-3</v>
          </cell>
          <cell r="AA60">
            <v>1.3235549099501161E-3</v>
          </cell>
          <cell r="AB60">
            <v>273.74607780030055</v>
          </cell>
          <cell r="AC60">
            <v>208.84591601994794</v>
          </cell>
          <cell r="AD60">
            <v>143.72710194895922</v>
          </cell>
          <cell r="AE60">
            <v>79.383066853946715</v>
          </cell>
          <cell r="AF60">
            <v>18.041606103169709</v>
          </cell>
          <cell r="AG60">
            <v>299.24036566793342</v>
          </cell>
          <cell r="AH60">
            <v>254.31533066458113</v>
          </cell>
          <cell r="AI60">
            <v>213.9853384730043</v>
          </cell>
          <cell r="AJ60">
            <v>178.36226827248473</v>
          </cell>
          <cell r="AK60">
            <v>40.536879152837443</v>
          </cell>
        </row>
        <row r="61">
          <cell r="A61" t="str">
            <v>Brodsko-posavska županija</v>
          </cell>
          <cell r="B61">
            <v>6074</v>
          </cell>
          <cell r="C61" t="str">
            <v>Sice</v>
          </cell>
          <cell r="D61">
            <v>2130</v>
          </cell>
          <cell r="E61">
            <v>1872</v>
          </cell>
          <cell r="F61">
            <v>1573</v>
          </cell>
          <cell r="G61">
            <v>1402</v>
          </cell>
          <cell r="H61">
            <v>1251</v>
          </cell>
          <cell r="I61">
            <v>978</v>
          </cell>
          <cell r="J61">
            <v>1.3803472253724669E-2</v>
          </cell>
          <cell r="K61">
            <v>1.1410111845914729E-2</v>
          </cell>
          <cell r="L61">
            <v>9.3816910900773563E-3</v>
          </cell>
          <cell r="M61">
            <v>8.0115201316586469E-3</v>
          </cell>
          <cell r="N61">
            <v>7.077192883206517E-3</v>
          </cell>
          <cell r="O61">
            <v>6.1895600222773529E-3</v>
          </cell>
          <cell r="P61">
            <v>4.0684091374318943E-3</v>
          </cell>
          <cell r="Q61">
            <v>2.5701665944667385E-3</v>
          </cell>
          <cell r="R61">
            <v>1.0719240515016382E-3</v>
          </cell>
          <cell r="S61">
            <v>-4.2631849146351763E-4</v>
          </cell>
          <cell r="T61">
            <v>4.0684091374318943E-3</v>
          </cell>
          <cell r="U61">
            <v>2.5701665944667385E-3</v>
          </cell>
          <cell r="V61">
            <v>1.0719240515016382E-3</v>
          </cell>
          <cell r="W61">
            <v>0</v>
          </cell>
          <cell r="X61">
            <v>5.1193672748101838E-3</v>
          </cell>
          <cell r="Y61">
            <v>4.3623088704064774E-3</v>
          </cell>
          <cell r="Z61">
            <v>3.7172052051163865E-3</v>
          </cell>
          <cell r="AA61">
            <v>3.1675002727756959E-3</v>
          </cell>
          <cell r="AB61">
            <v>657.77452490671249</v>
          </cell>
          <cell r="AC61">
            <v>413.68485725590136</v>
          </cell>
          <cell r="AD61">
            <v>170.82007169249508</v>
          </cell>
          <cell r="AE61">
            <v>0</v>
          </cell>
          <cell r="AF61">
            <v>0</v>
          </cell>
          <cell r="AG61">
            <v>792.99845856555305</v>
          </cell>
          <cell r="AH61">
            <v>651.42669432873663</v>
          </cell>
          <cell r="AI61">
            <v>529.80721929058643</v>
          </cell>
          <cell r="AJ61">
            <v>426.85235735877421</v>
          </cell>
          <cell r="AK61">
            <v>34.120891875201778</v>
          </cell>
        </row>
        <row r="62">
          <cell r="A62" t="str">
            <v>Brodsko-posavska županija</v>
          </cell>
          <cell r="B62">
            <v>6077</v>
          </cell>
          <cell r="C62" t="str">
            <v>Slavonski Brod</v>
          </cell>
          <cell r="D62">
            <v>38906</v>
          </cell>
          <cell r="E62">
            <v>49905</v>
          </cell>
          <cell r="F62">
            <v>58931</v>
          </cell>
          <cell r="G62">
            <v>67664</v>
          </cell>
          <cell r="H62">
            <v>73941</v>
          </cell>
          <cell r="I62">
            <v>68186</v>
          </cell>
          <cell r="J62">
            <v>0.25213046549455964</v>
          </cell>
          <cell r="K62">
            <v>0.30417822204614026</v>
          </cell>
          <cell r="L62">
            <v>0.3514764384166234</v>
          </cell>
          <cell r="M62">
            <v>0.38665584749539994</v>
          </cell>
          <cell r="N62">
            <v>0.41830113427431903</v>
          </cell>
          <cell r="O62">
            <v>0.43153511214622042</v>
          </cell>
          <cell r="P62">
            <v>0.48483667454770529</v>
          </cell>
          <cell r="Q62">
            <v>0.5212529996626083</v>
          </cell>
          <cell r="R62">
            <v>0.55766932477751219</v>
          </cell>
          <cell r="S62">
            <v>0.59408564989241519</v>
          </cell>
          <cell r="T62">
            <v>0.48483667454770529</v>
          </cell>
          <cell r="U62">
            <v>0.5212529996626083</v>
          </cell>
          <cell r="V62">
            <v>0.55766932477751219</v>
          </cell>
          <cell r="W62">
            <v>0.59408564989241519</v>
          </cell>
          <cell r="X62">
            <v>0.51061443817416163</v>
          </cell>
          <cell r="Y62">
            <v>0.56816936173170862</v>
          </cell>
          <cell r="Z62">
            <v>0.6322117031491189</v>
          </cell>
          <cell r="AA62">
            <v>0.70347270465359102</v>
          </cell>
          <cell r="AB62">
            <v>78387.694670078126</v>
          </cell>
          <cell r="AC62">
            <v>83899.025543274809</v>
          </cell>
          <cell r="AD62">
            <v>88869.275678393868</v>
          </cell>
          <cell r="AE62">
            <v>93148.55024195966</v>
          </cell>
          <cell r="AF62">
            <v>125.97686025609562</v>
          </cell>
          <cell r="AG62">
            <v>79095.021055788486</v>
          </cell>
          <cell r="AH62">
            <v>84845.135942257912</v>
          </cell>
          <cell r="AI62">
            <v>90108.107022817174</v>
          </cell>
          <cell r="AJ62">
            <v>94799.986254082338</v>
          </cell>
          <cell r="AK62">
            <v>128.21031126720268</v>
          </cell>
        </row>
        <row r="63">
          <cell r="A63" t="str">
            <v>Brodsko-posavska županija</v>
          </cell>
          <cell r="B63">
            <v>6078</v>
          </cell>
          <cell r="C63" t="str">
            <v>Slavonski Kobas</v>
          </cell>
          <cell r="D63">
            <v>1851</v>
          </cell>
          <cell r="E63">
            <v>1720</v>
          </cell>
          <cell r="F63">
            <v>1461</v>
          </cell>
          <cell r="G63">
            <v>1342</v>
          </cell>
          <cell r="H63">
            <v>1303</v>
          </cell>
          <cell r="I63">
            <v>1224</v>
          </cell>
          <cell r="J63">
            <v>1.1995411803588903E-2</v>
          </cell>
          <cell r="K63">
            <v>1.0483649772955841E-2</v>
          </cell>
          <cell r="L63">
            <v>8.7137003703769977E-3</v>
          </cell>
          <cell r="M63">
            <v>7.6686590703893762E-3</v>
          </cell>
          <cell r="N63">
            <v>7.3713687664413207E-3</v>
          </cell>
          <cell r="O63">
            <v>7.7464432180649077E-3</v>
          </cell>
          <cell r="P63">
            <v>5.8338661089210875E-3</v>
          </cell>
          <cell r="Q63">
            <v>4.9302453304310712E-3</v>
          </cell>
          <cell r="R63">
            <v>4.0266245519410271E-3</v>
          </cell>
          <cell r="S63">
            <v>3.123003773450983E-3</v>
          </cell>
          <cell r="T63">
            <v>5.8338661089210875E-3</v>
          </cell>
          <cell r="U63">
            <v>4.9302453304310712E-3</v>
          </cell>
          <cell r="V63">
            <v>4.0266245519410271E-3</v>
          </cell>
          <cell r="W63">
            <v>3.123003773450983E-3</v>
          </cell>
          <cell r="X63">
            <v>6.3162017567993381E-3</v>
          </cell>
          <cell r="Y63">
            <v>5.7362639363467754E-3</v>
          </cell>
          <cell r="Z63">
            <v>5.2095745535694687E-3</v>
          </cell>
          <cell r="AA63">
            <v>4.7312444703307595E-3</v>
          </cell>
          <cell r="AB63">
            <v>943.21106322831758</v>
          </cell>
          <cell r="AC63">
            <v>793.55472137366428</v>
          </cell>
          <cell r="AD63">
            <v>641.67633301796093</v>
          </cell>
          <cell r="AE63">
            <v>489.66554561587043</v>
          </cell>
          <cell r="AF63">
            <v>37.579857683489671</v>
          </cell>
          <cell r="AG63">
            <v>978.39009945162161</v>
          </cell>
          <cell r="AH63">
            <v>856.60038407673267</v>
          </cell>
          <cell r="AI63">
            <v>742.5121981736869</v>
          </cell>
          <cell r="AJ63">
            <v>637.58253559094874</v>
          </cell>
          <cell r="AK63">
            <v>48.931890682344495</v>
          </cell>
        </row>
        <row r="64">
          <cell r="A64" t="str">
            <v>Brodsko-posavska županija</v>
          </cell>
          <cell r="B64">
            <v>6079</v>
          </cell>
          <cell r="C64" t="str">
            <v>Slavonski Samac</v>
          </cell>
          <cell r="D64">
            <v>4434</v>
          </cell>
          <cell r="E64">
            <v>4880</v>
          </cell>
          <cell r="F64">
            <v>4824</v>
          </cell>
          <cell r="G64">
            <v>4741</v>
          </cell>
          <cell r="H64">
            <v>4618</v>
          </cell>
          <cell r="I64">
            <v>3912</v>
          </cell>
          <cell r="J64">
            <v>2.8734552100007128E-2</v>
          </cell>
          <cell r="K64">
            <v>2.9744308658153782E-2</v>
          </cell>
          <cell r="L64">
            <v>2.8771314569951151E-2</v>
          </cell>
          <cell r="M64">
            <v>2.7091738191293614E-2</v>
          </cell>
          <cell r="N64">
            <v>2.6125081322660029E-2</v>
          </cell>
          <cell r="O64">
            <v>2.4758240089109412E-2</v>
          </cell>
          <cell r="P64">
            <v>2.4295657311233121E-2</v>
          </cell>
          <cell r="Q64">
            <v>2.3369405355815193E-2</v>
          </cell>
          <cell r="R64">
            <v>2.2443153400397292E-2</v>
          </cell>
          <cell r="S64">
            <v>2.1516901444979364E-2</v>
          </cell>
          <cell r="T64">
            <v>2.4295657311233121E-2</v>
          </cell>
          <cell r="U64">
            <v>2.3369405355815193E-2</v>
          </cell>
          <cell r="V64">
            <v>2.2443153400397292E-2</v>
          </cell>
          <cell r="W64">
            <v>2.1516901444979364E-2</v>
          </cell>
          <cell r="X64">
            <v>2.438963129696798E-2</v>
          </cell>
          <cell r="Y64">
            <v>2.3571570851460662E-2</v>
          </cell>
          <cell r="Z64">
            <v>2.2780949233722207E-2</v>
          </cell>
          <cell r="AA64">
            <v>2.2016846109230295E-2</v>
          </cell>
          <cell r="AB64">
            <v>3928.0868529560926</v>
          </cell>
          <cell r="AC64">
            <v>3761.4562182812688</v>
          </cell>
          <cell r="AD64">
            <v>3576.5043871260418</v>
          </cell>
          <cell r="AE64">
            <v>3373.7023872936734</v>
          </cell>
          <cell r="AF64">
            <v>73.055486948758627</v>
          </cell>
          <cell r="AG64">
            <v>3777.9942296081699</v>
          </cell>
          <cell r="AH64">
            <v>3519.9594838574185</v>
          </cell>
          <cell r="AI64">
            <v>3246.9316866622867</v>
          </cell>
          <cell r="AJ64">
            <v>2966.9903248642327</v>
          </cell>
          <cell r="AK64">
            <v>64.248382955050516</v>
          </cell>
        </row>
        <row r="65">
          <cell r="A65" t="str">
            <v>Brodsko-posavska županija</v>
          </cell>
          <cell r="B65">
            <v>6080</v>
          </cell>
          <cell r="C65" t="str">
            <v>Stara Gradiska</v>
          </cell>
          <cell r="D65">
            <v>2067</v>
          </cell>
          <cell r="E65">
            <v>1739</v>
          </cell>
          <cell r="F65">
            <v>1613</v>
          </cell>
          <cell r="G65">
            <v>1651</v>
          </cell>
          <cell r="H65">
            <v>1265</v>
          </cell>
          <cell r="I65">
            <v>960</v>
          </cell>
          <cell r="J65">
            <v>1.3395200539177884E-2</v>
          </cell>
          <cell r="K65">
            <v>1.0599457532075703E-2</v>
          </cell>
          <cell r="L65">
            <v>9.6202592042560556E-3</v>
          </cell>
          <cell r="M65">
            <v>9.4343935359261256E-3</v>
          </cell>
          <cell r="N65">
            <v>7.1563940825389643E-3</v>
          </cell>
          <cell r="O65">
            <v>6.0756417396587515E-3</v>
          </cell>
          <cell r="P65">
            <v>4.6689394374853643E-3</v>
          </cell>
          <cell r="Q65">
            <v>3.3228580084986303E-3</v>
          </cell>
          <cell r="R65">
            <v>1.9767765795118963E-3</v>
          </cell>
          <cell r="S65">
            <v>6.3069515052516234E-4</v>
          </cell>
          <cell r="T65">
            <v>4.6689394374853643E-3</v>
          </cell>
          <cell r="U65">
            <v>3.3228580084986303E-3</v>
          </cell>
          <cell r="V65">
            <v>1.9767765795118963E-3</v>
          </cell>
          <cell r="W65">
            <v>6.3069515052516234E-4</v>
          </cell>
          <cell r="X65">
            <v>5.4245957197330413E-3</v>
          </cell>
          <cell r="Y65">
            <v>4.6822256586386973E-3</v>
          </cell>
          <cell r="Z65">
            <v>4.0414508750697244E-3</v>
          </cell>
          <cell r="AA65">
            <v>3.4883677905328822E-3</v>
          </cell>
          <cell r="AB65">
            <v>754.86739818127739</v>
          </cell>
          <cell r="AC65">
            <v>534.83538533524199</v>
          </cell>
          <cell r="AD65">
            <v>315.01589740357758</v>
          </cell>
          <cell r="AE65">
            <v>98.888668539110995</v>
          </cell>
          <cell r="AF65">
            <v>7.8172860505226076</v>
          </cell>
          <cell r="AG65">
            <v>840.2788495476907</v>
          </cell>
          <cell r="AH65">
            <v>699.20009644433753</v>
          </cell>
          <cell r="AI65">
            <v>576.02142789239883</v>
          </cell>
          <cell r="AJ65">
            <v>470.09246613846244</v>
          </cell>
          <cell r="AK65">
            <v>37.161459773791499</v>
          </cell>
        </row>
        <row r="66">
          <cell r="A66" t="str">
            <v>Brodsko-posavska županija</v>
          </cell>
          <cell r="B66">
            <v>6081</v>
          </cell>
          <cell r="C66" t="str">
            <v>Staro Petrovo Selo</v>
          </cell>
          <cell r="D66">
            <v>3913</v>
          </cell>
          <cell r="E66">
            <v>3809</v>
          </cell>
          <cell r="F66">
            <v>3679</v>
          </cell>
          <cell r="G66">
            <v>3745</v>
          </cell>
          <cell r="H66">
            <v>3381</v>
          </cell>
          <cell r="I66">
            <v>2746</v>
          </cell>
          <cell r="J66">
            <v>2.5358209825739265E-2</v>
          </cell>
          <cell r="K66">
            <v>2.3216408130923721E-2</v>
          </cell>
          <cell r="L66">
            <v>2.1942302301585882E-2</v>
          </cell>
          <cell r="M66">
            <v>2.1400244574223706E-2</v>
          </cell>
          <cell r="N66">
            <v>1.9127089638785958E-2</v>
          </cell>
          <cell r="O66">
            <v>1.7378866892815554E-2</v>
          </cell>
          <cell r="P66">
            <v>1.6133180773839684E-2</v>
          </cell>
          <cell r="Q66">
            <v>1.4627274263314116E-2</v>
          </cell>
          <cell r="R66">
            <v>1.3121367752788549E-2</v>
          </cell>
          <cell r="S66">
            <v>1.1615461242263037E-2</v>
          </cell>
          <cell r="T66">
            <v>1.6133180773839684E-2</v>
          </cell>
          <cell r="U66">
            <v>1.4627274263314116E-2</v>
          </cell>
          <cell r="V66">
            <v>1.3121367752788549E-2</v>
          </cell>
          <cell r="W66">
            <v>1.1615461242263037E-2</v>
          </cell>
          <cell r="X66">
            <v>1.6551425230932351E-2</v>
          </cell>
          <cell r="Y66">
            <v>1.5412391712748478E-2</v>
          </cell>
          <cell r="Z66">
            <v>1.4351744033695947E-2</v>
          </cell>
          <cell r="AA66">
            <v>1.3364087848763631E-2</v>
          </cell>
          <cell r="AB66">
            <v>2608.3894122421339</v>
          </cell>
          <cell r="AC66">
            <v>2354.353946817796</v>
          </cell>
          <cell r="AD66">
            <v>2090.9998027332326</v>
          </cell>
          <cell r="AE66">
            <v>1821.2245579478476</v>
          </cell>
          <cell r="AF66">
            <v>53.866446552731375</v>
          </cell>
          <cell r="AG66">
            <v>2563.8431451822362</v>
          </cell>
          <cell r="AH66">
            <v>2301.5434448592428</v>
          </cell>
          <cell r="AI66">
            <v>2045.5307627345912</v>
          </cell>
          <cell r="AJ66">
            <v>1800.9445654113963</v>
          </cell>
          <cell r="AK66">
            <v>53.266624235770379</v>
          </cell>
        </row>
        <row r="67">
          <cell r="A67" t="str">
            <v>Brodsko-posavska županija</v>
          </cell>
          <cell r="B67">
            <v>6098</v>
          </cell>
          <cell r="C67" t="str">
            <v>Vrbje</v>
          </cell>
          <cell r="D67">
            <v>2677</v>
          </cell>
          <cell r="E67">
            <v>2422</v>
          </cell>
          <cell r="F67">
            <v>2155</v>
          </cell>
          <cell r="G67">
            <v>1990</v>
          </cell>
          <cell r="H67">
            <v>1790</v>
          </cell>
          <cell r="I67">
            <v>1400</v>
          </cell>
          <cell r="J67">
            <v>1.7348307616535653E-2</v>
          </cell>
          <cell r="K67">
            <v>1.4762441715173864E-2</v>
          </cell>
          <cell r="L67">
            <v>1.2852857151377432E-2</v>
          </cell>
          <cell r="M67">
            <v>1.1371558532097511E-2</v>
          </cell>
          <cell r="N67">
            <v>1.0126439057505729E-2</v>
          </cell>
          <cell r="O67">
            <v>8.86031087033568E-3</v>
          </cell>
          <cell r="P67">
            <v>6.7707234581759201E-3</v>
          </cell>
          <cell r="Q67">
            <v>5.1184580203678109E-3</v>
          </cell>
          <cell r="R67">
            <v>3.4661925825596462E-3</v>
          </cell>
          <cell r="S67">
            <v>1.813927144751537E-3</v>
          </cell>
          <cell r="T67">
            <v>6.7707234581759201E-3</v>
          </cell>
          <cell r="U67">
            <v>5.1184580203678109E-3</v>
          </cell>
          <cell r="V67">
            <v>3.4661925825596462E-3</v>
          </cell>
          <cell r="W67">
            <v>1.813927144751537E-3</v>
          </cell>
          <cell r="X67">
            <v>7.7153856119805192E-3</v>
          </cell>
          <cell r="Y67">
            <v>6.7626947605255927E-3</v>
          </cell>
          <cell r="Z67">
            <v>5.9276415624676306E-3</v>
          </cell>
          <cell r="AA67">
            <v>5.1957001960506724E-3</v>
          </cell>
          <cell r="AB67">
            <v>1094.6808090170732</v>
          </cell>
          <cell r="AC67">
            <v>823.84876532313206</v>
          </cell>
          <cell r="AD67">
            <v>552.36680679324093</v>
          </cell>
          <cell r="AE67">
            <v>284.41131983029942</v>
          </cell>
          <cell r="AF67">
            <v>15.888900549178739</v>
          </cell>
          <cell r="AG67">
            <v>1195.1259929414325</v>
          </cell>
          <cell r="AH67">
            <v>1009.8780309870541</v>
          </cell>
          <cell r="AI67">
            <v>844.85712245309116</v>
          </cell>
          <cell r="AJ67">
            <v>700.17259220950552</v>
          </cell>
          <cell r="AK67">
            <v>39.115787274274048</v>
          </cell>
        </row>
        <row r="68">
          <cell r="A68" t="str">
            <v>Brodsko-posavska županija</v>
          </cell>
          <cell r="B68">
            <v>6099</v>
          </cell>
          <cell r="C68" t="str">
            <v>Vrpolje</v>
          </cell>
          <cell r="D68">
            <v>4357</v>
          </cell>
          <cell r="E68">
            <v>4279</v>
          </cell>
          <cell r="F68">
            <v>4089</v>
          </cell>
          <cell r="G68">
            <v>3958</v>
          </cell>
          <cell r="H68">
            <v>4023</v>
          </cell>
          <cell r="I68">
            <v>3511</v>
          </cell>
          <cell r="J68">
            <v>2.8235553337783281E-2</v>
          </cell>
          <cell r="K68">
            <v>2.6081126382836071E-2</v>
          </cell>
          <cell r="L68">
            <v>2.438762547191755E-2</v>
          </cell>
          <cell r="M68">
            <v>2.2617401341729619E-2</v>
          </cell>
          <cell r="N68">
            <v>2.275903035103103E-2</v>
          </cell>
          <cell r="O68">
            <v>2.2220393904106121E-2</v>
          </cell>
          <cell r="P68">
            <v>2.0202290858835042E-2</v>
          </cell>
          <cell r="Q68">
            <v>1.9007653447578238E-2</v>
          </cell>
          <cell r="R68">
            <v>1.7813016036321405E-2</v>
          </cell>
          <cell r="S68">
            <v>1.6618378625064573E-2</v>
          </cell>
          <cell r="T68">
            <v>2.0202290858835042E-2</v>
          </cell>
          <cell r="U68">
            <v>1.9007653447578238E-2</v>
          </cell>
          <cell r="V68">
            <v>1.7813016036321405E-2</v>
          </cell>
          <cell r="W68">
            <v>1.6618378625064573E-2</v>
          </cell>
          <cell r="X68">
            <v>2.0530207088724755E-2</v>
          </cell>
          <cell r="Y68">
            <v>1.9566936476879907E-2</v>
          </cell>
          <cell r="Z68">
            <v>1.8648862207557793E-2</v>
          </cell>
          <cell r="AA68">
            <v>1.7773863683127403E-2</v>
          </cell>
          <cell r="AB68">
            <v>3266.2772653405218</v>
          </cell>
          <cell r="AC68">
            <v>3059.4041725386705</v>
          </cell>
          <cell r="AD68">
            <v>2838.6532349202885</v>
          </cell>
          <cell r="AE68">
            <v>2605.6476479057587</v>
          </cell>
          <cell r="AF68">
            <v>64.768770765740953</v>
          </cell>
          <cell r="AG68">
            <v>3180.1630360646409</v>
          </cell>
          <cell r="AH68">
            <v>2921.944577043796</v>
          </cell>
          <cell r="AI68">
            <v>2657.9920353926623</v>
          </cell>
          <cell r="AJ68">
            <v>2395.2059855287948</v>
          </cell>
          <cell r="AK68">
            <v>59.537807246552198</v>
          </cell>
        </row>
        <row r="69">
          <cell r="A69" t="str">
            <v>Brodsko-posavska županija</v>
          </cell>
          <cell r="B69">
            <v>101326</v>
          </cell>
          <cell r="C69" t="str">
            <v>Gorice</v>
          </cell>
          <cell r="D69">
            <v>1183</v>
          </cell>
          <cell r="E69">
            <v>1193</v>
          </cell>
          <cell r="F69">
            <v>912</v>
          </cell>
          <cell r="G69">
            <v>836</v>
          </cell>
          <cell r="H69">
            <v>528</v>
          </cell>
          <cell r="I69">
            <v>470</v>
          </cell>
          <cell r="J69">
            <v>7.6664355287118704E-3</v>
          </cell>
          <cell r="K69">
            <v>7.2715082436839058E-3</v>
          </cell>
          <cell r="L69">
            <v>5.439353003274347E-3</v>
          </cell>
          <cell r="M69">
            <v>4.7771974536851853E-3</v>
          </cell>
          <cell r="N69">
            <v>2.9870166605380022E-3</v>
          </cell>
          <cell r="O69">
            <v>2.9745329350412638E-3</v>
          </cell>
          <cell r="P69">
            <v>1.4884929774177658E-3</v>
          </cell>
          <cell r="Q69">
            <v>4.3206031263548494E-4</v>
          </cell>
          <cell r="R69">
            <v>-6.2437235214679587E-4</v>
          </cell>
          <cell r="S69">
            <v>-1.6808050169290767E-3</v>
          </cell>
          <cell r="T69">
            <v>1.4884929774177658E-3</v>
          </cell>
          <cell r="U69">
            <v>4.3206031263548494E-4</v>
          </cell>
          <cell r="V69">
            <v>0</v>
          </cell>
          <cell r="W69">
            <v>0</v>
          </cell>
          <cell r="X69">
            <v>2.2792484096539321E-3</v>
          </cell>
          <cell r="Y69">
            <v>1.8379041405730838E-3</v>
          </cell>
          <cell r="Z69">
            <v>1.4820199569421069E-3</v>
          </cell>
          <cell r="AA69">
            <v>1.1950477200023269E-3</v>
          </cell>
          <cell r="AB69">
            <v>240.65739899158282</v>
          </cell>
          <cell r="AC69">
            <v>69.542888442854135</v>
          </cell>
          <cell r="AD69">
            <v>0</v>
          </cell>
          <cell r="AE69">
            <v>0</v>
          </cell>
          <cell r="AF69">
            <v>0</v>
          </cell>
          <cell r="AG69">
            <v>353.05934864979434</v>
          </cell>
          <cell r="AH69">
            <v>274.45553589951589</v>
          </cell>
          <cell r="AI69">
            <v>211.2298969236131</v>
          </cell>
          <cell r="AJ69">
            <v>161.04463851938698</v>
          </cell>
          <cell r="AK69">
            <v>30.500878507459657</v>
          </cell>
        </row>
        <row r="70">
          <cell r="A70" t="str">
            <v>Brodsko-posavska županija</v>
          </cell>
          <cell r="B70">
            <v>101327</v>
          </cell>
          <cell r="C70" t="str">
            <v>Komarnica</v>
          </cell>
          <cell r="D70">
            <v>1829</v>
          </cell>
          <cell r="E70">
            <v>1677</v>
          </cell>
          <cell r="F70">
            <v>1435</v>
          </cell>
          <cell r="G70">
            <v>1220</v>
          </cell>
          <cell r="H70">
            <v>1087</v>
          </cell>
          <cell r="I70">
            <v>833</v>
          </cell>
          <cell r="J70">
            <v>1.1852840728667803E-2</v>
          </cell>
          <cell r="K70">
            <v>1.0221558528631944E-2</v>
          </cell>
          <cell r="L70">
            <v>8.558631096160842E-3</v>
          </cell>
          <cell r="M70">
            <v>6.9715082458085232E-3</v>
          </cell>
          <cell r="N70">
            <v>6.149407405312138E-3</v>
          </cell>
          <cell r="O70">
            <v>5.2718849678497293E-3</v>
          </cell>
          <cell r="P70">
            <v>3.5001363262982532E-3</v>
          </cell>
          <cell r="Q70">
            <v>2.165611897029629E-3</v>
          </cell>
          <cell r="R70">
            <v>8.3108746776100473E-4</v>
          </cell>
          <cell r="S70">
            <v>-5.0343696150761952E-4</v>
          </cell>
          <cell r="T70">
            <v>3.5001363262982532E-3</v>
          </cell>
          <cell r="U70">
            <v>2.165611897029629E-3</v>
          </cell>
          <cell r="V70">
            <v>8.3108746776100473E-4</v>
          </cell>
          <cell r="W70">
            <v>0</v>
          </cell>
          <cell r="X70">
            <v>4.4049109021055766E-3</v>
          </cell>
          <cell r="Y70">
            <v>3.7343161144649194E-3</v>
          </cell>
          <cell r="Z70">
            <v>3.1658113302783521E-3</v>
          </cell>
          <cell r="AA70">
            <v>2.683854572487042E-3</v>
          </cell>
          <cell r="AB70">
            <v>565.89699594295053</v>
          </cell>
          <cell r="AC70">
            <v>348.56917462981124</v>
          </cell>
          <cell r="AD70">
            <v>132.44074580357716</v>
          </cell>
          <cell r="AE70">
            <v>0</v>
          </cell>
          <cell r="AF70">
            <v>0</v>
          </cell>
          <cell r="AG70">
            <v>682.32798468592762</v>
          </cell>
          <cell r="AH70">
            <v>557.64808826976605</v>
          </cell>
          <cell r="AI70">
            <v>451.21794604849924</v>
          </cell>
          <cell r="AJ70">
            <v>361.67625964253375</v>
          </cell>
          <cell r="AK70">
            <v>33.272884971714234</v>
          </cell>
        </row>
        <row r="71">
          <cell r="A71" t="str">
            <v>Brodsko-posavska županija</v>
          </cell>
          <cell r="B71">
            <v>101344</v>
          </cell>
          <cell r="C71" t="str">
            <v>Kaniža</v>
          </cell>
          <cell r="D71">
            <v>1064</v>
          </cell>
          <cell r="E71">
            <v>884</v>
          </cell>
          <cell r="F71">
            <v>755</v>
          </cell>
          <cell r="G71">
            <v>779</v>
          </cell>
          <cell r="H71">
            <v>824</v>
          </cell>
          <cell r="I71">
            <v>811</v>
          </cell>
          <cell r="J71">
            <v>6.8952556234568299E-3</v>
          </cell>
          <cell r="K71">
            <v>5.3881083716819551E-3</v>
          </cell>
          <cell r="L71">
            <v>4.5029731551229522E-3</v>
          </cell>
          <cell r="M71">
            <v>4.4514794454793769E-3</v>
          </cell>
          <cell r="N71">
            <v>4.6615563035668824E-3</v>
          </cell>
          <cell r="O71">
            <v>5.1326515113158831E-3</v>
          </cell>
          <cell r="P71">
            <v>4.067587020967961E-3</v>
          </cell>
          <cell r="Q71">
            <v>3.752039293119569E-3</v>
          </cell>
          <cell r="R71">
            <v>3.4364915652711908E-3</v>
          </cell>
          <cell r="S71">
            <v>3.1209438374227988E-3</v>
          </cell>
          <cell r="T71">
            <v>4.067587020967961E-3</v>
          </cell>
          <cell r="U71">
            <v>3.752039293119569E-3</v>
          </cell>
          <cell r="V71">
            <v>3.4364915652711908E-3</v>
          </cell>
          <cell r="W71">
            <v>3.1209438374227988E-3</v>
          </cell>
          <cell r="X71">
            <v>4.2169822975451866E-3</v>
          </cell>
          <cell r="Y71">
            <v>3.9916427052197568E-3</v>
          </cell>
          <cell r="Z71">
            <v>3.7783444088463989E-3</v>
          </cell>
          <cell r="AA71">
            <v>3.5764439670897086E-3</v>
          </cell>
          <cell r="AB71">
            <v>657.64160630186859</v>
          </cell>
          <cell r="AC71">
            <v>603.91487568717173</v>
          </cell>
          <cell r="AD71">
            <v>547.63370103313912</v>
          </cell>
          <cell r="AE71">
            <v>489.34256179249201</v>
          </cell>
          <cell r="AF71">
            <v>59.386233227244176</v>
          </cell>
          <cell r="AG71">
            <v>653.21753299592058</v>
          </cell>
          <cell r="AH71">
            <v>596.07485156373866</v>
          </cell>
          <cell r="AI71">
            <v>538.5212906776743</v>
          </cell>
          <cell r="AJ71">
            <v>481.96161226405502</v>
          </cell>
          <cell r="AK71">
            <v>58.4904869252494</v>
          </cell>
        </row>
        <row r="72">
          <cell r="A72" t="str">
            <v>Brodsko-posavska županija</v>
          </cell>
          <cell r="B72">
            <v>101345</v>
          </cell>
          <cell r="C72" t="str">
            <v>Zbjeg</v>
          </cell>
          <cell r="D72">
            <v>1088</v>
          </cell>
          <cell r="E72">
            <v>1062</v>
          </cell>
          <cell r="F72">
            <v>1005</v>
          </cell>
          <cell r="G72">
            <v>1052</v>
          </cell>
          <cell r="H72">
            <v>1120</v>
          </cell>
          <cell r="I72">
            <v>995</v>
          </cell>
          <cell r="J72">
            <v>7.0507877051889387E-3</v>
          </cell>
          <cell r="K72">
            <v>6.4730442202785479E-3</v>
          </cell>
          <cell r="L72">
            <v>5.9940238687398234E-3</v>
          </cell>
          <cell r="M72">
            <v>6.0114972742545628E-3</v>
          </cell>
          <cell r="N72">
            <v>6.3360959465957626E-3</v>
          </cell>
          <cell r="O72">
            <v>6.2971495114171432E-3</v>
          </cell>
          <cell r="P72">
            <v>5.9442768493065366E-3</v>
          </cell>
          <cell r="Q72">
            <v>5.8253750668953198E-3</v>
          </cell>
          <cell r="R72">
            <v>5.706473284484103E-3</v>
          </cell>
          <cell r="S72">
            <v>5.5875715020728862E-3</v>
          </cell>
          <cell r="T72">
            <v>5.9442768493065366E-3</v>
          </cell>
          <cell r="U72">
            <v>5.8253750668953198E-3</v>
          </cell>
          <cell r="V72">
            <v>5.706473284484103E-3</v>
          </cell>
          <cell r="W72">
            <v>5.5875715020728862E-3</v>
          </cell>
          <cell r="X72">
            <v>5.9652557393661603E-3</v>
          </cell>
          <cell r="Y72">
            <v>5.8594357531225657E-3</v>
          </cell>
          <cell r="Z72">
            <v>5.7554929486760067E-3</v>
          </cell>
          <cell r="AA72">
            <v>5.6533940259701869E-3</v>
          </cell>
          <cell r="AB72">
            <v>961.06211258159885</v>
          </cell>
          <cell r="AC72">
            <v>937.63161430813022</v>
          </cell>
          <cell r="AD72">
            <v>909.37429214442125</v>
          </cell>
          <cell r="AE72">
            <v>876.0928409659997</v>
          </cell>
          <cell r="AF72">
            <v>78.222575086249975</v>
          </cell>
          <cell r="AG72">
            <v>924.0279808684129</v>
          </cell>
          <cell r="AH72">
            <v>874.99371930822929</v>
          </cell>
          <cell r="AI72">
            <v>820.32106018455306</v>
          </cell>
          <cell r="AJ72">
            <v>761.85141570602536</v>
          </cell>
          <cell r="AK72">
            <v>68.022447830895118</v>
          </cell>
        </row>
        <row r="73">
          <cell r="A73" t="str">
            <v>Brodsko-posavska županija</v>
          </cell>
          <cell r="B73">
            <v>101346</v>
          </cell>
          <cell r="C73" t="str">
            <v>Stupnički Kuti</v>
          </cell>
          <cell r="D73">
            <v>633</v>
          </cell>
          <cell r="E73">
            <v>548</v>
          </cell>
          <cell r="F73">
            <v>473</v>
          </cell>
          <cell r="G73">
            <v>430</v>
          </cell>
          <cell r="H73">
            <v>394</v>
          </cell>
          <cell r="I73">
            <v>387</v>
          </cell>
          <cell r="J73">
            <v>4.1021586556843738E-3</v>
          </cell>
          <cell r="K73">
            <v>3.3401395788254656E-3</v>
          </cell>
          <cell r="L73">
            <v>2.8210679501631209E-3</v>
          </cell>
          <cell r="M73">
            <v>2.4571709390964467E-3</v>
          </cell>
          <cell r="N73">
            <v>2.2289480383560095E-3</v>
          </cell>
          <cell r="O73">
            <v>2.4492430762999341E-3</v>
          </cell>
          <cell r="P73">
            <v>1.7035830867978274E-3</v>
          </cell>
          <cell r="Q73">
            <v>1.3618102431007667E-3</v>
          </cell>
          <cell r="R73">
            <v>1.020037399403706E-3</v>
          </cell>
          <cell r="S73">
            <v>6.7826455570664523E-4</v>
          </cell>
          <cell r="T73">
            <v>1.7035830867978274E-3</v>
          </cell>
          <cell r="U73">
            <v>1.3618102431007667E-3</v>
          </cell>
          <cell r="V73">
            <v>1.020037399403706E-3</v>
          </cell>
          <cell r="W73">
            <v>6.7826455570664523E-4</v>
          </cell>
          <cell r="X73">
            <v>1.9132518211691654E-3</v>
          </cell>
          <cell r="Y73">
            <v>1.710032159283528E-3</v>
          </cell>
          <cell r="Z73">
            <v>1.5283978582583684E-3</v>
          </cell>
          <cell r="AA73">
            <v>1.3660561881523425E-3</v>
          </cell>
          <cell r="AB73">
            <v>275.43285783319527</v>
          </cell>
          <cell r="AC73">
            <v>219.19212444812425</v>
          </cell>
          <cell r="AD73">
            <v>162.55149928866112</v>
          </cell>
          <cell r="AE73">
            <v>106.34722460645571</v>
          </cell>
          <cell r="AF73">
            <v>26.991681372196879</v>
          </cell>
          <cell r="AG73">
            <v>296.36587171627383</v>
          </cell>
          <cell r="AH73">
            <v>255.36032174954681</v>
          </cell>
          <cell r="AI73">
            <v>217.84006385738408</v>
          </cell>
          <cell r="AJ73">
            <v>184.08974079941956</v>
          </cell>
          <cell r="AK73">
            <v>46.723284466857756</v>
          </cell>
        </row>
        <row r="74">
          <cell r="A74" t="str">
            <v>Brodsko-posavska županija</v>
          </cell>
          <cell r="B74">
            <v>101347</v>
          </cell>
          <cell r="C74" t="str">
            <v>Dubočac</v>
          </cell>
          <cell r="D74">
            <v>417</v>
          </cell>
          <cell r="E74">
            <v>377</v>
          </cell>
          <cell r="F74">
            <v>287</v>
          </cell>
          <cell r="G74">
            <v>268</v>
          </cell>
          <cell r="H74">
            <v>282</v>
          </cell>
          <cell r="I74">
            <v>199</v>
          </cell>
          <cell r="J74">
            <v>2.7023699200953931E-3</v>
          </cell>
          <cell r="K74">
            <v>2.2978697467467162E-3</v>
          </cell>
          <cell r="L74">
            <v>1.7117262192321684E-3</v>
          </cell>
          <cell r="M74">
            <v>1.5314460736694133E-3</v>
          </cell>
          <cell r="N74">
            <v>1.5953384436964331E-3</v>
          </cell>
          <cell r="O74">
            <v>1.2594299022834286E-3</v>
          </cell>
          <cell r="P74">
            <v>8.9943930324325183E-4</v>
          </cell>
          <cell r="Q74">
            <v>6.2793718484972783E-4</v>
          </cell>
          <cell r="R74">
            <v>3.5643506645619688E-4</v>
          </cell>
          <cell r="S74">
            <v>8.4932948062672875E-5</v>
          </cell>
          <cell r="T74">
            <v>8.9943930324325183E-4</v>
          </cell>
          <cell r="U74">
            <v>6.2793718484972783E-4</v>
          </cell>
          <cell r="V74">
            <v>3.5643506645619688E-4</v>
          </cell>
          <cell r="W74">
            <v>8.4932948062672875E-5</v>
          </cell>
          <cell r="X74">
            <v>1.0821274408511865E-3</v>
          </cell>
          <cell r="Y74">
            <v>9.3744729084156947E-4</v>
          </cell>
          <cell r="Z74">
            <v>8.1211083827145475E-4</v>
          </cell>
          <cell r="AA74">
            <v>7.0353183595622934E-4</v>
          </cell>
          <cell r="AB74">
            <v>145.42005004607489</v>
          </cell>
          <cell r="AC74">
            <v>101.0705318633749</v>
          </cell>
          <cell r="AD74">
            <v>56.800911893405484</v>
          </cell>
          <cell r="AE74">
            <v>13.316903010948558</v>
          </cell>
          <cell r="AF74">
            <v>4.7223060322512618</v>
          </cell>
          <cell r="AG74">
            <v>167.62333048243644</v>
          </cell>
          <cell r="AH74">
            <v>139.98967242396358</v>
          </cell>
          <cell r="AI74">
            <v>115.74883850591053</v>
          </cell>
          <cell r="AJ74">
            <v>94.807954788810449</v>
          </cell>
          <cell r="AK74">
            <v>33.619842123691654</v>
          </cell>
        </row>
        <row r="75">
          <cell r="A75" t="str">
            <v>Brodsko-posavska županija</v>
          </cell>
          <cell r="B75">
            <v>101349</v>
          </cell>
          <cell r="C75" t="str">
            <v>Gređani</v>
          </cell>
          <cell r="D75">
            <v>783</v>
          </cell>
          <cell r="E75">
            <v>763</v>
          </cell>
          <cell r="F75">
            <v>602</v>
          </cell>
          <cell r="G75">
            <v>516</v>
          </cell>
          <cell r="H75">
            <v>248</v>
          </cell>
          <cell r="I75">
            <v>169</v>
          </cell>
          <cell r="J75">
            <v>5.0742341665100544E-3</v>
          </cell>
          <cell r="K75">
            <v>4.650595800444946E-3</v>
          </cell>
          <cell r="L75">
            <v>3.5904501183894265E-3</v>
          </cell>
          <cell r="M75">
            <v>2.9486051269157361E-3</v>
          </cell>
          <cell r="N75">
            <v>1.4029926738890618E-3</v>
          </cell>
          <cell r="O75">
            <v>1.0695660979190926E-3</v>
          </cell>
          <cell r="P75">
            <v>8.1941192601769908E-5</v>
          </cell>
          <cell r="Q75">
            <v>-7.8685865637240227E-4</v>
          </cell>
          <cell r="R75">
            <v>-1.6556585053465744E-3</v>
          </cell>
          <cell r="S75">
            <v>-2.5244583543207466E-3</v>
          </cell>
          <cell r="T75">
            <v>8.1941192601769908E-5</v>
          </cell>
          <cell r="U75">
            <v>0</v>
          </cell>
          <cell r="V75">
            <v>0</v>
          </cell>
          <cell r="W75">
            <v>0</v>
          </cell>
          <cell r="X75">
            <v>8.4375038439638884E-4</v>
          </cell>
          <cell r="Y75">
            <v>6.061292384263382E-4</v>
          </cell>
          <cell r="Z75">
            <v>4.35428131909086E-4</v>
          </cell>
          <cell r="AA75">
            <v>3.1280071317806561E-4</v>
          </cell>
          <cell r="AB75">
            <v>13.248133905220071</v>
          </cell>
          <cell r="AC75">
            <v>0</v>
          </cell>
          <cell r="AD75">
            <v>0</v>
          </cell>
          <cell r="AE75">
            <v>0</v>
          </cell>
          <cell r="AF75">
            <v>0</v>
          </cell>
          <cell r="AG75">
            <v>130.69833014964487</v>
          </cell>
          <cell r="AH75">
            <v>90.513711397806716</v>
          </cell>
          <cell r="AI75">
            <v>62.060864288611292</v>
          </cell>
          <cell r="AJ75">
            <v>42.153026142144292</v>
          </cell>
          <cell r="AK75">
            <v>16.997187960542053</v>
          </cell>
        </row>
        <row r="76">
          <cell r="A76" t="str">
            <v>Brodsko-posavska županija</v>
          </cell>
          <cell r="B76">
            <v>101365</v>
          </cell>
          <cell r="C76" t="str">
            <v>Klokočevik</v>
          </cell>
          <cell r="D76">
            <v>921</v>
          </cell>
          <cell r="E76">
            <v>847</v>
          </cell>
          <cell r="F76">
            <v>713</v>
          </cell>
          <cell r="G76">
            <v>687</v>
          </cell>
          <cell r="H76">
            <v>650</v>
          </cell>
          <cell r="I76">
            <v>610</v>
          </cell>
          <cell r="J76">
            <v>5.9685436364696805E-3</v>
          </cell>
          <cell r="K76">
            <v>5.1625879986590684E-3</v>
          </cell>
          <cell r="L76">
            <v>4.2524766352353173E-3</v>
          </cell>
          <cell r="M76">
            <v>3.9257591515331602E-3</v>
          </cell>
          <cell r="N76">
            <v>3.6771985404350409E-3</v>
          </cell>
          <cell r="O76">
            <v>3.8605640220748315E-3</v>
          </cell>
          <cell r="P76">
            <v>2.9422432710330126E-3</v>
          </cell>
          <cell r="Q76">
            <v>2.5044494444516202E-3</v>
          </cell>
          <cell r="R76">
            <v>2.0666556178702417E-3</v>
          </cell>
          <cell r="S76">
            <v>1.6288617912888492E-3</v>
          </cell>
          <cell r="T76">
            <v>2.9422432710330126E-3</v>
          </cell>
          <cell r="U76">
            <v>2.5044494444516202E-3</v>
          </cell>
          <cell r="V76">
            <v>2.0666556178702417E-3</v>
          </cell>
          <cell r="W76">
            <v>1.6288617912888492E-3</v>
          </cell>
          <cell r="X76">
            <v>3.1741379119723935E-3</v>
          </cell>
          <cell r="Y76">
            <v>2.890498313355206E-3</v>
          </cell>
          <cell r="Z76">
            <v>2.6322046272770536E-3</v>
          </cell>
          <cell r="AA76">
            <v>2.3969919538947442E-3</v>
          </cell>
          <cell r="AB76">
            <v>475.69765094602883</v>
          </cell>
          <cell r="AC76">
            <v>403.10725894698339</v>
          </cell>
          <cell r="AD76">
            <v>329.33887462805279</v>
          </cell>
          <cell r="AE76">
            <v>255.39434327449979</v>
          </cell>
          <cell r="AF76">
            <v>39.291437426846123</v>
          </cell>
          <cell r="AG76">
            <v>491.67921275230634</v>
          </cell>
          <cell r="AH76">
            <v>431.64017431354381</v>
          </cell>
          <cell r="AI76">
            <v>375.16384951306622</v>
          </cell>
          <cell r="AJ76">
            <v>323.01865129545337</v>
          </cell>
          <cell r="AK76">
            <v>49.695177122377444</v>
          </cell>
        </row>
        <row r="77">
          <cell r="A77" t="str">
            <v>Brodsko-posavska županija</v>
          </cell>
          <cell r="B77">
            <v>101366</v>
          </cell>
          <cell r="C77" t="str">
            <v>Šušnjevci</v>
          </cell>
          <cell r="D77">
            <v>352</v>
          </cell>
          <cell r="E77">
            <v>311</v>
          </cell>
          <cell r="F77">
            <v>275</v>
          </cell>
          <cell r="G77">
            <v>239</v>
          </cell>
          <cell r="H77">
            <v>266</v>
          </cell>
          <cell r="I77">
            <v>250</v>
          </cell>
          <cell r="J77">
            <v>2.2811371987375979E-3</v>
          </cell>
          <cell r="K77">
            <v>1.89559016243562E-3</v>
          </cell>
          <cell r="L77">
            <v>1.6401557849785586E-3</v>
          </cell>
          <cell r="M77">
            <v>1.3657298940559321E-3</v>
          </cell>
          <cell r="N77">
            <v>1.5048227873164937E-3</v>
          </cell>
          <cell r="O77">
            <v>1.5821983697027998E-3</v>
          </cell>
          <cell r="P77">
            <v>1.2174634833924322E-3</v>
          </cell>
          <cell r="Q77">
            <v>1.0762799930651781E-3</v>
          </cell>
          <cell r="R77">
            <v>9.3509650273792058E-4</v>
          </cell>
          <cell r="S77">
            <v>7.9391301241066303E-4</v>
          </cell>
          <cell r="T77">
            <v>1.2174634833924322E-3</v>
          </cell>
          <cell r="U77">
            <v>1.0762799930651781E-3</v>
          </cell>
          <cell r="V77">
            <v>9.3509650273792058E-4</v>
          </cell>
          <cell r="W77">
            <v>7.9391301241066303E-4</v>
          </cell>
          <cell r="X77">
            <v>1.287281966132035E-3</v>
          </cell>
          <cell r="Y77">
            <v>1.1915421280987357E-3</v>
          </cell>
          <cell r="Z77">
            <v>1.1029228097556034E-3</v>
          </cell>
          <cell r="AA77">
            <v>1.0208944321760467E-3</v>
          </cell>
          <cell r="AB77">
            <v>196.83774107469151</v>
          </cell>
          <cell r="AC77">
            <v>173.23419277843732</v>
          </cell>
          <cell r="AD77">
            <v>149.01545628472996</v>
          </cell>
          <cell r="AE77">
            <v>124.48010844509096</v>
          </cell>
          <cell r="AF77">
            <v>46.797033250034197</v>
          </cell>
          <cell r="AG77">
            <v>199.40210578460361</v>
          </cell>
          <cell r="AH77">
            <v>177.93383566360384</v>
          </cell>
          <cell r="AI77">
            <v>157.19779637790566</v>
          </cell>
          <cell r="AJ77">
            <v>137.57574031932896</v>
          </cell>
          <cell r="AK77">
            <v>51.720203127567274</v>
          </cell>
        </row>
        <row r="78">
          <cell r="A78" t="str">
            <v>Brodsko-posavska županija</v>
          </cell>
          <cell r="B78">
            <v>101367</v>
          </cell>
          <cell r="C78" t="str">
            <v>Vrhovina</v>
          </cell>
          <cell r="D78">
            <v>481</v>
          </cell>
          <cell r="E78">
            <v>386</v>
          </cell>
          <cell r="F78">
            <v>333</v>
          </cell>
          <cell r="G78">
            <v>280</v>
          </cell>
          <cell r="H78">
            <v>302</v>
          </cell>
          <cell r="I78">
            <v>260</v>
          </cell>
          <cell r="J78">
            <v>3.1171221380476835E-3</v>
          </cell>
          <cell r="K78">
            <v>2.3527260536982293E-3</v>
          </cell>
          <cell r="L78">
            <v>1.9860795505376727E-3</v>
          </cell>
          <cell r="M78">
            <v>1.6000182859232676E-3</v>
          </cell>
          <cell r="N78">
            <v>1.7084830141713575E-3</v>
          </cell>
          <cell r="O78">
            <v>1.6454863044909119E-3</v>
          </cell>
          <cell r="P78">
            <v>1.1006222693802983E-3</v>
          </cell>
          <cell r="Q78">
            <v>8.2413742506661641E-4</v>
          </cell>
          <cell r="R78">
            <v>5.4765258075293449E-4</v>
          </cell>
          <cell r="S78">
            <v>2.7116773643925257E-4</v>
          </cell>
          <cell r="T78">
            <v>1.1006222693802983E-3</v>
          </cell>
          <cell r="U78">
            <v>8.2413742506661641E-4</v>
          </cell>
          <cell r="V78">
            <v>5.4765258075293449E-4</v>
          </cell>
          <cell r="W78">
            <v>2.7116773643925257E-4</v>
          </cell>
          <cell r="X78">
            <v>1.2969407379347414E-3</v>
          </cell>
          <cell r="Y78">
            <v>1.1446957978743877E-3</v>
          </cell>
          <cell r="Z78">
            <v>1.0103225470100186E-3</v>
          </cell>
          <cell r="AA78">
            <v>8.9172306816559369E-4</v>
          </cell>
          <cell r="AB78">
            <v>177.94702201469349</v>
          </cell>
          <cell r="AC78">
            <v>132.65022344540532</v>
          </cell>
          <cell r="AD78">
            <v>87.273023658480014</v>
          </cell>
          <cell r="AE78">
            <v>42.517238930589222</v>
          </cell>
          <cell r="AF78">
            <v>14.078555937281202</v>
          </cell>
          <cell r="AG78">
            <v>200.89826551294945</v>
          </cell>
          <cell r="AH78">
            <v>170.93823976563709</v>
          </cell>
          <cell r="AI78">
            <v>143.99963135777466</v>
          </cell>
          <cell r="AJ78">
            <v>120.16860646522727</v>
          </cell>
          <cell r="AK78">
            <v>39.790929293121614</v>
          </cell>
        </row>
        <row r="79">
          <cell r="A79" t="str">
            <v>Brodsko-posavska županija</v>
          </cell>
          <cell r="B79">
            <v>101368</v>
          </cell>
          <cell r="C79" t="str">
            <v>Zadubravlje</v>
          </cell>
          <cell r="D79">
            <v>872</v>
          </cell>
          <cell r="E79">
            <v>982</v>
          </cell>
          <cell r="F79">
            <v>999</v>
          </cell>
          <cell r="G79">
            <v>1001</v>
          </cell>
          <cell r="H79">
            <v>988</v>
          </cell>
          <cell r="I79">
            <v>892</v>
          </cell>
          <cell r="J79">
            <v>5.6509989695999584E-3</v>
          </cell>
          <cell r="K79">
            <v>5.985432602931765E-3</v>
          </cell>
          <cell r="L79">
            <v>5.958238651613019E-3</v>
          </cell>
          <cell r="M79">
            <v>5.7200653721756816E-3</v>
          </cell>
          <cell r="N79">
            <v>5.5893417814612623E-3</v>
          </cell>
          <cell r="O79">
            <v>5.6452837830995896E-3</v>
          </cell>
          <cell r="P79">
            <v>5.6127246925118113E-3</v>
          </cell>
          <cell r="Q79">
            <v>5.5711526446160769E-3</v>
          </cell>
          <cell r="R79">
            <v>5.5295805967203425E-3</v>
          </cell>
          <cell r="S79">
            <v>5.4880085488246081E-3</v>
          </cell>
          <cell r="T79">
            <v>5.6127246925118113E-3</v>
          </cell>
          <cell r="U79">
            <v>5.5711526446160769E-3</v>
          </cell>
          <cell r="V79">
            <v>5.5295805967203425E-3</v>
          </cell>
          <cell r="W79">
            <v>5.4880085488246081E-3</v>
          </cell>
          <cell r="X79">
            <v>5.6133114459351431E-3</v>
          </cell>
          <cell r="Y79">
            <v>5.5731593337103036E-3</v>
          </cell>
          <cell r="Z79">
            <v>5.5332944302269767E-3</v>
          </cell>
          <cell r="AA79">
            <v>5.493714681076154E-3</v>
          </cell>
          <cell r="AB79">
            <v>907.45723778891534</v>
          </cell>
          <cell r="AC79">
            <v>896.71287904083181</v>
          </cell>
          <cell r="AD79">
            <v>881.18496141398975</v>
          </cell>
          <cell r="AE79">
            <v>860.48205360804104</v>
          </cell>
          <cell r="AF79">
            <v>87.093325263971764</v>
          </cell>
          <cell r="AG79">
            <v>869.51122768193875</v>
          </cell>
          <cell r="AH79">
            <v>832.2438574570624</v>
          </cell>
          <cell r="AI79">
            <v>788.65146631119501</v>
          </cell>
          <cell r="AJ79">
            <v>740.33302614964691</v>
          </cell>
          <cell r="AK79">
            <v>74.932492525267904</v>
          </cell>
        </row>
        <row r="80">
          <cell r="A80" t="str">
            <v>Brodsko-posavska županija</v>
          </cell>
          <cell r="B80">
            <v>101372</v>
          </cell>
          <cell r="C80" t="str">
            <v>Krajačići</v>
          </cell>
          <cell r="D80">
            <v>357</v>
          </cell>
          <cell r="E80">
            <v>309</v>
          </cell>
          <cell r="F80">
            <v>294</v>
          </cell>
          <cell r="G80">
            <v>285</v>
          </cell>
          <cell r="H80">
            <v>282</v>
          </cell>
          <cell r="I80">
            <v>238</v>
          </cell>
          <cell r="J80">
            <v>2.3135397157651207E-3</v>
          </cell>
          <cell r="K80">
            <v>1.8833998720019505E-3</v>
          </cell>
          <cell r="L80">
            <v>1.7534756392134409E-3</v>
          </cell>
          <cell r="M80">
            <v>1.6285900410290403E-3</v>
          </cell>
          <cell r="N80">
            <v>1.5953384436964331E-3</v>
          </cell>
          <cell r="O80">
            <v>1.5062528479570655E-3</v>
          </cell>
          <cell r="P80">
            <v>1.2775490043963854E-3</v>
          </cell>
          <cell r="Q80">
            <v>1.1339631694780652E-3</v>
          </cell>
          <cell r="R80">
            <v>9.9037733455974511E-4</v>
          </cell>
          <cell r="S80">
            <v>8.467914996414215E-4</v>
          </cell>
          <cell r="T80">
            <v>1.2775490043963854E-3</v>
          </cell>
          <cell r="U80">
            <v>1.1339631694780652E-3</v>
          </cell>
          <cell r="V80">
            <v>9.9037733455974511E-4</v>
          </cell>
          <cell r="W80">
            <v>8.467914996414215E-4</v>
          </cell>
          <cell r="X80">
            <v>1.3425229115395737E-3</v>
          </cell>
          <cell r="Y80">
            <v>1.2422248332665115E-3</v>
          </cell>
          <cell r="Z80">
            <v>1.1494198893145112E-3</v>
          </cell>
          <cell r="AA80">
            <v>1.0635482777120874E-3</v>
          </cell>
          <cell r="AB80">
            <v>206.5522814999683</v>
          </cell>
          <cell r="AC80">
            <v>182.51867132228179</v>
          </cell>
          <cell r="AD80">
            <v>157.82491964344106</v>
          </cell>
          <cell r="AE80">
            <v>132.77109211962528</v>
          </cell>
          <cell r="AF80">
            <v>47.081947560150809</v>
          </cell>
          <cell r="AG80">
            <v>207.95901959960358</v>
          </cell>
          <cell r="AH80">
            <v>185.50232016754629</v>
          </cell>
          <cell r="AI80">
            <v>163.82494959299615</v>
          </cell>
          <cell r="AJ80">
            <v>143.32377282116082</v>
          </cell>
          <cell r="AK80">
            <v>50.824032915305253</v>
          </cell>
        </row>
        <row r="81">
          <cell r="A81" t="str">
            <v>Brodsko-posavska županija</v>
          </cell>
          <cell r="B81">
            <v>101373</v>
          </cell>
          <cell r="C81" t="str">
            <v>Dragovci</v>
          </cell>
          <cell r="D81">
            <v>624</v>
          </cell>
          <cell r="E81">
            <v>619</v>
          </cell>
          <cell r="F81">
            <v>609</v>
          </cell>
          <cell r="G81">
            <v>604</v>
          </cell>
          <cell r="H81">
            <v>495</v>
          </cell>
          <cell r="I81">
            <v>362</v>
          </cell>
          <cell r="J81">
            <v>4.0438341250348328E-3</v>
          </cell>
          <cell r="K81">
            <v>3.7728948892207358E-3</v>
          </cell>
          <cell r="L81">
            <v>3.6321995383706992E-3</v>
          </cell>
          <cell r="M81">
            <v>3.4514680167773348E-3</v>
          </cell>
          <cell r="N81">
            <v>2.8003281192543771E-3</v>
          </cell>
          <cell r="O81">
            <v>2.2910232393296543E-3</v>
          </cell>
          <cell r="P81">
            <v>2.1457093619961093E-3</v>
          </cell>
          <cell r="Q81">
            <v>1.8067811831384423E-3</v>
          </cell>
          <cell r="R81">
            <v>1.4678530042807753E-3</v>
          </cell>
          <cell r="S81">
            <v>1.1289248254231082E-3</v>
          </cell>
          <cell r="T81">
            <v>2.1457093619961093E-3</v>
          </cell>
          <cell r="U81">
            <v>1.8067811831384423E-3</v>
          </cell>
          <cell r="V81">
            <v>1.4678530042807753E-3</v>
          </cell>
          <cell r="W81">
            <v>1.1289248254231082E-3</v>
          </cell>
          <cell r="X81">
            <v>2.2406555326173984E-3</v>
          </cell>
          <cell r="Y81">
            <v>2.0109104978018734E-3</v>
          </cell>
          <cell r="Z81">
            <v>1.8047223106383136E-3</v>
          </cell>
          <cell r="AA81">
            <v>1.619675575852802E-3</v>
          </cell>
          <cell r="AB81">
            <v>346.91519670162546</v>
          </cell>
          <cell r="AC81">
            <v>290.81306147563345</v>
          </cell>
          <cell r="AD81">
            <v>233.91466501197647</v>
          </cell>
          <cell r="AE81">
            <v>177.00766015702158</v>
          </cell>
          <cell r="AF81">
            <v>35.75912326404476</v>
          </cell>
          <cell r="AG81">
            <v>347.08124816222659</v>
          </cell>
          <cell r="AH81">
            <v>300.29069859328121</v>
          </cell>
          <cell r="AI81">
            <v>257.22413916641165</v>
          </cell>
          <cell r="AJ81">
            <v>218.26749113532182</v>
          </cell>
          <cell r="AK81">
            <v>44.094442653600368</v>
          </cell>
        </row>
        <row r="82">
          <cell r="A82" t="str">
            <v>Brodsko-posavska županija</v>
          </cell>
          <cell r="B82">
            <v>101374</v>
          </cell>
          <cell r="C82" t="str">
            <v>Dolina</v>
          </cell>
          <cell r="D82">
            <v>558</v>
          </cell>
          <cell r="E82">
            <v>515</v>
          </cell>
          <cell r="F82">
            <v>468</v>
          </cell>
          <cell r="G82">
            <v>425</v>
          </cell>
          <cell r="H82">
            <v>369</v>
          </cell>
          <cell r="I82">
            <v>261</v>
          </cell>
          <cell r="J82">
            <v>3.6161209002715331E-3</v>
          </cell>
          <cell r="K82">
            <v>3.1389997866699175E-3</v>
          </cell>
          <cell r="L82">
            <v>2.7912469358907835E-3</v>
          </cell>
          <cell r="M82">
            <v>2.4285991839906743E-3</v>
          </cell>
          <cell r="N82">
            <v>2.087517325262354E-3</v>
          </cell>
          <cell r="O82">
            <v>1.6518150979697231E-3</v>
          </cell>
          <cell r="P82">
            <v>1.2851874569126398E-3</v>
          </cell>
          <cell r="Q82">
            <v>9.0408390983744147E-4</v>
          </cell>
          <cell r="R82">
            <v>5.2298036276224313E-4</v>
          </cell>
          <cell r="S82">
            <v>1.418768156870448E-4</v>
          </cell>
          <cell r="T82">
            <v>1.2851874569126398E-3</v>
          </cell>
          <cell r="U82">
            <v>9.0408390983744147E-4</v>
          </cell>
          <cell r="V82">
            <v>5.2298036276224313E-4</v>
          </cell>
          <cell r="W82">
            <v>1.418768156870448E-4</v>
          </cell>
          <cell r="X82">
            <v>1.494961308100267E-3</v>
          </cell>
          <cell r="Y82">
            <v>1.2856008075612859E-3</v>
          </cell>
          <cell r="Z82">
            <v>1.1055600084409576E-3</v>
          </cell>
          <cell r="AA82">
            <v>9.5073285974557793E-4</v>
          </cell>
          <cell r="AB82">
            <v>207.78725549230214</v>
          </cell>
          <cell r="AC82">
            <v>145.51812477589937</v>
          </cell>
          <cell r="AD82">
            <v>83.341299167291723</v>
          </cell>
          <cell r="AE82">
            <v>22.245310413720986</v>
          </cell>
          <cell r="AF82">
            <v>6.0285394075124623</v>
          </cell>
          <cell r="AG82">
            <v>231.57197936782345</v>
          </cell>
          <cell r="AH82">
            <v>191.97968533987998</v>
          </cell>
          <cell r="AI82">
            <v>157.57367202240363</v>
          </cell>
          <cell r="AJ82">
            <v>128.12076636231021</v>
          </cell>
          <cell r="AK82">
            <v>34.721074894935015</v>
          </cell>
        </row>
        <row r="83">
          <cell r="A83" t="str">
            <v>Brodsko-posavska županija</v>
          </cell>
          <cell r="B83">
            <v>101375</v>
          </cell>
          <cell r="C83" t="str">
            <v>Mačkovac</v>
          </cell>
          <cell r="D83">
            <v>648</v>
          </cell>
          <cell r="E83">
            <v>560</v>
          </cell>
          <cell r="F83">
            <v>469</v>
          </cell>
          <cell r="G83">
            <v>446</v>
          </cell>
          <cell r="H83">
            <v>374</v>
          </cell>
          <cell r="I83">
            <v>275</v>
          </cell>
          <cell r="J83">
            <v>4.1993662067669416E-3</v>
          </cell>
          <cell r="K83">
            <v>3.4132813214274829E-3</v>
          </cell>
          <cell r="L83">
            <v>2.7972111387452509E-3</v>
          </cell>
          <cell r="M83">
            <v>2.5486005554349192E-3</v>
          </cell>
          <cell r="N83">
            <v>2.1158034678810849E-3</v>
          </cell>
          <cell r="O83">
            <v>1.7404182066730798E-3</v>
          </cell>
          <cell r="P83">
            <v>1.1588684017129064E-3</v>
          </cell>
          <cell r="Q83">
            <v>6.8927456901522743E-4</v>
          </cell>
          <cell r="R83">
            <v>2.1968073631754848E-4</v>
          </cell>
          <cell r="S83">
            <v>-2.4991309638013048E-4</v>
          </cell>
          <cell r="T83">
            <v>1.1588684017129064E-3</v>
          </cell>
          <cell r="U83">
            <v>6.8927456901522743E-4</v>
          </cell>
          <cell r="V83">
            <v>2.1968073631754848E-4</v>
          </cell>
          <cell r="W83">
            <v>0</v>
          </cell>
          <cell r="X83">
            <v>1.4846891177728941E-3</v>
          </cell>
          <cell r="Y83">
            <v>1.253230130869365E-3</v>
          </cell>
          <cell r="Z83">
            <v>1.0578549691768551E-3</v>
          </cell>
          <cell r="AA83">
            <v>8.929382626923179E-4</v>
          </cell>
          <cell r="AB83">
            <v>187.36417273098527</v>
          </cell>
          <cell r="AC83">
            <v>110.94317866673116</v>
          </cell>
          <cell r="AD83">
            <v>35.007964486527229</v>
          </cell>
          <cell r="AE83">
            <v>0</v>
          </cell>
          <cell r="AF83">
            <v>0</v>
          </cell>
          <cell r="AG83">
            <v>229.98080009538089</v>
          </cell>
          <cell r="AH83">
            <v>187.14574910632817</v>
          </cell>
          <cell r="AI83">
            <v>150.7743502728606</v>
          </cell>
          <cell r="AJ83">
            <v>120.33236608755149</v>
          </cell>
          <cell r="AK83">
            <v>32.174429435174197</v>
          </cell>
        </row>
        <row r="84">
          <cell r="A84" t="str">
            <v>Brodsko-posavska županija</v>
          </cell>
          <cell r="B84">
            <v>101376</v>
          </cell>
          <cell r="C84" t="str">
            <v>Šagovina Cernička</v>
          </cell>
          <cell r="D84">
            <v>548</v>
          </cell>
          <cell r="E84">
            <v>476</v>
          </cell>
          <cell r="F84">
            <v>378</v>
          </cell>
          <cell r="G84">
            <v>354</v>
          </cell>
          <cell r="H84">
            <v>358</v>
          </cell>
          <cell r="I84">
            <v>311</v>
          </cell>
          <cell r="J84">
            <v>3.5513158662164876E-3</v>
          </cell>
          <cell r="K84">
            <v>2.9012891232133606E-3</v>
          </cell>
          <cell r="L84">
            <v>2.2544686789887098E-3</v>
          </cell>
          <cell r="M84">
            <v>2.0228802614887026E-3</v>
          </cell>
          <cell r="N84">
            <v>2.0252878115011455E-3</v>
          </cell>
          <cell r="O84">
            <v>1.9682547719102831E-3</v>
          </cell>
          <cell r="P84">
            <v>1.3764263031363563E-3</v>
          </cell>
          <cell r="Q84">
            <v>1.0685720795887005E-3</v>
          </cell>
          <cell r="R84">
            <v>7.6071785604106545E-4</v>
          </cell>
          <cell r="S84">
            <v>4.5286363249341655E-4</v>
          </cell>
          <cell r="T84">
            <v>1.3764263031363563E-3</v>
          </cell>
          <cell r="U84">
            <v>1.0685720795887005E-3</v>
          </cell>
          <cell r="V84">
            <v>7.6071785604106545E-4</v>
          </cell>
          <cell r="W84">
            <v>4.5286363249341655E-4</v>
          </cell>
          <cell r="X84">
            <v>1.5814948569470326E-3</v>
          </cell>
          <cell r="Y84">
            <v>1.4051640154113198E-3</v>
          </cell>
          <cell r="Z84">
            <v>1.2484934121243195E-3</v>
          </cell>
          <cell r="AA84">
            <v>1.1092910030588553E-3</v>
          </cell>
          <cell r="AB84">
            <v>222.53862063295875</v>
          </cell>
          <cell r="AC84">
            <v>171.9935544894166</v>
          </cell>
          <cell r="AD84">
            <v>121.22675904571524</v>
          </cell>
          <cell r="AE84">
            <v>71.005907703221794</v>
          </cell>
          <cell r="AF84">
            <v>19.834052431067541</v>
          </cell>
          <cell r="AG84">
            <v>244.97616921513938</v>
          </cell>
          <cell r="AH84">
            <v>209.83414442723699</v>
          </cell>
          <cell r="AI84">
            <v>177.945737854279</v>
          </cell>
          <cell r="AJ84">
            <v>149.48806278637451</v>
          </cell>
          <cell r="AK84">
            <v>41.756442119099027</v>
          </cell>
        </row>
        <row r="85">
          <cell r="A85" t="str">
            <v>Brodsko-posavska županija</v>
          </cell>
          <cell r="B85">
            <v>101377</v>
          </cell>
          <cell r="C85" t="str">
            <v>Medari</v>
          </cell>
          <cell r="D85">
            <v>1582</v>
          </cell>
          <cell r="E85">
            <v>1631</v>
          </cell>
          <cell r="F85">
            <v>1580</v>
          </cell>
          <cell r="G85">
            <v>1515</v>
          </cell>
          <cell r="H85">
            <v>618</v>
          </cell>
          <cell r="I85">
            <v>608</v>
          </cell>
          <cell r="J85">
            <v>1.0252156387508182E-2</v>
          </cell>
          <cell r="K85">
            <v>9.9411818486575439E-3</v>
          </cell>
          <cell r="L85">
            <v>9.423440510058629E-3</v>
          </cell>
          <cell r="M85">
            <v>8.6572417970491086E-3</v>
          </cell>
          <cell r="N85">
            <v>3.4961672276751618E-3</v>
          </cell>
          <cell r="O85">
            <v>3.8479064351172091E-3</v>
          </cell>
          <cell r="P85">
            <v>2.390766467219807E-3</v>
          </cell>
          <cell r="Q85">
            <v>9.0155240042233409E-4</v>
          </cell>
          <cell r="R85">
            <v>-5.8766166637513884E-4</v>
          </cell>
          <cell r="S85">
            <v>-2.0768757331726118E-3</v>
          </cell>
          <cell r="T85">
            <v>2.390766467219807E-3</v>
          </cell>
          <cell r="U85">
            <v>9.0155240042233409E-4</v>
          </cell>
          <cell r="V85">
            <v>0</v>
          </cell>
          <cell r="W85">
            <v>0</v>
          </cell>
          <cell r="X85">
            <v>3.0818469237370752E-3</v>
          </cell>
          <cell r="Y85">
            <v>2.4437627168345626E-3</v>
          </cell>
          <cell r="Z85">
            <v>1.9377913192875169E-3</v>
          </cell>
          <cell r="AA85">
            <v>1.5365792968517124E-3</v>
          </cell>
          <cell r="AB85">
            <v>386.5356762351272</v>
          </cell>
          <cell r="AC85">
            <v>145.11066204049331</v>
          </cell>
          <cell r="AD85">
            <v>0</v>
          </cell>
          <cell r="AE85">
            <v>0</v>
          </cell>
          <cell r="AF85">
            <v>0</v>
          </cell>
          <cell r="AG85">
            <v>477.38318602060195</v>
          </cell>
          <cell r="AH85">
            <v>364.92882912323819</v>
          </cell>
          <cell r="AI85">
            <v>276.19024879876429</v>
          </cell>
          <cell r="AJ85">
            <v>207.06943603672664</v>
          </cell>
          <cell r="AK85">
            <v>33.50638123571629</v>
          </cell>
        </row>
        <row r="86">
          <cell r="A86" t="str">
            <v>Brodsko-posavska županija</v>
          </cell>
          <cell r="B86">
            <v>101378</v>
          </cell>
          <cell r="C86" t="str">
            <v>Baćin Dol</v>
          </cell>
          <cell r="D86">
            <v>1090</v>
          </cell>
          <cell r="E86">
            <v>1007</v>
          </cell>
          <cell r="F86">
            <v>876</v>
          </cell>
          <cell r="G86">
            <v>826</v>
          </cell>
          <cell r="H86">
            <v>815</v>
          </cell>
          <cell r="I86">
            <v>710</v>
          </cell>
          <cell r="J86">
            <v>7.0637487119999485E-3</v>
          </cell>
          <cell r="K86">
            <v>6.1378112333526349E-3</v>
          </cell>
          <cell r="L86">
            <v>5.2246417005135182E-3</v>
          </cell>
          <cell r="M86">
            <v>4.7200539434736396E-3</v>
          </cell>
          <cell r="N86">
            <v>4.6106412468531668E-3</v>
          </cell>
          <cell r="O86">
            <v>4.4934433699559519E-3</v>
          </cell>
          <cell r="P86">
            <v>3.5812942583489799E-3</v>
          </cell>
          <cell r="Q86">
            <v>3.0687907032987405E-3</v>
          </cell>
          <cell r="R86">
            <v>2.5562871482485011E-3</v>
          </cell>
          <cell r="S86">
            <v>2.0437835931982756E-3</v>
          </cell>
          <cell r="T86">
            <v>3.5812942583489799E-3</v>
          </cell>
          <cell r="U86">
            <v>3.0687907032987405E-3</v>
          </cell>
          <cell r="V86">
            <v>2.5562871482485011E-3</v>
          </cell>
          <cell r="W86">
            <v>2.0437835931982756E-3</v>
          </cell>
          <cell r="X86">
            <v>3.8398790322274833E-3</v>
          </cell>
          <cell r="Y86">
            <v>3.5022080626596393E-3</v>
          </cell>
          <cell r="Z86">
            <v>3.1942311753094697E-3</v>
          </cell>
          <cell r="AA86">
            <v>2.9133371343935772E-3</v>
          </cell>
          <cell r="AB86">
            <v>579.01849341131356</v>
          </cell>
          <cell r="AC86">
            <v>493.94161716033693</v>
          </cell>
          <cell r="AD86">
            <v>407.36575816047491</v>
          </cell>
          <cell r="AE86">
            <v>320.45123249349331</v>
          </cell>
          <cell r="AF86">
            <v>39.31916963110347</v>
          </cell>
          <cell r="AG86">
            <v>594.80361344996197</v>
          </cell>
          <cell r="AH86">
            <v>522.98722738017295</v>
          </cell>
          <cell r="AI86">
            <v>455.26858039278596</v>
          </cell>
          <cell r="AJ86">
            <v>392.60133117747534</v>
          </cell>
          <cell r="AK86">
            <v>48.171942475763849</v>
          </cell>
        </row>
        <row r="87">
          <cell r="A87" t="str">
            <v>Brodsko-posavska županija</v>
          </cell>
          <cell r="B87">
            <v>101379</v>
          </cell>
          <cell r="C87" t="str">
            <v>Podvrško</v>
          </cell>
          <cell r="D87">
            <v>652</v>
          </cell>
          <cell r="E87">
            <v>511</v>
          </cell>
          <cell r="F87">
            <v>461</v>
          </cell>
          <cell r="G87">
            <v>402</v>
          </cell>
          <cell r="H87">
            <v>357</v>
          </cell>
          <cell r="I87">
            <v>292</v>
          </cell>
          <cell r="J87">
            <v>4.2252882203889595E-3</v>
          </cell>
          <cell r="K87">
            <v>3.1146192058025784E-3</v>
          </cell>
          <cell r="L87">
            <v>2.7494975159095109E-3</v>
          </cell>
          <cell r="M87">
            <v>2.2971691105041201E-3</v>
          </cell>
          <cell r="N87">
            <v>2.0196305829773996E-3</v>
          </cell>
          <cell r="O87">
            <v>1.8480076958128702E-3</v>
          </cell>
          <cell r="P87">
            <v>1.1466656988897567E-3</v>
          </cell>
          <cell r="Q87">
            <v>7.0027435898228907E-4</v>
          </cell>
          <cell r="R87">
            <v>2.5388301907482147E-4</v>
          </cell>
          <cell r="S87">
            <v>-1.9250832083264613E-4</v>
          </cell>
          <cell r="T87">
            <v>1.1466656988897567E-3</v>
          </cell>
          <cell r="U87">
            <v>7.0027435898228907E-4</v>
          </cell>
          <cell r="V87">
            <v>2.5388301907482147E-4</v>
          </cell>
          <cell r="W87">
            <v>0</v>
          </cell>
          <cell r="X87">
            <v>1.4840834700339941E-3</v>
          </cell>
          <cell r="Y87">
            <v>1.2641390157227758E-3</v>
          </cell>
          <cell r="Z87">
            <v>1.0767908162442803E-3</v>
          </cell>
          <cell r="AA87">
            <v>9.1720803450171765E-4</v>
          </cell>
          <cell r="AB87">
            <v>185.39125732819917</v>
          </cell>
          <cell r="AC87">
            <v>112.71366566635419</v>
          </cell>
          <cell r="AD87">
            <v>40.458384583417306</v>
          </cell>
          <cell r="AE87">
            <v>0</v>
          </cell>
          <cell r="AF87">
            <v>0</v>
          </cell>
          <cell r="AG87">
            <v>229.88698425885269</v>
          </cell>
          <cell r="AH87">
            <v>188.77478066048494</v>
          </cell>
          <cell r="AI87">
            <v>153.47324579412367</v>
          </cell>
          <cell r="AJ87">
            <v>123.60296069442224</v>
          </cell>
          <cell r="AK87">
            <v>34.622678065664495</v>
          </cell>
        </row>
        <row r="88">
          <cell r="A88" t="str">
            <v>Brodsko-posavska županija</v>
          </cell>
          <cell r="B88">
            <v>101382</v>
          </cell>
          <cell r="C88" t="str">
            <v>Banićevac</v>
          </cell>
          <cell r="D88">
            <v>409</v>
          </cell>
          <cell r="E88">
            <v>354</v>
          </cell>
          <cell r="F88">
            <v>308</v>
          </cell>
          <cell r="G88">
            <v>281</v>
          </cell>
          <cell r="H88">
            <v>248</v>
          </cell>
          <cell r="I88">
            <v>222</v>
          </cell>
          <cell r="J88">
            <v>2.6505258928513566E-3</v>
          </cell>
          <cell r="K88">
            <v>2.1576814067595161E-3</v>
          </cell>
          <cell r="L88">
            <v>1.8369744791759857E-3</v>
          </cell>
          <cell r="M88">
            <v>1.6057326369444222E-3</v>
          </cell>
          <cell r="N88">
            <v>1.4029926738890618E-3</v>
          </cell>
          <cell r="O88">
            <v>1.4049921522960862E-3</v>
          </cell>
          <cell r="P88">
            <v>9.7085219929081423E-4</v>
          </cell>
          <cell r="Q88">
            <v>7.2162429233026126E-4</v>
          </cell>
          <cell r="R88">
            <v>4.7239638536970829E-4</v>
          </cell>
          <cell r="S88">
            <v>2.2316847840915532E-4</v>
          </cell>
          <cell r="T88">
            <v>9.7085219929081423E-4</v>
          </cell>
          <cell r="U88">
            <v>7.2162429233026126E-4</v>
          </cell>
          <cell r="V88">
            <v>4.7239638536970829E-4</v>
          </cell>
          <cell r="W88">
            <v>2.2316847840915532E-4</v>
          </cell>
          <cell r="X88">
            <v>1.1321028011101175E-3</v>
          </cell>
          <cell r="Y88">
            <v>9.9269073337350478E-4</v>
          </cell>
          <cell r="Z88">
            <v>8.7044647461284336E-4</v>
          </cell>
          <cell r="AA88">
            <v>7.6325590608776743E-4</v>
          </cell>
          <cell r="AB88">
            <v>156.96598414048827</v>
          </cell>
          <cell r="AC88">
            <v>116.15007486585644</v>
          </cell>
          <cell r="AD88">
            <v>75.280318883679584</v>
          </cell>
          <cell r="AE88">
            <v>34.991284888435565</v>
          </cell>
          <cell r="AF88">
            <v>14.109389067917565</v>
          </cell>
          <cell r="AG88">
            <v>175.36459644836776</v>
          </cell>
          <cell r="AH88">
            <v>148.23921509070394</v>
          </cell>
          <cell r="AI88">
            <v>124.06332198748908</v>
          </cell>
          <cell r="AJ88">
            <v>102.85637086814604</v>
          </cell>
          <cell r="AK88">
            <v>41.474343091994371</v>
          </cell>
        </row>
        <row r="89">
          <cell r="A89" t="str">
            <v>Brodsko-posavska županija</v>
          </cell>
          <cell r="B89">
            <v>101395</v>
          </cell>
          <cell r="C89" t="str">
            <v>Vrbovljani</v>
          </cell>
          <cell r="D89">
            <v>1141</v>
          </cell>
          <cell r="E89">
            <v>1176</v>
          </cell>
          <cell r="F89">
            <v>1044</v>
          </cell>
          <cell r="G89">
            <v>924</v>
          </cell>
          <cell r="H89">
            <v>497</v>
          </cell>
          <cell r="I89">
            <v>365</v>
          </cell>
          <cell r="J89">
            <v>7.3942543856806795E-3</v>
          </cell>
          <cell r="K89">
            <v>7.1678907749977141E-3</v>
          </cell>
          <cell r="L89">
            <v>6.2266277800640552E-3</v>
          </cell>
          <cell r="M89">
            <v>5.2800603435467835E-3</v>
          </cell>
          <cell r="N89">
            <v>2.8116425763018696E-3</v>
          </cell>
          <cell r="O89">
            <v>2.3100096197660879E-3</v>
          </cell>
          <cell r="P89">
            <v>1.2547606605084194E-3</v>
          </cell>
          <cell r="Q89">
            <v>1.280024930176149E-4</v>
          </cell>
          <cell r="R89">
            <v>-9.9875567447316183E-4</v>
          </cell>
          <cell r="S89">
            <v>-2.1255138419639663E-3</v>
          </cell>
          <cell r="T89">
            <v>1.2547606605084194E-3</v>
          </cell>
          <cell r="U89">
            <v>1.280024930176149E-4</v>
          </cell>
          <cell r="V89">
            <v>0</v>
          </cell>
          <cell r="W89">
            <v>0</v>
          </cell>
          <cell r="X89">
            <v>1.967406767935657E-3</v>
          </cell>
          <cell r="Y89">
            <v>1.5304816879395059E-3</v>
          </cell>
          <cell r="Z89">
            <v>1.1905896814495198E-3</v>
          </cell>
          <cell r="AA89">
            <v>9.2618147655361383E-4</v>
          </cell>
          <cell r="AB89">
            <v>202.86789490855986</v>
          </cell>
          <cell r="AC89">
            <v>20.602825188994501</v>
          </cell>
          <cell r="AD89">
            <v>0</v>
          </cell>
          <cell r="AE89">
            <v>0</v>
          </cell>
          <cell r="AF89">
            <v>0</v>
          </cell>
          <cell r="AG89">
            <v>304.75456254547788</v>
          </cell>
          <cell r="AH89">
            <v>228.54792182842334</v>
          </cell>
          <cell r="AI89">
            <v>169.69281318572922</v>
          </cell>
          <cell r="AJ89">
            <v>124.81222180369366</v>
          </cell>
          <cell r="AK89">
            <v>25.113123099334739</v>
          </cell>
        </row>
        <row r="90">
          <cell r="A90" t="str">
            <v>Brodsko-posavska županija</v>
          </cell>
          <cell r="B90">
            <v>101413</v>
          </cell>
          <cell r="C90" t="str">
            <v>Ravan</v>
          </cell>
          <cell r="D90">
            <v>590</v>
          </cell>
          <cell r="E90">
            <v>514</v>
          </cell>
          <cell r="F90">
            <v>447</v>
          </cell>
          <cell r="G90">
            <v>425</v>
          </cell>
          <cell r="H90">
            <v>392</v>
          </cell>
          <cell r="I90">
            <v>329</v>
          </cell>
          <cell r="J90">
            <v>3.8234970092476785E-3</v>
          </cell>
          <cell r="K90">
            <v>3.1329046414530826E-3</v>
          </cell>
          <cell r="L90">
            <v>2.6659986759469665E-3</v>
          </cell>
          <cell r="M90">
            <v>2.4285991839906743E-3</v>
          </cell>
          <cell r="N90">
            <v>2.2176335813085171E-3</v>
          </cell>
          <cell r="O90">
            <v>2.0821730545288845E-3</v>
          </cell>
          <cell r="P90">
            <v>1.5561511131475664E-3</v>
          </cell>
          <cell r="Q90">
            <v>1.2221559004051558E-3</v>
          </cell>
          <cell r="R90">
            <v>8.8816068766275902E-4</v>
          </cell>
          <cell r="S90">
            <v>5.5416547492036228E-4</v>
          </cell>
          <cell r="T90">
            <v>1.5561511131475664E-3</v>
          </cell>
          <cell r="U90">
            <v>1.2221559004051558E-3</v>
          </cell>
          <cell r="V90">
            <v>8.8816068766275902E-4</v>
          </cell>
          <cell r="W90">
            <v>5.5416547492036228E-4</v>
          </cell>
          <cell r="X90">
            <v>1.7564351857505204E-3</v>
          </cell>
          <cell r="Y90">
            <v>1.5592168919535835E-3</v>
          </cell>
          <cell r="Z90">
            <v>1.3841429139410995E-3</v>
          </cell>
          <cell r="AA90">
            <v>1.2287268154290779E-3</v>
          </cell>
          <cell r="AB90">
            <v>251.59626885014274</v>
          </cell>
          <cell r="AC90">
            <v>196.71385905179599</v>
          </cell>
          <cell r="AD90">
            <v>141.53584120859367</v>
          </cell>
          <cell r="AE90">
            <v>86.889340943223871</v>
          </cell>
          <cell r="AF90">
            <v>22.165648199802007</v>
          </cell>
          <cell r="AG90">
            <v>272.07471550712438</v>
          </cell>
          <cell r="AH90">
            <v>232.83897033458018</v>
          </cell>
          <cell r="AI90">
            <v>197.27964098579886</v>
          </cell>
          <cell r="AJ90">
            <v>165.58323363812457</v>
          </cell>
          <cell r="AK90">
            <v>42.240620826052186</v>
          </cell>
        </row>
        <row r="91">
          <cell r="A91" t="str">
            <v>Brodsko-posavska županija</v>
          </cell>
          <cell r="B91">
            <v>101484</v>
          </cell>
          <cell r="C91" t="str">
            <v>Brodski Zdenci</v>
          </cell>
          <cell r="D91">
            <v>541</v>
          </cell>
          <cell r="E91">
            <v>438</v>
          </cell>
          <cell r="F91">
            <v>394</v>
          </cell>
          <cell r="G91">
            <v>350</v>
          </cell>
          <cell r="H91">
            <v>330</v>
          </cell>
          <cell r="I91">
            <v>298</v>
          </cell>
          <cell r="J91">
            <v>3.505952342377956E-3</v>
          </cell>
          <cell r="K91">
            <v>2.6696736049736385E-3</v>
          </cell>
          <cell r="L91">
            <v>2.3498959246601894E-3</v>
          </cell>
          <cell r="M91">
            <v>2.0000228574040845E-3</v>
          </cell>
          <cell r="N91">
            <v>1.8668854128362515E-3</v>
          </cell>
          <cell r="O91">
            <v>1.8859804566857374E-3</v>
          </cell>
          <cell r="P91">
            <v>1.293925392610043E-3</v>
          </cell>
          <cell r="Q91">
            <v>9.8369404769206581E-4</v>
          </cell>
          <cell r="R91">
            <v>6.7346270277407472E-4</v>
          </cell>
          <cell r="S91">
            <v>3.632313578560975E-4</v>
          </cell>
          <cell r="T91">
            <v>1.293925392610043E-3</v>
          </cell>
          <cell r="U91">
            <v>9.8369404769206581E-4</v>
          </cell>
          <cell r="V91">
            <v>6.7346270277407472E-4</v>
          </cell>
          <cell r="W91">
            <v>3.632313578560975E-4</v>
          </cell>
          <cell r="X91">
            <v>1.5023202007540567E-3</v>
          </cell>
          <cell r="Y91">
            <v>1.3273340689269394E-3</v>
          </cell>
          <cell r="Z91">
            <v>1.1727298412481178E-3</v>
          </cell>
          <cell r="AA91">
            <v>1.0361334894881959E-3</v>
          </cell>
          <cell r="AB91">
            <v>209.19999234050735</v>
          </cell>
          <cell r="AC91">
            <v>158.33188890520319</v>
          </cell>
          <cell r="AD91">
            <v>107.32191987756059</v>
          </cell>
          <cell r="AE91">
            <v>56.952182556237666</v>
          </cell>
          <cell r="AF91">
            <v>17.258237138253836</v>
          </cell>
          <cell r="AG91">
            <v>232.7118840118834</v>
          </cell>
          <cell r="AH91">
            <v>198.21174301910881</v>
          </cell>
          <cell r="AI91">
            <v>167.14727917510879</v>
          </cell>
          <cell r="AJ91">
            <v>139.62935578181987</v>
          </cell>
          <cell r="AK91">
            <v>42.311925994490871</v>
          </cell>
        </row>
        <row r="92">
          <cell r="A92" t="str">
            <v>Brodsko-posavska županija</v>
          </cell>
          <cell r="B92" t="str">
            <v>HR04A</v>
          </cell>
          <cell r="C92" t="str">
            <v>n.a.</v>
          </cell>
          <cell r="D92">
            <v>11780</v>
          </cell>
          <cell r="E92">
            <v>10287</v>
          </cell>
          <cell r="F92">
            <v>9053</v>
          </cell>
          <cell r="G92">
            <v>8388</v>
          </cell>
          <cell r="H92">
            <v>10541</v>
          </cell>
          <cell r="I92">
            <v>9522</v>
          </cell>
          <cell r="J92">
            <v>7.6340330116843477E-2</v>
          </cell>
          <cell r="K92">
            <v>6.2700758845579491E-2</v>
          </cell>
          <cell r="L92">
            <v>5.399392844149415E-2</v>
          </cell>
          <cell r="M92">
            <v>4.7931976365444176E-2</v>
          </cell>
          <cell r="N92">
            <v>5.9632845868808869E-2</v>
          </cell>
          <cell r="O92">
            <v>6.0262771505240238E-2</v>
          </cell>
          <cell r="P92">
            <v>5.0578420117463829E-2</v>
          </cell>
          <cell r="Q92">
            <v>4.7845463429910251E-2</v>
          </cell>
          <cell r="R92">
            <v>4.5112506742356562E-2</v>
          </cell>
          <cell r="S92">
            <v>4.2379550054802873E-2</v>
          </cell>
          <cell r="T92">
            <v>5.0578420117463829E-2</v>
          </cell>
          <cell r="U92">
            <v>4.7845463429910251E-2</v>
          </cell>
          <cell r="V92">
            <v>4.5112506742356562E-2</v>
          </cell>
          <cell r="W92">
            <v>4.2379550054802873E-2</v>
          </cell>
          <cell r="X92">
            <v>5.1486655882585851E-2</v>
          </cell>
          <cell r="Y92">
            <v>4.9394360776063392E-2</v>
          </cell>
          <cell r="Z92">
            <v>4.7387091560963469E-2</v>
          </cell>
          <cell r="AA92">
            <v>4.5461392987503277E-2</v>
          </cell>
          <cell r="AB92">
            <v>8177.4460580180057</v>
          </cell>
          <cell r="AC92">
            <v>7701.0353149701323</v>
          </cell>
          <cell r="AD92">
            <v>7189.0556286727178</v>
          </cell>
          <cell r="AE92">
            <v>6644.8224228717381</v>
          </cell>
          <cell r="AF92">
            <v>63.037875181403457</v>
          </cell>
          <cell r="AG92">
            <v>7975.3681577963162</v>
          </cell>
          <cell r="AH92">
            <v>7376.095117224877</v>
          </cell>
          <cell r="AI92">
            <v>6754.0051799202183</v>
          </cell>
          <cell r="AJ92">
            <v>6126.3776146495666</v>
          </cell>
          <cell r="AK92">
            <v>58.119510621853401</v>
          </cell>
        </row>
        <row r="93">
          <cell r="A93" t="str">
            <v>Dubrovačko-neretvanska županija</v>
          </cell>
          <cell r="B93">
            <v>1007</v>
          </cell>
          <cell r="C93" t="str">
            <v>Blato</v>
          </cell>
          <cell r="D93">
            <v>5148</v>
          </cell>
          <cell r="E93">
            <v>5912</v>
          </cell>
          <cell r="F93">
            <v>3861</v>
          </cell>
          <cell r="G93">
            <v>4093</v>
          </cell>
          <cell r="H93">
            <v>3659</v>
          </cell>
          <cell r="I93">
            <v>3551</v>
          </cell>
          <cell r="J93">
            <v>5.1690379845973113E-2</v>
          </cell>
          <cell r="K93">
            <v>5.4674422690995185E-2</v>
          </cell>
          <cell r="L93">
            <v>3.3375690464458908E-2</v>
          </cell>
          <cell r="M93">
            <v>3.239952821600741E-2</v>
          </cell>
          <cell r="N93">
            <v>2.9779441686335152E-2</v>
          </cell>
          <cell r="O93">
            <v>2.9319968293810686E-2</v>
          </cell>
          <cell r="P93">
            <v>1.9788588897272197E-2</v>
          </cell>
          <cell r="Q93">
            <v>1.4431069953751097E-2</v>
          </cell>
          <cell r="R93">
            <v>9.0735510102297745E-3</v>
          </cell>
          <cell r="S93">
            <v>3.7160320667084523E-3</v>
          </cell>
          <cell r="T93">
            <v>1.9788588897272197E-2</v>
          </cell>
          <cell r="U93">
            <v>1.4431069953751097E-2</v>
          </cell>
          <cell r="V93">
            <v>9.0735510102297745E-3</v>
          </cell>
          <cell r="W93">
            <v>3.7160320667084523E-3</v>
          </cell>
          <cell r="X93">
            <v>2.330600953167079E-2</v>
          </cell>
          <cell r="Y93">
            <v>2.0384700221077842E-2</v>
          </cell>
          <cell r="Z93">
            <v>1.7829564625318341E-2</v>
          </cell>
          <cell r="AA93">
            <v>1.5594704424434041E-2</v>
          </cell>
          <cell r="AB93">
            <v>2477.0605014733287</v>
          </cell>
          <cell r="AC93">
            <v>1851.5991771361405</v>
          </cell>
          <cell r="AD93">
            <v>1187.3964114439013</v>
          </cell>
          <cell r="AE93">
            <v>493.94780331071354</v>
          </cell>
          <cell r="AF93">
            <v>13.499530016690722</v>
          </cell>
          <cell r="AG93">
            <v>2764.6875696152465</v>
          </cell>
          <cell r="AH93">
            <v>2362.0103746966552</v>
          </cell>
          <cell r="AI93">
            <v>1989.02958923745</v>
          </cell>
          <cell r="AJ93">
            <v>1651.9333305675582</v>
          </cell>
          <cell r="AK93">
            <v>45.147125732920415</v>
          </cell>
        </row>
        <row r="94">
          <cell r="A94" t="str">
            <v>Dubrovačko-neretvanska županija</v>
          </cell>
          <cell r="B94">
            <v>1015</v>
          </cell>
          <cell r="C94" t="str">
            <v>Cavtat</v>
          </cell>
          <cell r="D94">
            <v>821</v>
          </cell>
          <cell r="E94">
            <v>954</v>
          </cell>
          <cell r="F94">
            <v>1585</v>
          </cell>
          <cell r="G94">
            <v>1930</v>
          </cell>
          <cell r="H94">
            <v>2015</v>
          </cell>
          <cell r="I94">
            <v>2143</v>
          </cell>
          <cell r="J94">
            <v>8.2435512536021601E-3</v>
          </cell>
          <cell r="K94">
            <v>8.8226318077147172E-3</v>
          </cell>
          <cell r="L94">
            <v>1.3701235272252621E-2</v>
          </cell>
          <cell r="M94">
            <v>1.5277568887587174E-2</v>
          </cell>
          <cell r="N94">
            <v>1.6399446569545048E-2</v>
          </cell>
          <cell r="O94">
            <v>1.7694365545940949E-2</v>
          </cell>
          <cell r="P94">
            <v>2.0512551492359032E-2</v>
          </cell>
          <cell r="Q94">
            <v>2.2557147188431048E-2</v>
          </cell>
          <cell r="R94">
            <v>2.4601742884503008E-2</v>
          </cell>
          <cell r="S94">
            <v>2.6646338580575024E-2</v>
          </cell>
          <cell r="T94">
            <v>2.0512551492359032E-2</v>
          </cell>
          <cell r="U94">
            <v>2.2557147188431048E-2</v>
          </cell>
          <cell r="V94">
            <v>2.4601742884503008E-2</v>
          </cell>
          <cell r="W94">
            <v>2.6646338580575024E-2</v>
          </cell>
          <cell r="X94">
            <v>2.2850245300693531E-2</v>
          </cell>
          <cell r="Y94">
            <v>2.6959246489708488E-2</v>
          </cell>
          <cell r="Z94">
            <v>3.1807140874360776E-2</v>
          </cell>
          <cell r="AA94">
            <v>3.7526798495189376E-2</v>
          </cell>
          <cell r="AB94">
            <v>2567.6833931885094</v>
          </cell>
          <cell r="AC94">
            <v>2894.2271991260918</v>
          </cell>
          <cell r="AD94">
            <v>3219.4695531429711</v>
          </cell>
          <cell r="AE94">
            <v>3541.9232589687954</v>
          </cell>
          <cell r="AF94">
            <v>175.7778292292206</v>
          </cell>
          <cell r="AG94">
            <v>2710.6222993532656</v>
          </cell>
          <cell r="AH94">
            <v>3123.814390797495</v>
          </cell>
          <cell r="AI94">
            <v>3548.339271184976</v>
          </cell>
          <cell r="AJ94">
            <v>3975.1807752486848</v>
          </cell>
          <cell r="AK94">
            <v>197.27944294038139</v>
          </cell>
        </row>
        <row r="95">
          <cell r="A95" t="str">
            <v>Dubrovačko-neretvanska županija</v>
          </cell>
          <cell r="B95">
            <v>1024</v>
          </cell>
          <cell r="C95" t="str">
            <v>Dubrovnik</v>
          </cell>
          <cell r="D95">
            <v>23262</v>
          </cell>
          <cell r="E95">
            <v>31424</v>
          </cell>
          <cell r="F95">
            <v>42381</v>
          </cell>
          <cell r="G95">
            <v>47856</v>
          </cell>
          <cell r="H95">
            <v>39850</v>
          </cell>
          <cell r="I95">
            <v>38003</v>
          </cell>
          <cell r="J95">
            <v>0.23357063247416987</v>
          </cell>
          <cell r="K95">
            <v>0.29061046323441009</v>
          </cell>
          <cell r="L95">
            <v>0.36635460698633332</v>
          </cell>
          <cell r="M95">
            <v>0.37882038170174703</v>
          </cell>
          <cell r="N95">
            <v>0.32432652396842193</v>
          </cell>
          <cell r="O95">
            <v>0.3137839355307484</v>
          </cell>
          <cell r="P95">
            <v>0.3693791378693394</v>
          </cell>
          <cell r="Q95">
            <v>0.38408429421792034</v>
          </cell>
          <cell r="R95">
            <v>0.39878945056650172</v>
          </cell>
          <cell r="S95">
            <v>0.41349460691508266</v>
          </cell>
          <cell r="T95">
            <v>0.3693791378693394</v>
          </cell>
          <cell r="U95">
            <v>0.38408429421792034</v>
          </cell>
          <cell r="V95">
            <v>0.39878945056650172</v>
          </cell>
          <cell r="W95">
            <v>0.41349460691508266</v>
          </cell>
          <cell r="X95">
            <v>0.37740447368499352</v>
          </cell>
          <cell r="Y95">
            <v>0.39776302188479334</v>
          </cell>
          <cell r="Z95">
            <v>0.4192197830462901</v>
          </cell>
          <cell r="AA95">
            <v>0.44183399870760509</v>
          </cell>
          <cell r="AB95">
            <v>46237.479450115738</v>
          </cell>
          <cell r="AC95">
            <v>49280.487545551725</v>
          </cell>
          <cell r="AD95">
            <v>52186.973103527853</v>
          </cell>
          <cell r="AE95">
            <v>54963.129784680736</v>
          </cell>
          <cell r="AF95">
            <v>137.92504337435568</v>
          </cell>
          <cell r="AG95">
            <v>44769.803071443486</v>
          </cell>
          <cell r="AH95">
            <v>46089.487418171972</v>
          </cell>
          <cell r="AI95">
            <v>46767.29748569995</v>
          </cell>
          <cell r="AJ95">
            <v>46803.087072265873</v>
          </cell>
          <cell r="AK95">
            <v>117.44814823655175</v>
          </cell>
        </row>
        <row r="96">
          <cell r="A96" t="str">
            <v>Dubrovačko-neretvanska županija</v>
          </cell>
          <cell r="B96">
            <v>1032</v>
          </cell>
          <cell r="C96" t="str">
            <v>Janjina</v>
          </cell>
          <cell r="D96">
            <v>791</v>
          </cell>
          <cell r="E96">
            <v>685</v>
          </cell>
          <cell r="F96">
            <v>543</v>
          </cell>
          <cell r="G96">
            <v>508</v>
          </cell>
          <cell r="H96">
            <v>556</v>
          </cell>
          <cell r="I96">
            <v>516</v>
          </cell>
          <cell r="J96">
            <v>7.9423252638237633E-3</v>
          </cell>
          <cell r="K96">
            <v>6.3349085831075269E-3</v>
          </cell>
          <cell r="L96">
            <v>4.6938616737117814E-3</v>
          </cell>
          <cell r="M96">
            <v>4.0212461113441882E-3</v>
          </cell>
          <cell r="N96">
            <v>4.5251078375518842E-3</v>
          </cell>
          <cell r="O96">
            <v>4.2605191888499903E-3</v>
          </cell>
          <cell r="P96">
            <v>2.8452232923411869E-3</v>
          </cell>
          <cell r="Q96">
            <v>2.1449076302296755E-3</v>
          </cell>
          <cell r="R96">
            <v>1.4445919681181363E-3</v>
          </cell>
          <cell r="S96">
            <v>7.4427630600662487E-4</v>
          </cell>
          <cell r="T96">
            <v>2.8452232923411869E-3</v>
          </cell>
          <cell r="U96">
            <v>2.1449076302296755E-3</v>
          </cell>
          <cell r="V96">
            <v>1.4445919681181363E-3</v>
          </cell>
          <cell r="W96">
            <v>7.4427630600662487E-4</v>
          </cell>
          <cell r="X96">
            <v>3.3469722345205771E-3</v>
          </cell>
          <cell r="Y96">
            <v>2.9618864612569488E-3</v>
          </cell>
          <cell r="Z96">
            <v>2.6211067181541158E-3</v>
          </cell>
          <cell r="AA96">
            <v>2.3195353764631152E-3</v>
          </cell>
          <cell r="AB96">
            <v>356.15426000899811</v>
          </cell>
          <cell r="AC96">
            <v>275.20545710707847</v>
          </cell>
          <cell r="AD96">
            <v>189.04432421334016</v>
          </cell>
          <cell r="AE96">
            <v>98.931774486495073</v>
          </cell>
          <cell r="AF96">
            <v>17.793484619873215</v>
          </cell>
          <cell r="AG96">
            <v>397.03633176893499</v>
          </cell>
          <cell r="AH96">
            <v>343.19889300744211</v>
          </cell>
          <cell r="AI96">
            <v>292.40527901362123</v>
          </cell>
          <cell r="AJ96">
            <v>245.70634335373424</v>
          </cell>
          <cell r="AK96">
            <v>44.191788372973782</v>
          </cell>
        </row>
        <row r="97">
          <cell r="A97" t="str">
            <v>Dubrovačko-neretvanska županija</v>
          </cell>
          <cell r="B97">
            <v>1040</v>
          </cell>
          <cell r="C97" t="str">
            <v>Kolocep</v>
          </cell>
          <cell r="D97">
            <v>243</v>
          </cell>
          <cell r="E97">
            <v>207</v>
          </cell>
          <cell r="F97">
            <v>144</v>
          </cell>
          <cell r="G97">
            <v>148</v>
          </cell>
          <cell r="H97">
            <v>174</v>
          </cell>
          <cell r="I97">
            <v>165</v>
          </cell>
          <cell r="J97">
            <v>2.4399305172050243E-3</v>
          </cell>
          <cell r="K97">
            <v>1.9143446375230046E-3</v>
          </cell>
          <cell r="L97">
            <v>1.2447809963434559E-3</v>
          </cell>
          <cell r="M97">
            <v>1.1715441426750786E-3</v>
          </cell>
          <cell r="N97">
            <v>1.4161308700252298E-3</v>
          </cell>
          <cell r="O97">
            <v>1.3623753220159851E-3</v>
          </cell>
          <cell r="P97">
            <v>8.9595233442060773E-4</v>
          </cell>
          <cell r="Q97">
            <v>6.9721935921755046E-4</v>
          </cell>
          <cell r="R97">
            <v>4.9848638401450013E-4</v>
          </cell>
          <cell r="S97">
            <v>2.9975340881144286E-4</v>
          </cell>
          <cell r="T97">
            <v>8.9595233442060773E-4</v>
          </cell>
          <cell r="U97">
            <v>6.9721935921755046E-4</v>
          </cell>
          <cell r="V97">
            <v>4.9848638401450013E-4</v>
          </cell>
          <cell r="W97">
            <v>2.9975340881144286E-4</v>
          </cell>
          <cell r="X97">
            <v>1.042300060276224E-3</v>
          </cell>
          <cell r="Y97">
            <v>9.3296324713178929E-4</v>
          </cell>
          <cell r="Z97">
            <v>8.3509581709897973E-4</v>
          </cell>
          <cell r="AA97">
            <v>7.4749463698616978E-4</v>
          </cell>
          <cell r="AB97">
            <v>112.15191494033404</v>
          </cell>
          <cell r="AC97">
            <v>89.457732236620416</v>
          </cell>
          <cell r="AD97">
            <v>65.233660213640533</v>
          </cell>
          <cell r="AE97">
            <v>39.844257304393977</v>
          </cell>
          <cell r="AF97">
            <v>22.898998450801137</v>
          </cell>
          <cell r="AG97">
            <v>123.64338976773413</v>
          </cell>
          <cell r="AH97">
            <v>108.10406064531503</v>
          </cell>
          <cell r="AI97">
            <v>93.161573205191985</v>
          </cell>
          <cell r="AJ97">
            <v>79.181449782608794</v>
          </cell>
          <cell r="AK97">
            <v>45.506580334832641</v>
          </cell>
        </row>
        <row r="98">
          <cell r="A98" t="str">
            <v>Dubrovačko-neretvanska županija</v>
          </cell>
          <cell r="B98">
            <v>1041</v>
          </cell>
          <cell r="C98" t="str">
            <v>Komin</v>
          </cell>
          <cell r="D98">
            <v>1577</v>
          </cell>
          <cell r="E98">
            <v>1595</v>
          </cell>
          <cell r="F98">
            <v>1432</v>
          </cell>
          <cell r="G98">
            <v>1546</v>
          </cell>
          <cell r="H98">
            <v>1303</v>
          </cell>
          <cell r="I98">
            <v>1222</v>
          </cell>
          <cell r="J98">
            <v>1.5834446196017791E-2</v>
          </cell>
          <cell r="K98">
            <v>1.4750626554827015E-2</v>
          </cell>
          <cell r="L98">
            <v>1.23786554636377E-2</v>
          </cell>
          <cell r="M98">
            <v>1.2237886787673456E-2</v>
          </cell>
          <cell r="N98">
            <v>1.0604704158867096E-2</v>
          </cell>
          <cell r="O98">
            <v>1.008983420305172E-2</v>
          </cell>
          <cell r="P98">
            <v>8.5191993111450315E-3</v>
          </cell>
          <cell r="Q98">
            <v>7.3391537160400477E-3</v>
          </cell>
          <cell r="R98">
            <v>6.159108120935064E-3</v>
          </cell>
          <cell r="S98">
            <v>4.9790625258300802E-3</v>
          </cell>
          <cell r="T98">
            <v>8.5191993111450315E-3</v>
          </cell>
          <cell r="U98">
            <v>7.3391537160400477E-3</v>
          </cell>
          <cell r="V98">
            <v>6.159108120935064E-3</v>
          </cell>
          <cell r="W98">
            <v>4.9790625258300802E-3</v>
          </cell>
          <cell r="X98">
            <v>9.0159799688594635E-3</v>
          </cell>
          <cell r="Y98">
            <v>8.2153734287574963E-3</v>
          </cell>
          <cell r="Z98">
            <v>7.4858596411092708E-3</v>
          </cell>
          <cell r="AA98">
            <v>6.8211256679130772E-3</v>
          </cell>
          <cell r="AB98">
            <v>1066.401057061986</v>
          </cell>
          <cell r="AC98">
            <v>941.6606686161299</v>
          </cell>
          <cell r="AD98">
            <v>806.00228865722625</v>
          </cell>
          <cell r="AE98">
            <v>661.83416962785248</v>
          </cell>
          <cell r="AF98">
            <v>50.793105880878933</v>
          </cell>
          <cell r="AG98">
            <v>1069.5253391162096</v>
          </cell>
          <cell r="AH98">
            <v>951.92948928764804</v>
          </cell>
          <cell r="AI98">
            <v>835.10711786541606</v>
          </cell>
          <cell r="AJ98">
            <v>722.55584563440323</v>
          </cell>
          <cell r="AK98">
            <v>55.453249856822964</v>
          </cell>
        </row>
        <row r="99">
          <cell r="A99" t="str">
            <v>Dubrovačko-neretvanska županija</v>
          </cell>
          <cell r="B99">
            <v>1043</v>
          </cell>
          <cell r="C99" t="str">
            <v>Korcula</v>
          </cell>
          <cell r="D99">
            <v>3885</v>
          </cell>
          <cell r="E99">
            <v>4020</v>
          </cell>
          <cell r="F99">
            <v>4137</v>
          </cell>
          <cell r="G99">
            <v>4499</v>
          </cell>
          <cell r="H99">
            <v>4422</v>
          </cell>
          <cell r="I99">
            <v>4191</v>
          </cell>
          <cell r="J99">
            <v>3.9008765676302549E-2</v>
          </cell>
          <cell r="K99">
            <v>3.717712774320038E-2</v>
          </cell>
          <cell r="L99">
            <v>3.5761520707450534E-2</v>
          </cell>
          <cell r="M99">
            <v>3.5613358769562016E-2</v>
          </cell>
          <cell r="N99">
            <v>3.5989256938227396E-2</v>
          </cell>
          <cell r="O99">
            <v>3.4604333179206026E-2</v>
          </cell>
          <cell r="P99">
            <v>3.3785666818495819E-2</v>
          </cell>
          <cell r="Q99">
            <v>3.3050411480258945E-2</v>
          </cell>
          <cell r="R99">
            <v>3.23151561420221E-2</v>
          </cell>
          <cell r="S99">
            <v>3.1579900803785227E-2</v>
          </cell>
          <cell r="T99">
            <v>3.3785666818495819E-2</v>
          </cell>
          <cell r="U99">
            <v>3.3050411480258945E-2</v>
          </cell>
          <cell r="V99">
            <v>3.23151561420221E-2</v>
          </cell>
          <cell r="W99">
            <v>3.1579900803785227E-2</v>
          </cell>
          <cell r="X99">
            <v>3.387411839146405E-2</v>
          </cell>
          <cell r="Y99">
            <v>3.320278839137894E-2</v>
          </cell>
          <cell r="Z99">
            <v>3.2544763061361018E-2</v>
          </cell>
          <cell r="AA99">
            <v>3.1899778724462112E-2</v>
          </cell>
          <cell r="AB99">
            <v>4229.1616257473706</v>
          </cell>
          <cell r="AC99">
            <v>4240.5805596522305</v>
          </cell>
          <cell r="AD99">
            <v>4228.8736124397119</v>
          </cell>
          <cell r="AE99">
            <v>4197.7093713878821</v>
          </cell>
          <cell r="AF99">
            <v>94.927846480956177</v>
          </cell>
          <cell r="AG99">
            <v>4018.3350101737501</v>
          </cell>
          <cell r="AH99">
            <v>3847.2643599734024</v>
          </cell>
          <cell r="AI99">
            <v>3630.6268865279849</v>
          </cell>
          <cell r="AJ99">
            <v>3379.1155175793765</v>
          </cell>
          <cell r="AK99">
            <v>76.415999945259529</v>
          </cell>
        </row>
        <row r="100">
          <cell r="A100" t="str">
            <v>Dubrovačko-neretvanska županija</v>
          </cell>
          <cell r="B100">
            <v>1049</v>
          </cell>
          <cell r="C100" t="str">
            <v>Kula Norinska</v>
          </cell>
          <cell r="D100">
            <v>305</v>
          </cell>
          <cell r="E100">
            <v>384</v>
          </cell>
          <cell r="F100">
            <v>344</v>
          </cell>
          <cell r="G100">
            <v>145</v>
          </cell>
          <cell r="H100">
            <v>302</v>
          </cell>
          <cell r="I100">
            <v>252</v>
          </cell>
          <cell r="J100">
            <v>3.0624642294137137E-3</v>
          </cell>
          <cell r="K100">
            <v>3.551248023231081E-3</v>
          </cell>
          <cell r="L100">
            <v>2.9736434912649222E-3</v>
          </cell>
          <cell r="M100">
            <v>1.1477966262695026E-3</v>
          </cell>
          <cell r="N100">
            <v>2.457882314641491E-3</v>
          </cell>
          <cell r="O100">
            <v>2.0807186736244137E-3</v>
          </cell>
          <cell r="P100">
            <v>1.544158382769785E-3</v>
          </cell>
          <cell r="Q100">
            <v>1.2580249036351909E-3</v>
          </cell>
          <cell r="R100">
            <v>9.718914245005969E-4</v>
          </cell>
          <cell r="S100">
            <v>6.8575794536600981E-4</v>
          </cell>
          <cell r="T100">
            <v>1.544158382769785E-3</v>
          </cell>
          <cell r="U100">
            <v>1.2580249036351909E-3</v>
          </cell>
          <cell r="V100">
            <v>9.718914245005969E-4</v>
          </cell>
          <cell r="W100">
            <v>6.8575794536600981E-4</v>
          </cell>
          <cell r="X100">
            <v>1.6088399880176088E-3</v>
          </cell>
          <cell r="Y100">
            <v>1.4355628902321526E-3</v>
          </cell>
          <cell r="Z100">
            <v>1.2809482777408083E-3</v>
          </cell>
          <cell r="AA100">
            <v>1.1429861425170929E-3</v>
          </cell>
          <cell r="AB100">
            <v>193.29188947400036</v>
          </cell>
          <cell r="AC100">
            <v>161.41269385103476</v>
          </cell>
          <cell r="AD100">
            <v>127.18508866749471</v>
          </cell>
          <cell r="AE100">
            <v>91.153312090884171</v>
          </cell>
          <cell r="AF100">
            <v>30.183215924133833</v>
          </cell>
          <cell r="AG100">
            <v>190.84948499346794</v>
          </cell>
          <cell r="AH100">
            <v>166.34114818876498</v>
          </cell>
          <cell r="AI100">
            <v>142.89995747238993</v>
          </cell>
          <cell r="AJ100">
            <v>121.07551729178417</v>
          </cell>
          <cell r="AK100">
            <v>40.091230891319263</v>
          </cell>
        </row>
        <row r="101">
          <cell r="A101" t="str">
            <v>Dubrovačko-neretvanska županija</v>
          </cell>
          <cell r="B101">
            <v>1051</v>
          </cell>
          <cell r="C101" t="str">
            <v>Lastovo</v>
          </cell>
          <cell r="D101">
            <v>1238</v>
          </cell>
          <cell r="E101">
            <v>984</v>
          </cell>
          <cell r="F101">
            <v>621</v>
          </cell>
          <cell r="G101">
            <v>734</v>
          </cell>
          <cell r="H101">
            <v>451</v>
          </cell>
          <cell r="I101">
            <v>344</v>
          </cell>
          <cell r="J101">
            <v>1.2430592511521893E-2</v>
          </cell>
          <cell r="K101">
            <v>9.1000730595296453E-3</v>
          </cell>
          <cell r="L101">
            <v>5.3681180467311535E-3</v>
          </cell>
          <cell r="M101">
            <v>5.8102256805642408E-3</v>
          </cell>
          <cell r="N101">
            <v>3.6705461056401076E-3</v>
          </cell>
          <cell r="O101">
            <v>2.8403461258999932E-3</v>
          </cell>
          <cell r="P101">
            <v>1.5687973938671718E-4</v>
          </cell>
          <cell r="Q101">
            <v>-1.6659118364974468E-3</v>
          </cell>
          <cell r="R101">
            <v>-3.4887034123815552E-3</v>
          </cell>
          <cell r="S101">
            <v>-5.3114949882657192E-3</v>
          </cell>
          <cell r="T101">
            <v>1.5687973938671718E-4</v>
          </cell>
          <cell r="U101">
            <v>0</v>
          </cell>
          <cell r="V101">
            <v>0</v>
          </cell>
          <cell r="W101">
            <v>0</v>
          </cell>
          <cell r="X101">
            <v>2.1160447137202045E-3</v>
          </cell>
          <cell r="Y101">
            <v>1.5889852136771901E-3</v>
          </cell>
          <cell r="Z101">
            <v>1.1932044691275829E-3</v>
          </cell>
          <cell r="AA101">
            <v>8.9600387271777102E-4</v>
          </cell>
          <cell r="AB101">
            <v>19.637610742918326</v>
          </cell>
          <cell r="AC101">
            <v>0</v>
          </cell>
          <cell r="AD101">
            <v>0</v>
          </cell>
          <cell r="AE101">
            <v>0</v>
          </cell>
          <cell r="AF101">
            <v>0</v>
          </cell>
          <cell r="AG101">
            <v>251.01691084535076</v>
          </cell>
          <cell r="AH101">
            <v>184.11845743330014</v>
          </cell>
          <cell r="AI101">
            <v>133.11143850001613</v>
          </cell>
          <cell r="AJ101">
            <v>94.912902571015849</v>
          </cell>
          <cell r="AK101">
            <v>21.044989483595533</v>
          </cell>
        </row>
        <row r="102">
          <cell r="A102" t="str">
            <v>Dubrovačko-neretvanska županija</v>
          </cell>
          <cell r="B102">
            <v>1053</v>
          </cell>
          <cell r="C102" t="str">
            <v>Lopud</v>
          </cell>
          <cell r="D102">
            <v>416</v>
          </cell>
          <cell r="E102">
            <v>399</v>
          </cell>
          <cell r="F102">
            <v>377</v>
          </cell>
          <cell r="G102">
            <v>348</v>
          </cell>
          <cell r="H102">
            <v>269</v>
          </cell>
          <cell r="I102">
            <v>249</v>
          </cell>
          <cell r="J102">
            <v>4.1770003915937871E-3</v>
          </cell>
          <cell r="K102">
            <v>3.6899686491385451E-3</v>
          </cell>
          <cell r="L102">
            <v>3.2589058029269644E-3</v>
          </cell>
          <cell r="M102">
            <v>2.7547119030468066E-3</v>
          </cell>
          <cell r="N102">
            <v>2.1893057703263612E-3</v>
          </cell>
          <cell r="O102">
            <v>2.055948213224123E-3</v>
          </cell>
          <cell r="P102">
            <v>1.4598291122262519E-3</v>
          </cell>
          <cell r="Q102">
            <v>1.0137878714215481E-3</v>
          </cell>
          <cell r="R102">
            <v>5.6774663061683051E-4</v>
          </cell>
          <cell r="S102">
            <v>1.2170538981211287E-4</v>
          </cell>
          <cell r="T102">
            <v>1.4598291122262519E-3</v>
          </cell>
          <cell r="U102">
            <v>1.0137878714215481E-3</v>
          </cell>
          <cell r="V102">
            <v>5.6774663061683051E-4</v>
          </cell>
          <cell r="W102">
            <v>1.2170538981211287E-4</v>
          </cell>
          <cell r="X102">
            <v>1.7237926266156296E-3</v>
          </cell>
          <cell r="Y102">
            <v>1.4824761025735902E-3</v>
          </cell>
          <cell r="Z102">
            <v>1.2749418699026839E-3</v>
          </cell>
          <cell r="AA102">
            <v>1.0964606908732666E-3</v>
          </cell>
          <cell r="AB102">
            <v>182.73587124218804</v>
          </cell>
          <cell r="AC102">
            <v>130.07551030731526</v>
          </cell>
          <cell r="AD102">
            <v>74.297296730215777</v>
          </cell>
          <cell r="AE102">
            <v>16.177500320124057</v>
          </cell>
          <cell r="AF102">
            <v>6.0139406394513228</v>
          </cell>
          <cell r="AG102">
            <v>204.48580186678549</v>
          </cell>
          <cell r="AH102">
            <v>171.77706301994044</v>
          </cell>
          <cell r="AI102">
            <v>142.2298949573416</v>
          </cell>
          <cell r="AJ102">
            <v>116.14711709910561</v>
          </cell>
          <cell r="AK102">
            <v>43.177366951340382</v>
          </cell>
        </row>
        <row r="103">
          <cell r="A103" t="str">
            <v>Dubrovačko-neretvanska županija</v>
          </cell>
          <cell r="B103">
            <v>1056</v>
          </cell>
          <cell r="C103" t="str">
            <v>Lumbarda</v>
          </cell>
          <cell r="D103">
            <v>1142</v>
          </cell>
          <cell r="E103">
            <v>1068</v>
          </cell>
          <cell r="F103">
            <v>1040</v>
          </cell>
          <cell r="G103">
            <v>1102</v>
          </cell>
          <cell r="H103">
            <v>1221</v>
          </cell>
          <cell r="I103">
            <v>1224</v>
          </cell>
          <cell r="J103">
            <v>1.1466669344231021E-2</v>
          </cell>
          <cell r="K103">
            <v>9.8769085646114429E-3</v>
          </cell>
          <cell r="L103">
            <v>8.9900849735916246E-3</v>
          </cell>
          <cell r="M103">
            <v>8.7232543596482207E-3</v>
          </cell>
          <cell r="N103">
            <v>9.9373321396598029E-3</v>
          </cell>
          <cell r="O103">
            <v>1.0106347843318582E-2</v>
          </cell>
          <cell r="P103">
            <v>9.1613827981740642E-3</v>
          </cell>
          <cell r="Q103">
            <v>8.9646065869351879E-3</v>
          </cell>
          <cell r="R103">
            <v>8.7678303756963186E-3</v>
          </cell>
          <cell r="S103">
            <v>8.5710541644574492E-3</v>
          </cell>
          <cell r="T103">
            <v>9.1613827981740642E-3</v>
          </cell>
          <cell r="U103">
            <v>8.9646065869351879E-3</v>
          </cell>
          <cell r="V103">
            <v>8.7678303756963186E-3</v>
          </cell>
          <cell r="W103">
            <v>8.5710541644574492E-3</v>
          </cell>
          <cell r="X103">
            <v>9.2000890800631938E-3</v>
          </cell>
          <cell r="Y103">
            <v>9.0325522902337113E-3</v>
          </cell>
          <cell r="Z103">
            <v>8.8680664030315933E-3</v>
          </cell>
          <cell r="AA103">
            <v>8.7065758604695422E-3</v>
          </cell>
          <cell r="AB103">
            <v>1146.7871502127364</v>
          </cell>
          <cell r="AC103">
            <v>1150.2167360365297</v>
          </cell>
          <cell r="AD103">
            <v>1147.3887469760311</v>
          </cell>
          <cell r="AE103">
            <v>1139.2940912754129</v>
          </cell>
          <cell r="AF103">
            <v>93.308279383735709</v>
          </cell>
          <cell r="AG103">
            <v>1091.365378720852</v>
          </cell>
          <cell r="AH103">
            <v>1046.6174134590226</v>
          </cell>
          <cell r="AI103">
            <v>989.30326374345918</v>
          </cell>
          <cell r="AJ103">
            <v>922.27992705584904</v>
          </cell>
          <cell r="AK103">
            <v>75.534801560675604</v>
          </cell>
        </row>
        <row r="104">
          <cell r="A104" t="str">
            <v>Dubrovačko-neretvanska županija</v>
          </cell>
          <cell r="B104">
            <v>1062</v>
          </cell>
          <cell r="C104" t="str">
            <v>Malostonski zaljev</v>
          </cell>
          <cell r="D104">
            <v>1749</v>
          </cell>
          <cell r="E104">
            <v>1501</v>
          </cell>
          <cell r="F104">
            <v>1457</v>
          </cell>
          <cell r="G104">
            <v>1452</v>
          </cell>
          <cell r="H104">
            <v>1668</v>
          </cell>
          <cell r="I104">
            <v>1699</v>
          </cell>
          <cell r="J104">
            <v>1.7561475204080607E-2</v>
          </cell>
          <cell r="K104">
            <v>1.3881310632473574E-2</v>
          </cell>
          <cell r="L104">
            <v>1.2594763275502883E-2</v>
          </cell>
          <cell r="M104">
            <v>1.1493797940298743E-2</v>
          </cell>
          <cell r="N104">
            <v>1.3575323512655653E-2</v>
          </cell>
          <cell r="O104">
            <v>1.4028337406697932E-2</v>
          </cell>
          <cell r="P104">
            <v>1.1887373093794451E-2</v>
          </cell>
          <cell r="Q104">
            <v>1.1324955502892406E-2</v>
          </cell>
          <cell r="R104">
            <v>1.0762537911990375E-2</v>
          </cell>
          <cell r="S104">
            <v>1.020012032108833E-2</v>
          </cell>
          <cell r="T104">
            <v>1.1887373093794451E-2</v>
          </cell>
          <cell r="U104">
            <v>1.1324955502892406E-2</v>
          </cell>
          <cell r="V104">
            <v>1.0762537911990375E-2</v>
          </cell>
          <cell r="W104">
            <v>1.020012032108833E-2</v>
          </cell>
          <cell r="X104">
            <v>1.2084984872154318E-2</v>
          </cell>
          <cell r="Y104">
            <v>1.165050986886057E-2</v>
          </cell>
          <cell r="Z104">
            <v>1.1231654953674829E-2</v>
          </cell>
          <cell r="AA104">
            <v>1.0827858558841427E-2</v>
          </cell>
          <cell r="AB104">
            <v>1488.0162759343621</v>
          </cell>
          <cell r="AC104">
            <v>1453.0646970364385</v>
          </cell>
          <cell r="AD104">
            <v>1408.4231058290693</v>
          </cell>
          <cell r="AE104">
            <v>1355.8351853969189</v>
          </cell>
          <cell r="AF104">
            <v>81.285083057369235</v>
          </cell>
          <cell r="AG104">
            <v>1433.5876508430363</v>
          </cell>
          <cell r="AH104">
            <v>1349.9646736183097</v>
          </cell>
          <cell r="AI104">
            <v>1252.9803451981788</v>
          </cell>
          <cell r="AJ104">
            <v>1146.9855385008686</v>
          </cell>
          <cell r="AK104">
            <v>68.764121013241535</v>
          </cell>
        </row>
        <row r="105">
          <cell r="A105" t="str">
            <v>Dubrovačko-neretvanska županija</v>
          </cell>
          <cell r="B105">
            <v>1067</v>
          </cell>
          <cell r="C105" t="str">
            <v>Metkovic</v>
          </cell>
          <cell r="D105">
            <v>4659</v>
          </cell>
          <cell r="E105">
            <v>7272</v>
          </cell>
          <cell r="F105">
            <v>9845</v>
          </cell>
          <cell r="G105">
            <v>12026</v>
          </cell>
          <cell r="H105">
            <v>13873</v>
          </cell>
          <cell r="I105">
            <v>15056</v>
          </cell>
          <cell r="J105">
            <v>4.6780396212585222E-2</v>
          </cell>
          <cell r="K105">
            <v>6.7251759439938594E-2</v>
          </cell>
          <cell r="L105">
            <v>8.5103256312509187E-2</v>
          </cell>
          <cell r="M105">
            <v>9.5195877431151987E-2</v>
          </cell>
          <cell r="N105">
            <v>0.11290795149344836</v>
          </cell>
          <cell r="O105">
            <v>0.12431468392892529</v>
          </cell>
          <cell r="P105">
            <v>0.14206558438918027</v>
          </cell>
          <cell r="Q105">
            <v>0.15734365969949105</v>
          </cell>
          <cell r="R105">
            <v>0.17262173500980138</v>
          </cell>
          <cell r="S105">
            <v>0.18789981032011216</v>
          </cell>
          <cell r="T105">
            <v>0.14206558438918027</v>
          </cell>
          <cell r="U105">
            <v>0.15734365969949105</v>
          </cell>
          <cell r="V105">
            <v>0.17262173500980138</v>
          </cell>
          <cell r="W105">
            <v>0.18789981032011216</v>
          </cell>
          <cell r="X105">
            <v>0.16225541414262182</v>
          </cell>
          <cell r="Y105">
            <v>0.1956655022465949</v>
          </cell>
          <cell r="Z105">
            <v>0.23595507719551453</v>
          </cell>
          <cell r="AA105">
            <v>0.28454069733853715</v>
          </cell>
          <cell r="AB105">
            <v>17783.231009345673</v>
          </cell>
          <cell r="AC105">
            <v>20188.20446168225</v>
          </cell>
          <cell r="AD105">
            <v>22589.880021258363</v>
          </cell>
          <cell r="AE105">
            <v>24976.29107714611</v>
          </cell>
          <cell r="AF105">
            <v>180.03525608841716</v>
          </cell>
          <cell r="AG105">
            <v>19247.633361399454</v>
          </cell>
          <cell r="AH105">
            <v>22672.099234444955</v>
          </cell>
          <cell r="AI105">
            <v>26322.663516204928</v>
          </cell>
          <cell r="AJ105">
            <v>30141.145932845971</v>
          </cell>
          <cell r="AK105">
            <v>217.26480164957815</v>
          </cell>
        </row>
        <row r="106">
          <cell r="A106" t="str">
            <v>Dubrovačko-neretvanska županija</v>
          </cell>
          <cell r="B106">
            <v>1069</v>
          </cell>
          <cell r="C106" t="str">
            <v>Mljet</v>
          </cell>
          <cell r="D106">
            <v>381</v>
          </cell>
          <cell r="E106">
            <v>335</v>
          </cell>
          <cell r="F106">
            <v>315</v>
          </cell>
          <cell r="G106">
            <v>352</v>
          </cell>
          <cell r="H106">
            <v>317</v>
          </cell>
          <cell r="I106">
            <v>311</v>
          </cell>
          <cell r="J106">
            <v>3.8255700701856558E-3</v>
          </cell>
          <cell r="K106">
            <v>3.0980939786000314E-3</v>
          </cell>
          <cell r="L106">
            <v>2.7229584295013097E-3</v>
          </cell>
          <cell r="M106">
            <v>2.7863752582542407E-3</v>
          </cell>
          <cell r="N106">
            <v>2.579962562057459E-3</v>
          </cell>
          <cell r="O106">
            <v>2.5678710614967962E-3</v>
          </cell>
          <cell r="P106">
            <v>2.1521913135840037E-3</v>
          </cell>
          <cell r="Q106">
            <v>1.929920671746313E-3</v>
          </cell>
          <cell r="R106">
            <v>1.7076500299086292E-3</v>
          </cell>
          <cell r="S106">
            <v>1.4853793880709384E-3</v>
          </cell>
          <cell r="T106">
            <v>2.1521913135840037E-3</v>
          </cell>
          <cell r="U106">
            <v>1.929920671746313E-3</v>
          </cell>
          <cell r="V106">
            <v>1.7076500299086292E-3</v>
          </cell>
          <cell r="W106">
            <v>1.4853793880709384E-3</v>
          </cell>
          <cell r="X106">
            <v>2.2547775079529422E-3</v>
          </cell>
          <cell r="Y106">
            <v>2.0981901576305477E-3</v>
          </cell>
          <cell r="Z106">
            <v>1.9524773162982881E-3</v>
          </cell>
          <cell r="AA106">
            <v>1.8168837828142256E-3</v>
          </cell>
          <cell r="AB106">
            <v>269.40314552837134</v>
          </cell>
          <cell r="AC106">
            <v>247.62124632447296</v>
          </cell>
          <cell r="AD106">
            <v>223.46901618005336</v>
          </cell>
          <cell r="AE106">
            <v>197.44175309836359</v>
          </cell>
          <cell r="AF106">
            <v>62.284464699799237</v>
          </cell>
          <cell r="AG106">
            <v>267.47416111773333</v>
          </cell>
          <cell r="AH106">
            <v>243.12091257958753</v>
          </cell>
          <cell r="AI106">
            <v>217.81435699879762</v>
          </cell>
          <cell r="AJ106">
            <v>192.46090191333732</v>
          </cell>
          <cell r="AK106">
            <v>60.713218269191586</v>
          </cell>
        </row>
        <row r="107">
          <cell r="A107" t="str">
            <v>Dubrovačko-neretvanska županija</v>
          </cell>
          <cell r="B107">
            <v>1082</v>
          </cell>
          <cell r="C107" t="str">
            <v>Opuzen</v>
          </cell>
          <cell r="D107">
            <v>2433</v>
          </cell>
          <cell r="E107">
            <v>3066</v>
          </cell>
          <cell r="F107">
            <v>3390</v>
          </cell>
          <cell r="G107">
            <v>3998</v>
          </cell>
          <cell r="H107">
            <v>3858</v>
          </cell>
          <cell r="I107">
            <v>3750</v>
          </cell>
          <cell r="J107">
            <v>2.4429427771028085E-2</v>
          </cell>
          <cell r="K107">
            <v>2.8354495935485662E-2</v>
          </cell>
          <cell r="L107">
            <v>2.9304219288918857E-2</v>
          </cell>
          <cell r="M107">
            <v>3.1647523529830836E-2</v>
          </cell>
          <cell r="N107">
            <v>3.1399039635386997E-2</v>
          </cell>
          <cell r="O107">
            <v>3.0963075500363299E-2</v>
          </cell>
          <cell r="P107">
            <v>3.3764147675564848E-2</v>
          </cell>
          <cell r="Q107">
            <v>3.5025438360916039E-2</v>
          </cell>
          <cell r="R107">
            <v>3.628672904626723E-2</v>
          </cell>
          <cell r="S107">
            <v>3.7548019731618421E-2</v>
          </cell>
          <cell r="T107">
            <v>3.3764147675564848E-2</v>
          </cell>
          <cell r="U107">
            <v>3.5025438360916039E-2</v>
          </cell>
          <cell r="V107">
            <v>3.628672904626723E-2</v>
          </cell>
          <cell r="W107">
            <v>3.7548019731618421E-2</v>
          </cell>
          <cell r="X107">
            <v>3.4199698812645493E-2</v>
          </cell>
          <cell r="Y107">
            <v>3.5766620450780925E-2</v>
          </cell>
          <cell r="Z107">
            <v>3.7405333464434164E-2</v>
          </cell>
          <cell r="AA107">
            <v>3.9119127106541376E-2</v>
          </cell>
          <cell r="AB107">
            <v>4226.4679410558256</v>
          </cell>
          <cell r="AC107">
            <v>4493.9892229576062</v>
          </cell>
          <cell r="AD107">
            <v>4748.6074420034347</v>
          </cell>
          <cell r="AE107">
            <v>4991.0123303990767</v>
          </cell>
          <cell r="AF107">
            <v>129.36786755829644</v>
          </cell>
          <cell r="AG107">
            <v>4056.9571579132526</v>
          </cell>
          <cell r="AH107">
            <v>4144.3400028629494</v>
          </cell>
          <cell r="AI107">
            <v>4172.8621320569646</v>
          </cell>
          <cell r="AJ107">
            <v>4143.8547452527164</v>
          </cell>
          <cell r="AK107">
            <v>107.40940241712589</v>
          </cell>
        </row>
        <row r="108">
          <cell r="A108" t="str">
            <v>Dubrovačko-neretvanska županija</v>
          </cell>
          <cell r="B108">
            <v>1084</v>
          </cell>
          <cell r="C108" t="str">
            <v>Orebic</v>
          </cell>
          <cell r="D108">
            <v>717</v>
          </cell>
          <cell r="E108">
            <v>948</v>
          </cell>
          <cell r="F108">
            <v>1362</v>
          </cell>
          <cell r="G108">
            <v>1670</v>
          </cell>
          <cell r="H108">
            <v>2150</v>
          </cell>
          <cell r="I108">
            <v>2214</v>
          </cell>
          <cell r="J108">
            <v>7.1993011557037138E-3</v>
          </cell>
          <cell r="K108">
            <v>8.7671435573517306E-3</v>
          </cell>
          <cell r="L108">
            <v>1.1773553590415186E-2</v>
          </cell>
          <cell r="M108">
            <v>1.3219450799103928E-2</v>
          </cell>
          <cell r="N108">
            <v>1.7498168796288762E-2</v>
          </cell>
          <cell r="O108">
            <v>1.8280599775414491E-2</v>
          </cell>
          <cell r="P108">
            <v>2.1094249548118338E-2</v>
          </cell>
          <cell r="Q108">
            <v>2.3466977148805579E-2</v>
          </cell>
          <cell r="R108">
            <v>2.583970474949282E-2</v>
          </cell>
          <cell r="S108">
            <v>2.8212432350180061E-2</v>
          </cell>
          <cell r="T108">
            <v>2.1094249548118338E-2</v>
          </cell>
          <cell r="U108">
            <v>2.3466977148805579E-2</v>
          </cell>
          <cell r="V108">
            <v>2.583970474949282E-2</v>
          </cell>
          <cell r="W108">
            <v>2.8212432350180061E-2</v>
          </cell>
          <cell r="X108">
            <v>2.4004706085586826E-2</v>
          </cell>
          <cell r="Y108">
            <v>2.9192669840971422E-2</v>
          </cell>
          <cell r="Z108">
            <v>3.5501870733408269E-2</v>
          </cell>
          <cell r="AA108">
            <v>4.3174633647337889E-2</v>
          </cell>
          <cell r="AB108">
            <v>2640.4981494697836</v>
          </cell>
          <cell r="AC108">
            <v>3010.9642402022037</v>
          </cell>
          <cell r="AD108">
            <v>3381.4735441202674</v>
          </cell>
          <cell r="AE108">
            <v>3750.0938461403443</v>
          </cell>
          <cell r="AF108">
            <v>174.42296958792298</v>
          </cell>
          <cell r="AG108">
            <v>2847.5708137381707</v>
          </cell>
          <cell r="AH108">
            <v>3382.6050067771243</v>
          </cell>
          <cell r="AI108">
            <v>3960.5157414645114</v>
          </cell>
          <cell r="AJ108">
            <v>4573.4509879734014</v>
          </cell>
          <cell r="AK108">
            <v>212.71865060341403</v>
          </cell>
        </row>
        <row r="109">
          <cell r="A109" t="str">
            <v>Dubrovačko-neretvanska županija</v>
          </cell>
          <cell r="B109">
            <v>1089</v>
          </cell>
          <cell r="C109" t="str">
            <v>Ploce</v>
          </cell>
          <cell r="D109">
            <v>4632</v>
          </cell>
          <cell r="E109">
            <v>5917</v>
          </cell>
          <cell r="F109">
            <v>7065</v>
          </cell>
          <cell r="G109">
            <v>8287</v>
          </cell>
          <cell r="H109">
            <v>8390</v>
          </cell>
          <cell r="I109">
            <v>7628</v>
          </cell>
          <cell r="J109">
            <v>4.6509292821784662E-2</v>
          </cell>
          <cell r="K109">
            <v>5.4720662899631005E-2</v>
          </cell>
          <cell r="L109">
            <v>6.1072067633100802E-2</v>
          </cell>
          <cell r="M109">
            <v>6.5598556151002546E-2</v>
          </cell>
          <cell r="N109">
            <v>6.8283551721331492E-2</v>
          </cell>
          <cell r="O109">
            <v>6.2983023977805669E-2</v>
          </cell>
          <cell r="P109">
            <v>7.2619573610420263E-2</v>
          </cell>
          <cell r="Q109">
            <v>7.6264825346509024E-2</v>
          </cell>
          <cell r="R109">
            <v>7.9910077082597786E-2</v>
          </cell>
          <cell r="S109">
            <v>8.3555328818686658E-2</v>
          </cell>
          <cell r="T109">
            <v>7.2619573610420263E-2</v>
          </cell>
          <cell r="U109">
            <v>7.6264825346509024E-2</v>
          </cell>
          <cell r="V109">
            <v>7.9910077082597786E-2</v>
          </cell>
          <cell r="W109">
            <v>8.3555328818686658E-2</v>
          </cell>
          <cell r="X109">
            <v>7.4380268967819477E-2</v>
          </cell>
          <cell r="Y109">
            <v>7.9323084814630587E-2</v>
          </cell>
          <cell r="Z109">
            <v>8.4594367186697966E-2</v>
          </cell>
          <cell r="AA109">
            <v>9.0215943775272478E-2</v>
          </cell>
          <cell r="AB109">
            <v>9090.2427837592459</v>
          </cell>
          <cell r="AC109">
            <v>9785.2680576412913</v>
          </cell>
          <cell r="AD109">
            <v>10457.310336284683</v>
          </cell>
          <cell r="AE109">
            <v>11106.46258805083</v>
          </cell>
          <cell r="AF109">
            <v>132.3773848397</v>
          </cell>
          <cell r="AG109">
            <v>8823.3983067983027</v>
          </cell>
          <cell r="AH109">
            <v>9191.3026560659109</v>
          </cell>
          <cell r="AI109">
            <v>9437.1737590398734</v>
          </cell>
          <cell r="AJ109">
            <v>9556.4956163887036</v>
          </cell>
          <cell r="AK109">
            <v>113.90340424777953</v>
          </cell>
        </row>
        <row r="110">
          <cell r="A110" t="str">
            <v>Dubrovačko-neretvanska županija</v>
          </cell>
          <cell r="B110">
            <v>1104</v>
          </cell>
          <cell r="C110" t="str">
            <v>Prud</v>
          </cell>
          <cell r="D110">
            <v>155</v>
          </cell>
          <cell r="E110">
            <v>223</v>
          </cell>
          <cell r="F110">
            <v>370</v>
          </cell>
          <cell r="G110">
            <v>417</v>
          </cell>
          <cell r="H110">
            <v>561</v>
          </cell>
          <cell r="I110">
            <v>502</v>
          </cell>
          <cell r="J110">
            <v>1.5563342805217234E-3</v>
          </cell>
          <cell r="K110">
            <v>2.0623133051576327E-3</v>
          </cell>
          <cell r="L110">
            <v>3.1983956156047127E-3</v>
          </cell>
          <cell r="M110">
            <v>3.3009047803750522E-3</v>
          </cell>
          <cell r="N110">
            <v>4.5658012533572071E-3</v>
          </cell>
          <cell r="O110">
            <v>4.1449237069819669E-3</v>
          </cell>
          <cell r="P110">
            <v>5.1937041711667409E-3</v>
          </cell>
          <cell r="Q110">
            <v>5.781016175214454E-3</v>
          </cell>
          <cell r="R110">
            <v>6.368328179262181E-3</v>
          </cell>
          <cell r="S110">
            <v>6.955640183309908E-3</v>
          </cell>
          <cell r="T110">
            <v>5.1937041711667409E-3</v>
          </cell>
          <cell r="U110">
            <v>5.781016175214454E-3</v>
          </cell>
          <cell r="V110">
            <v>6.368328179262181E-3</v>
          </cell>
          <cell r="W110">
            <v>6.955640183309908E-3</v>
          </cell>
          <cell r="X110">
            <v>6.1019455278790592E-3</v>
          </cell>
          <cell r="Y110">
            <v>7.5200114696235736E-3</v>
          </cell>
          <cell r="Z110">
            <v>9.2676298477096034E-3</v>
          </cell>
          <cell r="AA110">
            <v>1.1421387233397031E-2</v>
          </cell>
          <cell r="AB110">
            <v>650.12818880217515</v>
          </cell>
          <cell r="AC110">
            <v>741.74159139568565</v>
          </cell>
          <cell r="AD110">
            <v>833.38155242943833</v>
          </cell>
          <cell r="AE110">
            <v>924.56769142170413</v>
          </cell>
          <cell r="AF110">
            <v>164.80707511973335</v>
          </cell>
          <cell r="AG110">
            <v>723.84647953017395</v>
          </cell>
          <cell r="AH110">
            <v>871.35669970375147</v>
          </cell>
          <cell r="AI110">
            <v>1033.8777405152389</v>
          </cell>
          <cell r="AJ110">
            <v>1209.8575092327903</v>
          </cell>
          <cell r="AK110">
            <v>215.66087508605887</v>
          </cell>
        </row>
        <row r="111">
          <cell r="A111" t="str">
            <v>Dubrovačko-neretvanska županija</v>
          </cell>
          <cell r="B111">
            <v>1127</v>
          </cell>
          <cell r="C111" t="str">
            <v>Sipanska Luka</v>
          </cell>
          <cell r="D111">
            <v>526</v>
          </cell>
          <cell r="E111">
            <v>411</v>
          </cell>
          <cell r="F111">
            <v>297</v>
          </cell>
          <cell r="G111">
            <v>279</v>
          </cell>
          <cell r="H111">
            <v>237</v>
          </cell>
          <cell r="I111">
            <v>211</v>
          </cell>
          <cell r="J111">
            <v>5.2814956874479126E-3</v>
          </cell>
          <cell r="K111">
            <v>3.8009451498645162E-3</v>
          </cell>
          <cell r="L111">
            <v>2.5673608049583776E-3</v>
          </cell>
          <cell r="M111">
            <v>2.2085190257185605E-3</v>
          </cell>
          <cell r="N111">
            <v>1.928867909172296E-3</v>
          </cell>
          <cell r="O111">
            <v>1.7421890481537749E-3</v>
          </cell>
          <cell r="P111">
            <v>5.5440226777386803E-4</v>
          </cell>
          <cell r="Q111">
            <v>-1.2192935216290279E-4</v>
          </cell>
          <cell r="R111">
            <v>-7.9826097209970137E-4</v>
          </cell>
          <cell r="S111">
            <v>-1.4745925920364722E-3</v>
          </cell>
          <cell r="T111">
            <v>5.5440226777386803E-4</v>
          </cell>
          <cell r="U111">
            <v>0</v>
          </cell>
          <cell r="V111">
            <v>0</v>
          </cell>
          <cell r="W111">
            <v>0</v>
          </cell>
          <cell r="X111">
            <v>1.2436349619896591E-3</v>
          </cell>
          <cell r="Y111">
            <v>9.971613925183519E-4</v>
          </cell>
          <cell r="Z111">
            <v>7.9953593547927822E-4</v>
          </cell>
          <cell r="AA111">
            <v>6.4107747945220926E-4</v>
          </cell>
          <cell r="AB111">
            <v>69.397973072207904</v>
          </cell>
          <cell r="AC111">
            <v>0</v>
          </cell>
          <cell r="AD111">
            <v>0</v>
          </cell>
          <cell r="AE111">
            <v>0</v>
          </cell>
          <cell r="AF111">
            <v>0</v>
          </cell>
          <cell r="AG111">
            <v>147.52684778058844</v>
          </cell>
          <cell r="AH111">
            <v>115.54281048194753</v>
          </cell>
          <cell r="AI111">
            <v>89.19458588846696</v>
          </cell>
          <cell r="AJ111">
            <v>67.9087738350499</v>
          </cell>
          <cell r="AK111">
            <v>28.653491069641309</v>
          </cell>
        </row>
        <row r="112">
          <cell r="A112" t="str">
            <v>Dubrovačko-neretvanska županija</v>
          </cell>
          <cell r="B112">
            <v>1129</v>
          </cell>
          <cell r="C112" t="str">
            <v>Slano</v>
          </cell>
          <cell r="D112">
            <v>667</v>
          </cell>
          <cell r="E112">
            <v>627</v>
          </cell>
          <cell r="F112">
            <v>568</v>
          </cell>
          <cell r="G112">
            <v>638</v>
          </cell>
          <cell r="H112">
            <v>729</v>
          </cell>
          <cell r="I112">
            <v>751</v>
          </cell>
          <cell r="J112">
            <v>6.6972578394063837E-3</v>
          </cell>
          <cell r="K112">
            <v>5.798522162931999E-3</v>
          </cell>
          <cell r="L112">
            <v>4.9099694855769651E-3</v>
          </cell>
          <cell r="M112">
            <v>5.0503051555858113E-3</v>
          </cell>
          <cell r="N112">
            <v>5.9331000244160492E-3</v>
          </cell>
          <cell r="O112">
            <v>6.2008719202060903E-3</v>
          </cell>
          <cell r="P112">
            <v>5.5712183971998348E-3</v>
          </cell>
          <cell r="Q112">
            <v>5.5158509588701075E-3</v>
          </cell>
          <cell r="R112">
            <v>5.4604835205403802E-3</v>
          </cell>
          <cell r="S112">
            <v>5.405116082210653E-3</v>
          </cell>
          <cell r="T112">
            <v>5.5712183971998348E-3</v>
          </cell>
          <cell r="U112">
            <v>5.5158509588701075E-3</v>
          </cell>
          <cell r="V112">
            <v>5.4604835205403802E-3</v>
          </cell>
          <cell r="W112">
            <v>5.405116082210653E-3</v>
          </cell>
          <cell r="X112">
            <v>5.5682055099371712E-3</v>
          </cell>
          <cell r="Y112">
            <v>5.5225705465781162E-3</v>
          </cell>
          <cell r="Z112">
            <v>5.4773095905858984E-3</v>
          </cell>
          <cell r="AA112">
            <v>5.4324195767337683E-3</v>
          </cell>
          <cell r="AB112">
            <v>697.38398773282836</v>
          </cell>
          <cell r="AC112">
            <v>707.71918709982833</v>
          </cell>
          <cell r="AD112">
            <v>714.57784606360156</v>
          </cell>
          <cell r="AE112">
            <v>718.46667830620459</v>
          </cell>
          <cell r="AF112">
            <v>98.555099904829163</v>
          </cell>
          <cell r="AG112">
            <v>660.53129075858624</v>
          </cell>
          <cell r="AH112">
            <v>639.90977471053361</v>
          </cell>
          <cell r="AI112">
            <v>611.03740186784819</v>
          </cell>
          <cell r="AJ112">
            <v>575.45143019021339</v>
          </cell>
          <cell r="AK112">
            <v>78.937096048040246</v>
          </cell>
        </row>
        <row r="113">
          <cell r="A113" t="str">
            <v>Dubrovačko-neretvanska županija</v>
          </cell>
          <cell r="B113">
            <v>1130</v>
          </cell>
          <cell r="C113" t="str">
            <v>Smokvica_Brna</v>
          </cell>
          <cell r="D113">
            <v>1773</v>
          </cell>
          <cell r="E113">
            <v>1713</v>
          </cell>
          <cell r="F113">
            <v>1671</v>
          </cell>
          <cell r="G113">
            <v>1922</v>
          </cell>
          <cell r="H113">
            <v>1578</v>
          </cell>
          <cell r="I113">
            <v>1531</v>
          </cell>
          <cell r="J113">
            <v>1.7802455995903327E-2</v>
          </cell>
          <cell r="K113">
            <v>1.5841895478632399E-2</v>
          </cell>
          <cell r="L113">
            <v>1.4444646145068851E-2</v>
          </cell>
          <cell r="M113">
            <v>1.5214242177172304E-2</v>
          </cell>
          <cell r="N113">
            <v>1.2842842028159844E-2</v>
          </cell>
          <cell r="O113">
            <v>1.2641191624281657E-2</v>
          </cell>
          <cell r="P113">
            <v>1.1394490290460801E-2</v>
          </cell>
          <cell r="Q113">
            <v>1.0422093542534427E-2</v>
          </cell>
          <cell r="R113">
            <v>9.4496967946080812E-3</v>
          </cell>
          <cell r="S113">
            <v>8.4773000466817072E-3</v>
          </cell>
          <cell r="T113">
            <v>1.1394490290460801E-2</v>
          </cell>
          <cell r="U113">
            <v>1.0422093542534427E-2</v>
          </cell>
          <cell r="V113">
            <v>9.4496967946080812E-3</v>
          </cell>
          <cell r="W113">
            <v>8.4773000466817072E-3</v>
          </cell>
          <cell r="X113">
            <v>1.1686384283383686E-2</v>
          </cell>
          <cell r="Y113">
            <v>1.0946368024463181E-2</v>
          </cell>
          <cell r="Z113">
            <v>1.0253211773752857E-2</v>
          </cell>
          <cell r="AA113">
            <v>9.6039482175714272E-3</v>
          </cell>
          <cell r="AB113">
            <v>1426.3190760818991</v>
          </cell>
          <cell r="AC113">
            <v>1337.2216952199433</v>
          </cell>
          <cell r="AD113">
            <v>1236.6201557141439</v>
          </cell>
          <cell r="AE113">
            <v>1126.8319704714656</v>
          </cell>
          <cell r="AF113">
            <v>71.408870118597306</v>
          </cell>
          <cell r="AG113">
            <v>1386.3034475341017</v>
          </cell>
          <cell r="AH113">
            <v>1268.3745435851524</v>
          </cell>
          <cell r="AI113">
            <v>1143.8272347801708</v>
          </cell>
          <cell r="AJ113">
            <v>1017.3377919746563</v>
          </cell>
          <cell r="AK113">
            <v>64.470075537050462</v>
          </cell>
        </row>
        <row r="114">
          <cell r="A114" t="str">
            <v>Dubrovačko-neretvanska županija</v>
          </cell>
          <cell r="B114">
            <v>1151</v>
          </cell>
          <cell r="C114" t="str">
            <v>Trpanj</v>
          </cell>
          <cell r="D114">
            <v>652</v>
          </cell>
          <cell r="E114">
            <v>623</v>
          </cell>
          <cell r="F114">
            <v>676</v>
          </cell>
          <cell r="G114">
            <v>660</v>
          </cell>
          <cell r="H114">
            <v>707</v>
          </cell>
          <cell r="I114">
            <v>602</v>
          </cell>
          <cell r="J114">
            <v>6.5466448445171853E-3</v>
          </cell>
          <cell r="K114">
            <v>5.7615299960233424E-3</v>
          </cell>
          <cell r="L114">
            <v>5.8435552328345566E-3</v>
          </cell>
          <cell r="M114">
            <v>5.2244536092267016E-3</v>
          </cell>
          <cell r="N114">
            <v>5.7540489948726299E-3</v>
          </cell>
          <cell r="O114">
            <v>4.9706057203249884E-3</v>
          </cell>
          <cell r="P114">
            <v>4.8312990414978094E-3</v>
          </cell>
          <cell r="Q114">
            <v>4.5878207486972078E-3</v>
          </cell>
          <cell r="R114">
            <v>4.3443424558966132E-3</v>
          </cell>
          <cell r="S114">
            <v>4.1008641630960116E-3</v>
          </cell>
          <cell r="T114">
            <v>4.8312990414978094E-3</v>
          </cell>
          <cell r="U114">
            <v>4.5878207486972078E-3</v>
          </cell>
          <cell r="V114">
            <v>4.3443424558966132E-3</v>
          </cell>
          <cell r="W114">
            <v>4.1008641630960116E-3</v>
          </cell>
          <cell r="X114">
            <v>4.8764668499331389E-3</v>
          </cell>
          <cell r="Y114">
            <v>4.672832735176693E-3</v>
          </cell>
          <cell r="Z114">
            <v>4.4777020828590756E-3</v>
          </cell>
          <cell r="AA114">
            <v>4.2907198008409779E-3</v>
          </cell>
          <cell r="AB114">
            <v>604.76368924667759</v>
          </cell>
          <cell r="AC114">
            <v>588.64693680788309</v>
          </cell>
          <cell r="AD114">
            <v>568.51574828854052</v>
          </cell>
          <cell r="AE114">
            <v>545.1010133050678</v>
          </cell>
          <cell r="AF114">
            <v>77.100567652767722</v>
          </cell>
          <cell r="AG114">
            <v>578.47343043991532</v>
          </cell>
          <cell r="AH114">
            <v>541.44918885277082</v>
          </cell>
          <cell r="AI114">
            <v>499.52324253334598</v>
          </cell>
          <cell r="AJ114">
            <v>454.51217658411258</v>
          </cell>
          <cell r="AK114">
            <v>64.28743657483912</v>
          </cell>
        </row>
        <row r="115">
          <cell r="A115" t="str">
            <v>Dubrovačko-neretvanska županija</v>
          </cell>
          <cell r="B115">
            <v>1152</v>
          </cell>
          <cell r="C115" t="str">
            <v>Trsteno</v>
          </cell>
          <cell r="D115">
            <v>292</v>
          </cell>
          <cell r="E115">
            <v>276</v>
          </cell>
          <cell r="F115">
            <v>251</v>
          </cell>
          <cell r="G115">
            <v>240</v>
          </cell>
          <cell r="H115">
            <v>237</v>
          </cell>
          <cell r="I115">
            <v>221</v>
          </cell>
          <cell r="J115">
            <v>2.9319329671764079E-3</v>
          </cell>
          <cell r="K115">
            <v>2.5524595166973394E-3</v>
          </cell>
          <cell r="L115">
            <v>2.1697224311264403E-3</v>
          </cell>
          <cell r="M115">
            <v>1.8998013124460734E-3</v>
          </cell>
          <cell r="N115">
            <v>1.928867909172296E-3</v>
          </cell>
          <cell r="O115">
            <v>1.8247572494880771E-3</v>
          </cell>
          <cell r="P115">
            <v>1.4502661113813889E-3</v>
          </cell>
          <cell r="Q115">
            <v>1.2309354105329018E-3</v>
          </cell>
          <cell r="R115">
            <v>1.0116047096844147E-3</v>
          </cell>
          <cell r="S115">
            <v>7.9227400883592064E-4</v>
          </cell>
          <cell r="T115">
            <v>1.4502661113813889E-3</v>
          </cell>
          <cell r="U115">
            <v>1.2309354105329018E-3</v>
          </cell>
          <cell r="V115">
            <v>1.0116047096844147E-3</v>
          </cell>
          <cell r="W115">
            <v>7.9227400883592064E-4</v>
          </cell>
          <cell r="X115">
            <v>1.5633197923184089E-3</v>
          </cell>
          <cell r="Y115">
            <v>1.4208571038959376E-3</v>
          </cell>
          <cell r="Z115">
            <v>1.2913767993032389E-3</v>
          </cell>
          <cell r="AA115">
            <v>1.1736958158607409E-3</v>
          </cell>
          <cell r="AB115">
            <v>181.53881106819898</v>
          </cell>
          <cell r="AC115">
            <v>157.93693749353781</v>
          </cell>
          <cell r="AD115">
            <v>132.38210715129992</v>
          </cell>
          <cell r="AE115">
            <v>105.3117947475934</v>
          </cell>
          <cell r="AF115">
            <v>44.435356433583713</v>
          </cell>
          <cell r="AG115">
            <v>185.44962797182663</v>
          </cell>
          <cell r="AH115">
            <v>164.63716336105114</v>
          </cell>
          <cell r="AI115">
            <v>144.06334190692738</v>
          </cell>
          <cell r="AJ115">
            <v>124.32856599258091</v>
          </cell>
          <cell r="AK115">
            <v>52.459310545392789</v>
          </cell>
        </row>
        <row r="116">
          <cell r="A116" t="str">
            <v>Dubrovačko-neretvanska županija</v>
          </cell>
          <cell r="B116">
            <v>1173</v>
          </cell>
          <cell r="C116" t="str">
            <v>Zaton</v>
          </cell>
          <cell r="D116">
            <v>895</v>
          </cell>
          <cell r="E116">
            <v>914</v>
          </cell>
          <cell r="F116">
            <v>1021</v>
          </cell>
          <cell r="G116">
            <v>1222</v>
          </cell>
          <cell r="H116">
            <v>1404</v>
          </cell>
          <cell r="I116">
            <v>1626</v>
          </cell>
          <cell r="J116">
            <v>8.9865753617222096E-3</v>
          </cell>
          <cell r="K116">
            <v>8.4527101386281459E-3</v>
          </cell>
          <cell r="L116">
            <v>8.8258430365740857E-3</v>
          </cell>
          <cell r="M116">
            <v>9.6731550158712567E-3</v>
          </cell>
          <cell r="N116">
            <v>1.1426711158134614E-2</v>
          </cell>
          <cell r="O116">
            <v>1.3425589536957527E-2</v>
          </cell>
          <cell r="P116">
            <v>1.3328202632713948E-2</v>
          </cell>
          <cell r="Q116">
            <v>1.4241470801685197E-2</v>
          </cell>
          <cell r="R116">
            <v>1.5154738970656417E-2</v>
          </cell>
          <cell r="S116">
            <v>1.6068007139627666E-2</v>
          </cell>
          <cell r="T116">
            <v>1.3328202632713948E-2</v>
          </cell>
          <cell r="U116">
            <v>1.4241470801685197E-2</v>
          </cell>
          <cell r="V116">
            <v>1.5154738970656417E-2</v>
          </cell>
          <cell r="W116">
            <v>1.6068007139627666E-2</v>
          </cell>
          <cell r="X116">
            <v>1.3491385198846177E-2</v>
          </cell>
          <cell r="Y116">
            <v>1.4700150626146614E-2</v>
          </cell>
          <cell r="Z116">
            <v>1.6017215819312588E-2</v>
          </cell>
          <cell r="AA116">
            <v>1.7452283934160397E-2</v>
          </cell>
          <cell r="AB116">
            <v>1668.3738526540187</v>
          </cell>
          <cell r="AC116">
            <v>1827.2723853545181</v>
          </cell>
          <cell r="AD116">
            <v>1983.201797161747</v>
          </cell>
          <cell r="AE116">
            <v>2135.8149466212985</v>
          </cell>
          <cell r="AF116">
            <v>152.12357169667368</v>
          </cell>
          <cell r="AG116">
            <v>1600.4226251368557</v>
          </cell>
          <cell r="AH116">
            <v>1703.331808267618</v>
          </cell>
          <cell r="AI116">
            <v>1786.8476808780222</v>
          </cell>
          <cell r="AJ116">
            <v>1848.7050950575847</v>
          </cell>
          <cell r="AK116">
            <v>131.67415206962855</v>
          </cell>
        </row>
        <row r="117">
          <cell r="A117" t="str">
            <v>Dubrovačko-neretvanska županija</v>
          </cell>
          <cell r="B117">
            <v>1178</v>
          </cell>
          <cell r="C117" t="str">
            <v>Zupa Dubrovacka</v>
          </cell>
          <cell r="D117">
            <v>2273</v>
          </cell>
          <cell r="E117">
            <v>2130</v>
          </cell>
          <cell r="F117">
            <v>472</v>
          </cell>
          <cell r="G117">
            <v>755</v>
          </cell>
          <cell r="H117">
            <v>5686</v>
          </cell>
          <cell r="I117">
            <v>6967</v>
          </cell>
          <cell r="J117">
            <v>2.282288915887663E-2</v>
          </cell>
          <cell r="K117">
            <v>1.9698328878859903E-2</v>
          </cell>
          <cell r="L117">
            <v>4.0801154880146604E-3</v>
          </cell>
          <cell r="M117">
            <v>5.9764582954032726E-3</v>
          </cell>
          <cell r="N117">
            <v>4.6276552453812972E-2</v>
          </cell>
          <cell r="O117">
            <v>5.7525265869608294E-2</v>
          </cell>
          <cell r="P117">
            <v>5.1577558066020046E-2</v>
          </cell>
          <cell r="Q117">
            <v>5.886735512561736E-2</v>
          </cell>
          <cell r="R117">
            <v>6.6157152185214674E-2</v>
          </cell>
          <cell r="S117">
            <v>7.3446949244811988E-2</v>
          </cell>
          <cell r="T117">
            <v>5.1577558066020046E-2</v>
          </cell>
          <cell r="U117">
            <v>5.886735512561736E-2</v>
          </cell>
          <cell r="V117">
            <v>6.6157152185214674E-2</v>
          </cell>
          <cell r="W117">
            <v>7.3446949244811988E-2</v>
          </cell>
          <cell r="X117">
            <v>3.7392970369224676E-2</v>
          </cell>
          <cell r="Y117">
            <v>4.6416870996851087E-2</v>
          </cell>
          <cell r="Z117">
            <v>5.7618474591993311E-2</v>
          </cell>
          <cell r="AA117">
            <v>7.1523317772397371E-2</v>
          </cell>
          <cell r="AB117">
            <v>6456.2830887550963</v>
          </cell>
          <cell r="AC117">
            <v>7553.060629606457</v>
          </cell>
          <cell r="AD117">
            <v>8657.554799384181</v>
          </cell>
          <cell r="AE117">
            <v>9762.8218992962411</v>
          </cell>
          <cell r="AF117">
            <v>171.69929474668029</v>
          </cell>
          <cell r="AG117">
            <v>4435.760666376741</v>
          </cell>
          <cell r="AH117">
            <v>5378.4029034752939</v>
          </cell>
          <cell r="AI117">
            <v>6427.798617553437</v>
          </cell>
          <cell r="AJ117">
            <v>7576.4021763616174</v>
          </cell>
          <cell r="AK117">
            <v>133.24660879988775</v>
          </cell>
        </row>
        <row r="118">
          <cell r="A118" t="str">
            <v>Dubrovačko-neretvanska županija</v>
          </cell>
          <cell r="B118">
            <v>101058</v>
          </cell>
          <cell r="C118" t="str">
            <v>Vela Luka</v>
          </cell>
          <cell r="D118">
            <v>4297</v>
          </cell>
          <cell r="E118">
            <v>4193</v>
          </cell>
          <cell r="F118">
            <v>4398</v>
          </cell>
          <cell r="G118">
            <v>4464</v>
          </cell>
          <cell r="H118">
            <v>4380</v>
          </cell>
          <cell r="I118">
            <v>4114</v>
          </cell>
          <cell r="J118">
            <v>4.314560260259255E-2</v>
          </cell>
          <cell r="K118">
            <v>3.8777038961999799E-2</v>
          </cell>
          <cell r="L118">
            <v>3.8017686263323046E-2</v>
          </cell>
          <cell r="M118">
            <v>3.5336304411496967E-2</v>
          </cell>
          <cell r="N118">
            <v>3.5647432245462685E-2</v>
          </cell>
          <cell r="O118">
            <v>3.3968558028931894E-2</v>
          </cell>
          <cell r="P118">
            <v>3.1686561265327096E-2</v>
          </cell>
          <cell r="Q118">
            <v>3.0030691983334468E-2</v>
          </cell>
          <cell r="R118">
            <v>2.8374822701341895E-2</v>
          </cell>
          <cell r="S118">
            <v>2.6718953419349323E-2</v>
          </cell>
          <cell r="T118">
            <v>3.1686561265327096E-2</v>
          </cell>
          <cell r="U118">
            <v>3.0030691983334468E-2</v>
          </cell>
          <cell r="V118">
            <v>2.8374822701341895E-2</v>
          </cell>
          <cell r="W118">
            <v>2.6718953419349323E-2</v>
          </cell>
          <cell r="X118">
            <v>3.2092272613038E-2</v>
          </cell>
          <cell r="Y118">
            <v>3.0727222495252324E-2</v>
          </cell>
          <cell r="Z118">
            <v>2.9420235009756143E-2</v>
          </cell>
          <cell r="AA118">
            <v>2.8168840452892138E-2</v>
          </cell>
          <cell r="AB118">
            <v>3966.4035543573327</v>
          </cell>
          <cell r="AC118">
            <v>3853.1311083221194</v>
          </cell>
          <cell r="AD118">
            <v>3713.2278876202745</v>
          </cell>
          <cell r="AE118">
            <v>3551.5754738734145</v>
          </cell>
          <cell r="AF118">
            <v>81.086198033639604</v>
          </cell>
          <cell r="AG118">
            <v>3806.9626228119596</v>
          </cell>
          <cell r="AH118">
            <v>3560.4162696664303</v>
          </cell>
          <cell r="AI118">
            <v>3282.0609581025979</v>
          </cell>
          <cell r="AJ118">
            <v>2983.9005062938882</v>
          </cell>
          <cell r="AK118">
            <v>68.125582335476892</v>
          </cell>
        </row>
        <row r="119">
          <cell r="A119" t="str">
            <v>Dubrovačko-neretvanska županija</v>
          </cell>
          <cell r="B119">
            <v>101225</v>
          </cell>
          <cell r="C119" t="str">
            <v>Gruda</v>
          </cell>
          <cell r="D119">
            <v>833</v>
          </cell>
          <cell r="E119">
            <v>814</v>
          </cell>
          <cell r="F119">
            <v>856</v>
          </cell>
          <cell r="G119">
            <v>892</v>
          </cell>
          <cell r="H119">
            <v>753</v>
          </cell>
          <cell r="I119">
            <v>731</v>
          </cell>
          <cell r="J119">
            <v>8.3640416495135202E-3</v>
          </cell>
          <cell r="K119">
            <v>7.5279059659117183E-3</v>
          </cell>
          <cell r="L119">
            <v>7.3995314782638764E-3</v>
          </cell>
          <cell r="M119">
            <v>7.0609282112579063E-3</v>
          </cell>
          <cell r="N119">
            <v>6.1284284202815986E-3</v>
          </cell>
          <cell r="O119">
            <v>6.0357355175374864E-3</v>
          </cell>
          <cell r="P119">
            <v>5.4682385507500431E-3</v>
          </cell>
          <cell r="Q119">
            <v>5.0059937917849989E-3</v>
          </cell>
          <cell r="R119">
            <v>4.5437490328199548E-3</v>
          </cell>
          <cell r="S119">
            <v>4.0815042738549107E-3</v>
          </cell>
          <cell r="T119">
            <v>5.4682385507500431E-3</v>
          </cell>
          <cell r="U119">
            <v>5.0059937917849989E-3</v>
          </cell>
          <cell r="V119">
            <v>4.5437490328199548E-3</v>
          </cell>
          <cell r="W119">
            <v>4.0815042738549107E-3</v>
          </cell>
          <cell r="X119">
            <v>5.5958302171980317E-3</v>
          </cell>
          <cell r="Y119">
            <v>5.240660515428066E-3</v>
          </cell>
          <cell r="Z119">
            <v>4.9080335842853562E-3</v>
          </cell>
          <cell r="AA119">
            <v>4.5965186246194681E-3</v>
          </cell>
          <cell r="AB119">
            <v>684.49336114935682</v>
          </cell>
          <cell r="AC119">
            <v>642.30123028461924</v>
          </cell>
          <cell r="AD119">
            <v>594.61078578710556</v>
          </cell>
          <cell r="AE119">
            <v>542.52763003191137</v>
          </cell>
          <cell r="AF119">
            <v>72.048822049390608</v>
          </cell>
          <cell r="AG119">
            <v>663.80828610498293</v>
          </cell>
          <cell r="AH119">
            <v>607.2443731551574</v>
          </cell>
          <cell r="AI119">
            <v>547.53014048655768</v>
          </cell>
          <cell r="AJ119">
            <v>486.90517716298541</v>
          </cell>
          <cell r="AK119">
            <v>64.662042119918382</v>
          </cell>
        </row>
        <row r="120">
          <cell r="A120" t="str">
            <v>Dubrovačko-neretvanska županija</v>
          </cell>
          <cell r="B120">
            <v>101234</v>
          </cell>
          <cell r="C120" t="str">
            <v>Molunat</v>
          </cell>
          <cell r="D120">
            <v>87</v>
          </cell>
          <cell r="E120">
            <v>103</v>
          </cell>
          <cell r="F120">
            <v>149</v>
          </cell>
          <cell r="G120">
            <v>199</v>
          </cell>
          <cell r="H120">
            <v>217</v>
          </cell>
          <cell r="I120">
            <v>210</v>
          </cell>
          <cell r="J120">
            <v>8.7355537035735441E-4</v>
          </cell>
          <cell r="K120">
            <v>9.5254829789792009E-4</v>
          </cell>
          <cell r="L120">
            <v>1.2880025587164925E-3</v>
          </cell>
          <cell r="M120">
            <v>1.5752519215698692E-3</v>
          </cell>
          <cell r="N120">
            <v>1.7660942459510052E-3</v>
          </cell>
          <cell r="O120">
            <v>1.7339322280203449E-3</v>
          </cell>
          <cell r="P120">
            <v>2.0678745866182582E-3</v>
          </cell>
          <cell r="Q120">
            <v>2.2687252007704758E-3</v>
          </cell>
          <cell r="R120">
            <v>2.4695758149226865E-3</v>
          </cell>
          <cell r="S120">
            <v>2.6704264290749041E-3</v>
          </cell>
          <cell r="T120">
            <v>2.0678745866182582E-3</v>
          </cell>
          <cell r="U120">
            <v>2.2687252007704758E-3</v>
          </cell>
          <cell r="V120">
            <v>2.4695758149226865E-3</v>
          </cell>
          <cell r="W120">
            <v>2.6704264290749041E-3</v>
          </cell>
          <cell r="X120">
            <v>2.2749259302416022E-3</v>
          </cell>
          <cell r="Y120">
            <v>2.6606159115024242E-3</v>
          </cell>
          <cell r="Z120">
            <v>3.1116956092667528E-3</v>
          </cell>
          <cell r="AA120">
            <v>3.6392511684492841E-3</v>
          </cell>
          <cell r="AB120">
            <v>258.84869745404956</v>
          </cell>
          <cell r="AC120">
            <v>291.09204850072285</v>
          </cell>
          <cell r="AD120">
            <v>323.17727173427642</v>
          </cell>
          <cell r="AE120">
            <v>354.96229442196312</v>
          </cell>
          <cell r="AF120">
            <v>163.57709420366965</v>
          </cell>
          <cell r="AG120">
            <v>269.86427824924488</v>
          </cell>
          <cell r="AH120">
            <v>308.29015476782104</v>
          </cell>
          <cell r="AI120">
            <v>347.13436752925304</v>
          </cell>
          <cell r="AJ120">
            <v>385.50267705291776</v>
          </cell>
          <cell r="AK120">
            <v>177.65100325019253</v>
          </cell>
        </row>
        <row r="121">
          <cell r="A121" t="str">
            <v>Dubrovačko-neretvanska županija</v>
          </cell>
          <cell r="B121">
            <v>101353</v>
          </cell>
          <cell r="C121" t="str">
            <v>Zaton Doli</v>
          </cell>
          <cell r="D121">
            <v>771</v>
          </cell>
          <cell r="E121">
            <v>762</v>
          </cell>
          <cell r="F121">
            <v>498</v>
          </cell>
          <cell r="G121">
            <v>425</v>
          </cell>
          <cell r="H121">
            <v>365</v>
          </cell>
          <cell r="I121">
            <v>249</v>
          </cell>
          <cell r="J121">
            <v>7.7415079373048309E-3</v>
          </cell>
          <cell r="K121">
            <v>7.0470077960991763E-3</v>
          </cell>
          <cell r="L121">
            <v>4.3048676123544514E-3</v>
          </cell>
          <cell r="M121">
            <v>3.3642314907899214E-3</v>
          </cell>
          <cell r="N121">
            <v>2.9706193537885569E-3</v>
          </cell>
          <cell r="O121">
            <v>2.055948213224123E-3</v>
          </cell>
          <cell r="P121">
            <v>4.2093706037019119E-4</v>
          </cell>
          <cell r="Q121">
            <v>-7.6756579874123765E-4</v>
          </cell>
          <cell r="R121">
            <v>-1.9560686578526665E-3</v>
          </cell>
          <cell r="S121">
            <v>-3.1445715169640953E-3</v>
          </cell>
          <cell r="T121">
            <v>4.2093706037019119E-4</v>
          </cell>
          <cell r="U121">
            <v>0</v>
          </cell>
          <cell r="V121">
            <v>0</v>
          </cell>
          <cell r="W121">
            <v>0</v>
          </cell>
          <cell r="X121">
            <v>1.5950015693420797E-3</v>
          </cell>
          <cell r="Y121">
            <v>1.2169883626746657E-3</v>
          </cell>
          <cell r="Z121">
            <v>9.2856377282217668E-4</v>
          </cell>
          <cell r="AA121">
            <v>7.0849541921893188E-4</v>
          </cell>
          <cell r="AB121">
            <v>52.691304633299353</v>
          </cell>
          <cell r="AC121">
            <v>0</v>
          </cell>
          <cell r="AD121">
            <v>0</v>
          </cell>
          <cell r="AE121">
            <v>0</v>
          </cell>
          <cell r="AF121">
            <v>0</v>
          </cell>
          <cell r="AG121">
            <v>189.20789534066287</v>
          </cell>
          <cell r="AH121">
            <v>141.01454067744268</v>
          </cell>
          <cell r="AI121">
            <v>103.58866626583678</v>
          </cell>
          <cell r="AJ121">
            <v>75.05029692825768</v>
          </cell>
          <cell r="AK121">
            <v>20.561725185824024</v>
          </cell>
        </row>
        <row r="122">
          <cell r="A122" t="str">
            <v>Dubrovačko-neretvanska županija</v>
          </cell>
          <cell r="B122">
            <v>101370</v>
          </cell>
          <cell r="C122" t="str">
            <v>Blace</v>
          </cell>
          <cell r="D122">
            <v>376</v>
          </cell>
          <cell r="E122">
            <v>376</v>
          </cell>
          <cell r="F122">
            <v>407</v>
          </cell>
          <cell r="G122">
            <v>429</v>
          </cell>
          <cell r="H122">
            <v>539</v>
          </cell>
          <cell r="I122">
            <v>506</v>
          </cell>
          <cell r="J122">
            <v>3.7753657385559227E-3</v>
          </cell>
          <cell r="K122">
            <v>3.4772636894137665E-3</v>
          </cell>
          <cell r="L122">
            <v>3.5182351771651842E-3</v>
          </cell>
          <cell r="M122">
            <v>3.3958948459973559E-3</v>
          </cell>
          <cell r="N122">
            <v>4.386750223813787E-3</v>
          </cell>
          <cell r="O122">
            <v>4.1779509875156879E-3</v>
          </cell>
          <cell r="P122">
            <v>4.2504813287600543E-3</v>
          </cell>
          <cell r="Q122">
            <v>4.3824540578123704E-3</v>
          </cell>
          <cell r="R122">
            <v>4.5144267868646865E-3</v>
          </cell>
          <cell r="S122">
            <v>4.6463995159170025E-3</v>
          </cell>
          <cell r="T122">
            <v>4.2504813287600543E-3</v>
          </cell>
          <cell r="U122">
            <v>4.3824540578123704E-3</v>
          </cell>
          <cell r="V122">
            <v>4.5144267868646865E-3</v>
          </cell>
          <cell r="W122">
            <v>4.6463995159170025E-3</v>
          </cell>
          <cell r="X122">
            <v>4.2380591171112406E-3</v>
          </cell>
          <cell r="Y122">
            <v>4.3819074811266481E-3</v>
          </cell>
          <cell r="Z122">
            <v>4.530638351793825E-3</v>
          </cell>
          <cell r="AA122">
            <v>4.684417451339567E-3</v>
          </cell>
          <cell r="AB122">
            <v>532.05913096576353</v>
          </cell>
          <cell r="AC122">
            <v>562.29706829001236</v>
          </cell>
          <cell r="AD122">
            <v>590.77357480063438</v>
          </cell>
          <cell r="AE122">
            <v>617.61545460076638</v>
          </cell>
          <cell r="AF122">
            <v>114.58542756971548</v>
          </cell>
          <cell r="AG122">
            <v>502.74197925002028</v>
          </cell>
          <cell r="AH122">
            <v>507.73917787027273</v>
          </cell>
          <cell r="AI122">
            <v>505.42870390986957</v>
          </cell>
          <cell r="AJ122">
            <v>496.21622260666874</v>
          </cell>
          <cell r="AK122">
            <v>92.062378962276199</v>
          </cell>
        </row>
        <row r="123">
          <cell r="A123" t="str">
            <v>Dubrovačko-neretvanska županija</v>
          </cell>
          <cell r="B123">
            <v>101499</v>
          </cell>
          <cell r="C123" t="str">
            <v>Pupnat</v>
          </cell>
          <cell r="D123">
            <v>691</v>
          </cell>
          <cell r="E123">
            <v>772</v>
          </cell>
          <cell r="F123">
            <v>512</v>
          </cell>
          <cell r="G123">
            <v>488</v>
          </cell>
          <cell r="H123">
            <v>433</v>
          </cell>
          <cell r="I123">
            <v>396</v>
          </cell>
          <cell r="J123">
            <v>6.9382386312291022E-3</v>
          </cell>
          <cell r="K123">
            <v>7.1394882133708187E-3</v>
          </cell>
          <cell r="L123">
            <v>4.4258879869989538E-3</v>
          </cell>
          <cell r="M123">
            <v>3.8629293353070158E-3</v>
          </cell>
          <cell r="N123">
            <v>3.5240498087409458E-3</v>
          </cell>
          <cell r="O123">
            <v>3.2697007728383644E-3</v>
          </cell>
          <cell r="P123">
            <v>1.8848528089939753E-3</v>
          </cell>
          <cell r="Q123">
            <v>1.0347967187787077E-3</v>
          </cell>
          <cell r="R123">
            <v>1.8474062856341233E-4</v>
          </cell>
          <cell r="S123">
            <v>-6.6531546165188304E-4</v>
          </cell>
          <cell r="T123">
            <v>1.8848528089939753E-3</v>
          </cell>
          <cell r="U123">
            <v>1.0347967187787077E-3</v>
          </cell>
          <cell r="V123">
            <v>1.8474062856341233E-4</v>
          </cell>
          <cell r="W123">
            <v>0</v>
          </cell>
          <cell r="X123">
            <v>2.5329742077446898E-3</v>
          </cell>
          <cell r="Y123">
            <v>2.1329623967137313E-3</v>
          </cell>
          <cell r="Z123">
            <v>1.7961211653416693E-3</v>
          </cell>
          <cell r="AA123">
            <v>1.5124745028598321E-3</v>
          </cell>
          <cell r="AB123">
            <v>235.93872551941402</v>
          </cell>
          <cell r="AC123">
            <v>132.77108067068835</v>
          </cell>
          <cell r="AD123">
            <v>24.175800539036317</v>
          </cell>
          <cell r="AE123">
            <v>0</v>
          </cell>
          <cell r="AF123">
            <v>0</v>
          </cell>
          <cell r="AG123">
            <v>300.4753901259449</v>
          </cell>
          <cell r="AH123">
            <v>247.15003189825114</v>
          </cell>
          <cell r="AI123">
            <v>200.37158611529719</v>
          </cell>
          <cell r="AJ123">
            <v>160.21509449022014</v>
          </cell>
          <cell r="AK123">
            <v>37.001176556632828</v>
          </cell>
        </row>
        <row r="124">
          <cell r="A124" t="str">
            <v>Dubrovačko-neretvanska županija</v>
          </cell>
          <cell r="B124">
            <v>101500</v>
          </cell>
          <cell r="C124" t="str">
            <v>Raćišće</v>
          </cell>
          <cell r="D124">
            <v>945</v>
          </cell>
          <cell r="E124">
            <v>644</v>
          </cell>
          <cell r="F124">
            <v>511</v>
          </cell>
          <cell r="G124">
            <v>456</v>
          </cell>
          <cell r="H124">
            <v>468</v>
          </cell>
          <cell r="I124">
            <v>434</v>
          </cell>
          <cell r="J124">
            <v>9.4886186780195388E-3</v>
          </cell>
          <cell r="K124">
            <v>5.9557388722937914E-3</v>
          </cell>
          <cell r="L124">
            <v>4.4172436745243465E-3</v>
          </cell>
          <cell r="M124">
            <v>3.6096224936475393E-3</v>
          </cell>
          <cell r="N124">
            <v>3.8089037193782048E-3</v>
          </cell>
          <cell r="O124">
            <v>3.5834599379087127E-3</v>
          </cell>
          <cell r="P124">
            <v>1.4665391952775608E-3</v>
          </cell>
          <cell r="Q124">
            <v>4.1585575698677157E-4</v>
          </cell>
          <cell r="R124">
            <v>-6.3482768130401768E-4</v>
          </cell>
          <cell r="S124">
            <v>-1.6855111195948069E-3</v>
          </cell>
          <cell r="T124">
            <v>1.4665391952775608E-3</v>
          </cell>
          <cell r="U124">
            <v>4.1585575698677157E-4</v>
          </cell>
          <cell r="V124">
            <v>0</v>
          </cell>
          <cell r="W124">
            <v>0</v>
          </cell>
          <cell r="X124">
            <v>2.5303611746605613E-3</v>
          </cell>
          <cell r="Y124">
            <v>2.1067963214748777E-3</v>
          </cell>
          <cell r="Z124">
            <v>1.7541332773474635E-3</v>
          </cell>
          <cell r="AA124">
            <v>1.4605035728103356E-3</v>
          </cell>
          <cell r="AB124">
            <v>183.57581398769094</v>
          </cell>
          <cell r="AC124">
            <v>53.356970752115714</v>
          </cell>
          <cell r="AD124">
            <v>0</v>
          </cell>
          <cell r="AE124">
            <v>0</v>
          </cell>
          <cell r="AF124">
            <v>0</v>
          </cell>
          <cell r="AG124">
            <v>300.16541770973754</v>
          </cell>
          <cell r="AH124">
            <v>244.11812362837341</v>
          </cell>
          <cell r="AI124">
            <v>195.68750361720464</v>
          </cell>
          <cell r="AJ124">
            <v>154.70985955708201</v>
          </cell>
          <cell r="AK124">
            <v>33.057662298521798</v>
          </cell>
        </row>
        <row r="125">
          <cell r="A125" t="str">
            <v>Dubrovačko-neretvanska županija</v>
          </cell>
          <cell r="B125" t="str">
            <v>HR037</v>
          </cell>
          <cell r="C125" t="str">
            <v>n.a.</v>
          </cell>
          <cell r="D125">
            <v>30961</v>
          </cell>
          <cell r="E125">
            <v>26879</v>
          </cell>
          <cell r="F125">
            <v>23127</v>
          </cell>
          <cell r="G125">
            <v>22149</v>
          </cell>
          <cell r="H125">
            <v>20098</v>
          </cell>
          <cell r="I125">
            <v>19543</v>
          </cell>
          <cell r="J125">
            <v>0.31087526231763274</v>
          </cell>
          <cell r="K125">
            <v>0.24857811358444851</v>
          </cell>
          <cell r="L125">
            <v>0.19991701460024378</v>
          </cell>
          <cell r="M125">
            <v>0.17532791362236699</v>
          </cell>
          <cell r="N125">
            <v>0.16357125417107513</v>
          </cell>
          <cell r="O125">
            <v>0.16136303586762665</v>
          </cell>
          <cell r="P125">
            <v>0.10722168454709635</v>
          </cell>
          <cell r="Q125">
            <v>7.7873947076581018E-2</v>
          </cell>
          <cell r="R125">
            <v>4.8526209606065684E-2</v>
          </cell>
          <cell r="S125">
            <v>1.9178472135551239E-2</v>
          </cell>
          <cell r="T125">
            <v>0.10722168454709635</v>
          </cell>
          <cell r="U125">
            <v>7.7873947076581018E-2</v>
          </cell>
          <cell r="V125">
            <v>4.8526209606065684E-2</v>
          </cell>
          <cell r="W125">
            <v>1.9178472135551239E-2</v>
          </cell>
          <cell r="X125">
            <v>0.12776908682933111</v>
          </cell>
          <cell r="Y125">
            <v>0.11182399942731917</v>
          </cell>
          <cell r="Z125">
            <v>9.7868797204633984E-2</v>
          </cell>
          <cell r="AA125">
            <v>8.5655150194366467E-2</v>
          </cell>
          <cell r="AB125">
            <v>13421.603787506903</v>
          </cell>
          <cell r="AC125">
            <v>9991.7287345600344</v>
          </cell>
          <cell r="AD125">
            <v>6350.3083943931924</v>
          </cell>
          <cell r="AE125">
            <v>2549.2686855639281</v>
          </cell>
          <cell r="AF125">
            <v>12.684190892446651</v>
          </cell>
          <cell r="AG125">
            <v>15156.674747691961</v>
          </cell>
          <cell r="AH125">
            <v>12957.239690691651</v>
          </cell>
          <cell r="AI125">
            <v>10918.041892434641</v>
          </cell>
          <cell r="AJ125">
            <v>9073.3747617008376</v>
          </cell>
          <cell r="AK125">
            <v>45.145660074140899</v>
          </cell>
        </row>
        <row r="126">
          <cell r="A126" t="str">
            <v>Grad Zagreb</v>
          </cell>
          <cell r="B126">
            <v>4004</v>
          </cell>
          <cell r="C126" t="str">
            <v>Horvati</v>
          </cell>
          <cell r="D126">
            <v>1228</v>
          </cell>
          <cell r="E126">
            <v>1273</v>
          </cell>
          <cell r="F126">
            <v>1368</v>
          </cell>
          <cell r="G126">
            <v>1427</v>
          </cell>
          <cell r="H126">
            <v>1470</v>
          </cell>
          <cell r="I126">
            <v>1502</v>
          </cell>
          <cell r="J126">
            <v>2.5247748673876392E-3</v>
          </cell>
          <cell r="K126">
            <v>1.9917170854279217E-3</v>
          </cell>
          <cell r="L126">
            <v>1.8608902890909387E-3</v>
          </cell>
          <cell r="M126">
            <v>1.8032362214176949E-3</v>
          </cell>
          <cell r="N126">
            <v>1.8482034079865019E-3</v>
          </cell>
          <cell r="O126">
            <v>1.8606080050739351E-3</v>
          </cell>
          <cell r="P126">
            <v>1.6006687049075034E-3</v>
          </cell>
          <cell r="Q126">
            <v>1.491839293148476E-3</v>
          </cell>
          <cell r="R126">
            <v>1.3830098813894451E-3</v>
          </cell>
          <cell r="S126">
            <v>1.2741804696304176E-3</v>
          </cell>
          <cell r="T126">
            <v>1.6006687049075034E-3</v>
          </cell>
          <cell r="U126">
            <v>1.491839293148476E-3</v>
          </cell>
          <cell r="V126">
            <v>1.3830098813894451E-3</v>
          </cell>
          <cell r="W126">
            <v>1.2741804696304176E-3</v>
          </cell>
          <cell r="X126">
            <v>1.6464327357985792E-3</v>
          </cell>
          <cell r="Y126">
            <v>1.5647011517402715E-3</v>
          </cell>
          <cell r="Z126">
            <v>1.4870268557128892E-3</v>
          </cell>
          <cell r="AA126">
            <v>1.4132084373760423E-3</v>
          </cell>
          <cell r="AB126">
            <v>1370.4091823042465</v>
          </cell>
          <cell r="AC126">
            <v>1346.9266631510404</v>
          </cell>
          <cell r="AD126">
            <v>1312.5735819444442</v>
          </cell>
          <cell r="AE126">
            <v>1267.2516597781689</v>
          </cell>
          <cell r="AF126">
            <v>86.207595903276797</v>
          </cell>
          <cell r="AG126">
            <v>1408.6373271111149</v>
          </cell>
          <cell r="AH126">
            <v>1411.1736127010424</v>
          </cell>
          <cell r="AI126">
            <v>1409.1011106106187</v>
          </cell>
          <cell r="AJ126">
            <v>1402.6585354418903</v>
          </cell>
          <cell r="AK126">
            <v>95.418947989244245</v>
          </cell>
        </row>
        <row r="127">
          <cell r="A127" t="str">
            <v>Grad Zagreb</v>
          </cell>
          <cell r="B127">
            <v>4005</v>
          </cell>
          <cell r="C127" t="str">
            <v>Gudci</v>
          </cell>
          <cell r="D127">
            <v>1215</v>
          </cell>
          <cell r="E127">
            <v>1149</v>
          </cell>
          <cell r="F127">
            <v>1219</v>
          </cell>
          <cell r="G127">
            <v>1365</v>
          </cell>
          <cell r="H127">
            <v>1786</v>
          </cell>
          <cell r="I127">
            <v>1990</v>
          </cell>
          <cell r="J127">
            <v>2.4980467946872816E-3</v>
          </cell>
          <cell r="K127">
            <v>1.7977085083713137E-3</v>
          </cell>
          <cell r="L127">
            <v>1.6582056011709462E-3</v>
          </cell>
          <cell r="M127">
            <v>1.7248895881115302E-3</v>
          </cell>
          <cell r="N127">
            <v>2.2455042766421035E-3</v>
          </cell>
          <cell r="O127">
            <v>2.4651197936731897E-3</v>
          </cell>
          <cell r="P127">
            <v>2.1894560557776431E-3</v>
          </cell>
          <cell r="Q127">
            <v>2.2250399496828574E-3</v>
          </cell>
          <cell r="R127">
            <v>2.2606238435880716E-3</v>
          </cell>
          <cell r="S127">
            <v>2.2962077374932858E-3</v>
          </cell>
          <cell r="T127">
            <v>2.1894560557776431E-3</v>
          </cell>
          <cell r="U127">
            <v>2.2250399496828574E-3</v>
          </cell>
          <cell r="V127">
            <v>2.2606238435880716E-3</v>
          </cell>
          <cell r="W127">
            <v>2.2962077374932858E-3</v>
          </cell>
          <cell r="X127">
            <v>2.169974574641638E-3</v>
          </cell>
          <cell r="Y127">
            <v>2.2100402831788531E-3</v>
          </cell>
          <cell r="Z127">
            <v>2.2508457519968324E-3</v>
          </cell>
          <cell r="AA127">
            <v>2.2924046397900812E-3</v>
          </cell>
          <cell r="AB127">
            <v>1874.4982480698311</v>
          </cell>
          <cell r="AC127">
            <v>2008.9064878289244</v>
          </cell>
          <cell r="AD127">
            <v>2145.4909149502028</v>
          </cell>
          <cell r="AE127">
            <v>2283.7212905781416</v>
          </cell>
          <cell r="AF127">
            <v>127.86793340303144</v>
          </cell>
          <cell r="AG127">
            <v>1856.5636592737342</v>
          </cell>
          <cell r="AH127">
            <v>1993.1924554152984</v>
          </cell>
          <cell r="AI127">
            <v>2132.8930521778725</v>
          </cell>
          <cell r="AJ127">
            <v>2275.2913509760938</v>
          </cell>
          <cell r="AK127">
            <v>127.39593230549238</v>
          </cell>
        </row>
        <row r="128">
          <cell r="A128" t="str">
            <v>Grad Zagreb</v>
          </cell>
          <cell r="B128">
            <v>4007</v>
          </cell>
          <cell r="C128" t="str">
            <v>Glavnicica</v>
          </cell>
          <cell r="D128">
            <v>9291</v>
          </cell>
          <cell r="E128">
            <v>8713</v>
          </cell>
          <cell r="F128">
            <v>8905</v>
          </cell>
          <cell r="G128">
            <v>9390</v>
          </cell>
          <cell r="H128">
            <v>10349</v>
          </cell>
          <cell r="I128">
            <v>10887</v>
          </cell>
          <cell r="J128">
            <v>1.9102347958386445E-2</v>
          </cell>
          <cell r="K128">
            <v>1.3632231708824417E-2</v>
          </cell>
          <cell r="L128">
            <v>1.2113470778037141E-2</v>
          </cell>
          <cell r="M128">
            <v>1.1865723979756241E-2</v>
          </cell>
          <cell r="N128">
            <v>1.3011603448470957E-2</v>
          </cell>
          <cell r="O128">
            <v>1.3486311152623123E-2</v>
          </cell>
          <cell r="P128">
            <v>1.0849633276867277E-2</v>
          </cell>
          <cell r="Q128">
            <v>9.9870671166341907E-3</v>
          </cell>
          <cell r="R128">
            <v>9.1245009564011048E-3</v>
          </cell>
          <cell r="S128">
            <v>8.2619347961680467E-3</v>
          </cell>
          <cell r="T128">
            <v>1.0849633276867277E-2</v>
          </cell>
          <cell r="U128">
            <v>9.9870671166341907E-3</v>
          </cell>
          <cell r="V128">
            <v>9.1245009564011048E-3</v>
          </cell>
          <cell r="W128">
            <v>8.2619347961680467E-3</v>
          </cell>
          <cell r="X128">
            <v>1.1315533241273712E-2</v>
          </cell>
          <cell r="Y128">
            <v>1.0717290580625607E-2</v>
          </cell>
          <cell r="Z128">
            <v>1.0150676502863365E-2</v>
          </cell>
          <cell r="AA128">
            <v>9.6140188315923976E-3</v>
          </cell>
          <cell r="AB128">
            <v>9288.8909626753884</v>
          </cell>
          <cell r="AC128">
            <v>9016.9544721428465</v>
          </cell>
          <cell r="AD128">
            <v>8659.7927209070967</v>
          </cell>
          <cell r="AE128">
            <v>8217.0075848516371</v>
          </cell>
          <cell r="AF128">
            <v>79.399049037120847</v>
          </cell>
          <cell r="AG128">
            <v>9681.2230182568328</v>
          </cell>
          <cell r="AH128">
            <v>9665.7164533989908</v>
          </cell>
          <cell r="AI128">
            <v>9618.7432518001006</v>
          </cell>
          <cell r="AJ128">
            <v>9542.2481336656911</v>
          </cell>
          <cell r="AK128">
            <v>92.204542793175108</v>
          </cell>
        </row>
        <row r="129">
          <cell r="A129" t="str">
            <v>Grad Zagreb</v>
          </cell>
          <cell r="B129">
            <v>4008</v>
          </cell>
          <cell r="C129" t="str">
            <v>Zagreb</v>
          </cell>
          <cell r="D129">
            <v>473572</v>
          </cell>
          <cell r="E129">
            <v>627028</v>
          </cell>
          <cell r="F129">
            <v>722653</v>
          </cell>
          <cell r="G129">
            <v>778233</v>
          </cell>
          <cell r="H129">
            <v>780911</v>
          </cell>
          <cell r="I129">
            <v>792082</v>
          </cell>
          <cell r="J129">
            <v>0.97366668037337056</v>
          </cell>
          <cell r="K129">
            <v>0.98103879076331424</v>
          </cell>
          <cell r="L129">
            <v>0.98302481731172087</v>
          </cell>
          <cell r="M129">
            <v>0.98341831415736303</v>
          </cell>
          <cell r="N129">
            <v>0.98182474254023611</v>
          </cell>
          <cell r="O129">
            <v>0.98119448060916947</v>
          </cell>
          <cell r="P129">
            <v>0.98473367296140268</v>
          </cell>
          <cell r="Q129">
            <v>0.98588768305727137</v>
          </cell>
          <cell r="R129">
            <v>0.98704169315314005</v>
          </cell>
          <cell r="S129">
            <v>0.98819570324900863</v>
          </cell>
          <cell r="T129">
            <v>0.98473367296140268</v>
          </cell>
          <cell r="U129">
            <v>0.98588768305727137</v>
          </cell>
          <cell r="V129">
            <v>0.98704169315314005</v>
          </cell>
          <cell r="W129">
            <v>0.98819570324900863</v>
          </cell>
          <cell r="X129">
            <v>0.98474889315029879</v>
          </cell>
          <cell r="Y129">
            <v>0.98591189181904149</v>
          </cell>
          <cell r="Z129">
            <v>0.98707626400128878</v>
          </cell>
          <cell r="AA129">
            <v>0.98824201131917444</v>
          </cell>
          <cell r="AB129">
            <v>843077.68585284799</v>
          </cell>
          <cell r="AC129">
            <v>890121.61918561254</v>
          </cell>
          <cell r="AD129">
            <v>936771.94078247121</v>
          </cell>
          <cell r="AE129">
            <v>982822.0373611555</v>
          </cell>
          <cell r="AF129">
            <v>125.85583214491223</v>
          </cell>
          <cell r="AG129">
            <v>842520.93545142375</v>
          </cell>
          <cell r="AH129">
            <v>889174.80800457671</v>
          </cell>
          <cell r="AI129">
            <v>935349.79177951382</v>
          </cell>
          <cell r="AJ129">
            <v>980864.57425406296</v>
          </cell>
          <cell r="AK129">
            <v>125.60516809906159</v>
          </cell>
        </row>
        <row r="130">
          <cell r="A130" t="str">
            <v>Grad Zagreb</v>
          </cell>
          <cell r="B130" t="str">
            <v>HR041</v>
          </cell>
          <cell r="C130" t="str">
            <v>n.a.</v>
          </cell>
          <cell r="D130">
            <v>1074</v>
          </cell>
          <cell r="E130">
            <v>984</v>
          </cell>
          <cell r="F130">
            <v>987</v>
          </cell>
          <cell r="G130">
            <v>940</v>
          </cell>
          <cell r="H130">
            <v>851</v>
          </cell>
          <cell r="I130">
            <v>802</v>
          </cell>
          <cell r="J130">
            <v>2.2081500061680169E-3</v>
          </cell>
          <cell r="K130">
            <v>1.5395519340621173E-3</v>
          </cell>
          <cell r="L130">
            <v>1.3426160199800851E-3</v>
          </cell>
          <cell r="M130">
            <v>1.1878360533515301E-3</v>
          </cell>
          <cell r="N130">
            <v>1.0699463266642946E-3</v>
          </cell>
          <cell r="O130">
            <v>9.9348043946025024E-4</v>
          </cell>
          <cell r="P130">
            <v>6.2656900104496316E-4</v>
          </cell>
          <cell r="Q130">
            <v>4.0837058326322062E-4</v>
          </cell>
          <cell r="R130">
            <v>1.9017216548148502E-4</v>
          </cell>
          <cell r="S130">
            <v>-2.8026252300257515E-5</v>
          </cell>
          <cell r="T130">
            <v>6.2656900104496316E-4</v>
          </cell>
          <cell r="U130">
            <v>4.0837058326322062E-4</v>
          </cell>
          <cell r="V130">
            <v>1.9017216548148502E-4</v>
          </cell>
          <cell r="W130">
            <v>0</v>
          </cell>
          <cell r="X130">
            <v>7.9544757541836336E-4</v>
          </cell>
          <cell r="Y130">
            <v>6.8547767594399672E-4</v>
          </cell>
          <cell r="Z130">
            <v>5.9071101445051582E-4</v>
          </cell>
          <cell r="AA130">
            <v>5.0904575719788205E-4</v>
          </cell>
          <cell r="AB130">
            <v>536.43574697665815</v>
          </cell>
          <cell r="AC130">
            <v>368.70273465107772</v>
          </cell>
          <cell r="AD130">
            <v>180.48675124532585</v>
          </cell>
          <cell r="AE130">
            <v>0</v>
          </cell>
          <cell r="AF130">
            <v>0</v>
          </cell>
          <cell r="AG130">
            <v>680.56053680860452</v>
          </cell>
          <cell r="AH130">
            <v>618.21901729409171</v>
          </cell>
          <cell r="AI130">
            <v>559.75555741601136</v>
          </cell>
          <cell r="AJ130">
            <v>505.24562221679946</v>
          </cell>
          <cell r="AK130">
            <v>59.370813421480548</v>
          </cell>
        </row>
        <row r="131">
          <cell r="A131" t="str">
            <v>Istarska županija</v>
          </cell>
          <cell r="B131">
            <v>1001</v>
          </cell>
          <cell r="C131" t="str">
            <v>Banjole</v>
          </cell>
          <cell r="D131">
            <v>369</v>
          </cell>
          <cell r="E131">
            <v>344</v>
          </cell>
          <cell r="F131">
            <v>473</v>
          </cell>
          <cell r="G131">
            <v>707</v>
          </cell>
          <cell r="H131">
            <v>937</v>
          </cell>
          <cell r="I131">
            <v>979</v>
          </cell>
          <cell r="J131">
            <v>2.0866555830760356E-3</v>
          </cell>
          <cell r="K131">
            <v>1.9634815267210431E-3</v>
          </cell>
          <cell r="L131">
            <v>2.5115222054669412E-3</v>
          </cell>
          <cell r="M131">
            <v>3.4598181515664607E-3</v>
          </cell>
          <cell r="N131">
            <v>4.5409607257783117E-3</v>
          </cell>
          <cell r="O131">
            <v>4.8627115950091396E-3</v>
          </cell>
          <cell r="P131">
            <v>5.4936263248966805E-3</v>
          </cell>
          <cell r="Q131">
            <v>6.1382267135520335E-3</v>
          </cell>
          <cell r="R131">
            <v>6.7828271022073588E-3</v>
          </cell>
          <cell r="S131">
            <v>7.4274274908627119E-3</v>
          </cell>
          <cell r="T131">
            <v>5.4936263248966805E-3</v>
          </cell>
          <cell r="U131">
            <v>6.1382267135520335E-3</v>
          </cell>
          <cell r="V131">
            <v>6.7828271022073588E-3</v>
          </cell>
          <cell r="W131">
            <v>7.4274274908627119E-3</v>
          </cell>
          <cell r="X131">
            <v>6.1580630446549942E-3</v>
          </cell>
          <cell r="Y131">
            <v>7.5356188386875925E-3</v>
          </cell>
          <cell r="Z131">
            <v>9.2213332130906024E-3</v>
          </cell>
          <cell r="AA131">
            <v>1.1284141096719515E-2</v>
          </cell>
          <cell r="AB131">
            <v>1156.916718414413</v>
          </cell>
          <cell r="AC131">
            <v>1339.0682154639067</v>
          </cell>
          <cell r="AD131">
            <v>1527.4497804182558</v>
          </cell>
          <cell r="AE131">
            <v>1718.2174984359126</v>
          </cell>
          <cell r="AF131">
            <v>183.37433281066302</v>
          </cell>
          <cell r="AG131">
            <v>1232.1169437862811</v>
          </cell>
          <cell r="AH131">
            <v>1497.9832029989159</v>
          </cell>
          <cell r="AI131">
            <v>1797.3400952331556</v>
          </cell>
          <cell r="AJ131">
            <v>2128.0533229504899</v>
          </cell>
          <cell r="AK131">
            <v>227.11348163825934</v>
          </cell>
        </row>
        <row r="132">
          <cell r="A132" t="str">
            <v>Istarska županija</v>
          </cell>
          <cell r="B132">
            <v>1044</v>
          </cell>
          <cell r="C132" t="str">
            <v>Koromacno</v>
          </cell>
          <cell r="D132">
            <v>381</v>
          </cell>
          <cell r="E132">
            <v>363</v>
          </cell>
          <cell r="F132">
            <v>297</v>
          </cell>
          <cell r="G132">
            <v>269</v>
          </cell>
          <cell r="H132">
            <v>227</v>
          </cell>
          <cell r="I132">
            <v>181</v>
          </cell>
          <cell r="J132">
            <v>2.1545143012248499E-3</v>
          </cell>
          <cell r="K132">
            <v>2.0719296343015658E-3</v>
          </cell>
          <cell r="L132">
            <v>1.5770023150606376E-3</v>
          </cell>
          <cell r="M132">
            <v>1.3163947422508882E-3</v>
          </cell>
          <cell r="N132">
            <v>1.1001046795642228E-3</v>
          </cell>
          <cell r="O132">
            <v>8.9903043789239453E-4</v>
          </cell>
          <cell r="P132">
            <v>5.7447917634735612E-4</v>
          </cell>
          <cell r="Q132">
            <v>3.0437912624210056E-4</v>
          </cell>
          <cell r="R132">
            <v>3.427907613683806E-5</v>
          </cell>
          <cell r="S132">
            <v>-2.358209739684175E-4</v>
          </cell>
          <cell r="T132">
            <v>5.7447917634735612E-4</v>
          </cell>
          <cell r="U132">
            <v>3.0437912624210056E-4</v>
          </cell>
          <cell r="V132">
            <v>3.427907613683806E-5</v>
          </cell>
          <cell r="W132">
            <v>0</v>
          </cell>
          <cell r="X132">
            <v>7.5900412204944344E-4</v>
          </cell>
          <cell r="Y132">
            <v>6.312646153133519E-4</v>
          </cell>
          <cell r="Z132">
            <v>5.2502351827906854E-4</v>
          </cell>
          <cell r="AA132">
            <v>4.36662673717747E-4</v>
          </cell>
          <cell r="AB132">
            <v>120.98102859402215</v>
          </cell>
          <cell r="AC132">
            <v>66.401003485518729</v>
          </cell>
          <cell r="AD132">
            <v>7.7194312237613154</v>
          </cell>
          <cell r="AE132">
            <v>0</v>
          </cell>
          <cell r="AF132">
            <v>0</v>
          </cell>
          <cell r="AG132">
            <v>151.86298555232528</v>
          </cell>
          <cell r="AH132">
            <v>125.48721088866323</v>
          </cell>
          <cell r="AI132">
            <v>102.33290550695511</v>
          </cell>
          <cell r="AJ132">
            <v>82.349329545661462</v>
          </cell>
          <cell r="AK132">
            <v>36.277237685313416</v>
          </cell>
        </row>
        <row r="133">
          <cell r="A133" t="str">
            <v>Istarska županija</v>
          </cell>
          <cell r="B133">
            <v>1066</v>
          </cell>
          <cell r="C133" t="str">
            <v>Medulin</v>
          </cell>
          <cell r="D133">
            <v>2148</v>
          </cell>
          <cell r="E133">
            <v>2031</v>
          </cell>
          <cell r="F133">
            <v>2489</v>
          </cell>
          <cell r="G133">
            <v>3173</v>
          </cell>
          <cell r="H133">
            <v>4192</v>
          </cell>
          <cell r="I133">
            <v>4776</v>
          </cell>
          <cell r="J133">
            <v>1.2146710548637736E-2</v>
          </cell>
          <cell r="K133">
            <v>1.1592531920844296E-2</v>
          </cell>
          <cell r="L133">
            <v>1.3216022768302785E-2</v>
          </cell>
          <cell r="M133">
            <v>1.5527585565658246E-2</v>
          </cell>
          <cell r="N133">
            <v>2.0315589501027409E-2</v>
          </cell>
          <cell r="O133">
            <v>2.3722482714773903E-2</v>
          </cell>
          <cell r="P133">
            <v>2.4722780140065959E-2</v>
          </cell>
          <cell r="Q133">
            <v>2.7190197179168374E-2</v>
          </cell>
          <cell r="R133">
            <v>2.9657614218270845E-2</v>
          </cell>
          <cell r="S133">
            <v>3.2125031257373315E-2</v>
          </cell>
          <cell r="T133">
            <v>2.4722780140065959E-2</v>
          </cell>
          <cell r="U133">
            <v>2.7190197179168374E-2</v>
          </cell>
          <cell r="V133">
            <v>2.9657614218270845E-2</v>
          </cell>
          <cell r="W133">
            <v>3.2125031257373315E-2</v>
          </cell>
          <cell r="X133">
            <v>2.6066632272961826E-2</v>
          </cell>
          <cell r="Y133">
            <v>3.0234178814595097E-2</v>
          </cell>
          <cell r="Z133">
            <v>3.5068034835519846E-2</v>
          </cell>
          <cell r="AA133">
            <v>4.0674730237144269E-2</v>
          </cell>
          <cell r="AB133">
            <v>5206.4330513532077</v>
          </cell>
          <cell r="AC133">
            <v>5931.6037862263138</v>
          </cell>
          <cell r="AD133">
            <v>6678.7072179216902</v>
          </cell>
          <cell r="AE133">
            <v>7431.6162509999995</v>
          </cell>
          <cell r="AF133">
            <v>177.28092201812976</v>
          </cell>
          <cell r="AG133">
            <v>5215.4612672956036</v>
          </cell>
          <cell r="AH133">
            <v>6010.1622693826312</v>
          </cell>
          <cell r="AI133">
            <v>6835.1488460949049</v>
          </cell>
          <cell r="AJ133">
            <v>7670.7650231734051</v>
          </cell>
          <cell r="AK133">
            <v>182.98580685051061</v>
          </cell>
        </row>
        <row r="134">
          <cell r="A134" t="str">
            <v>Istarska županija</v>
          </cell>
          <cell r="B134">
            <v>1076</v>
          </cell>
          <cell r="C134" t="str">
            <v>Novigrad Istarski</v>
          </cell>
          <cell r="D134">
            <v>2194</v>
          </cell>
          <cell r="E134">
            <v>2547</v>
          </cell>
          <cell r="F134">
            <v>2774</v>
          </cell>
          <cell r="G134">
            <v>3412</v>
          </cell>
          <cell r="H134">
            <v>4135</v>
          </cell>
          <cell r="I134">
            <v>2457</v>
          </cell>
          <cell r="J134">
            <v>1.2406835634874857E-2</v>
          </cell>
          <cell r="K134">
            <v>1.4537754210925862E-2</v>
          </cell>
          <cell r="L134">
            <v>1.4729307818108446E-2</v>
          </cell>
          <cell r="M134">
            <v>1.6697170485353272E-2</v>
          </cell>
          <cell r="N134">
            <v>2.0039351762105997E-2</v>
          </cell>
          <cell r="O134">
            <v>1.2203965667964714E-2</v>
          </cell>
          <cell r="P134">
            <v>1.6848228145178959E-2</v>
          </cell>
          <cell r="Q134">
            <v>1.7347036873357091E-2</v>
          </cell>
          <cell r="R134">
            <v>1.7845845601535223E-2</v>
          </cell>
          <cell r="S134">
            <v>1.8344654329713342E-2</v>
          </cell>
          <cell r="T134">
            <v>1.6848228145178959E-2</v>
          </cell>
          <cell r="U134">
            <v>1.7347036873357091E-2</v>
          </cell>
          <cell r="V134">
            <v>1.7845845601535223E-2</v>
          </cell>
          <cell r="W134">
            <v>1.8344654329713342E-2</v>
          </cell>
          <cell r="X134">
            <v>1.6452931971229299E-2</v>
          </cell>
          <cell r="Y134">
            <v>1.6932607994619906E-2</v>
          </cell>
          <cell r="Z134">
            <v>1.742626870401166E-2</v>
          </cell>
          <cell r="AA134">
            <v>1.7934321815098096E-2</v>
          </cell>
          <cell r="AB134">
            <v>3548.1111499123276</v>
          </cell>
          <cell r="AC134">
            <v>3784.2958224902254</v>
          </cell>
          <cell r="AD134">
            <v>4018.7716028574873</v>
          </cell>
          <cell r="AE134">
            <v>4243.7447031085676</v>
          </cell>
          <cell r="AF134">
            <v>102.62985980915519</v>
          </cell>
          <cell r="AG134">
            <v>3291.9338612991369</v>
          </cell>
          <cell r="AH134">
            <v>3365.9826620587564</v>
          </cell>
          <cell r="AI134">
            <v>3396.5730039517161</v>
          </cell>
          <cell r="AJ134">
            <v>3382.1974403154368</v>
          </cell>
          <cell r="AK134">
            <v>81.794375823831601</v>
          </cell>
        </row>
        <row r="135">
          <cell r="A135" t="str">
            <v>Istarska županija</v>
          </cell>
          <cell r="B135">
            <v>1090</v>
          </cell>
          <cell r="C135" t="str">
            <v>Plomin</v>
          </cell>
          <cell r="D135">
            <v>489</v>
          </cell>
          <cell r="E135">
            <v>411</v>
          </cell>
          <cell r="F135">
            <v>336</v>
          </cell>
          <cell r="G135">
            <v>329</v>
          </cell>
          <cell r="H135">
            <v>328</v>
          </cell>
          <cell r="I135">
            <v>290</v>
          </cell>
          <cell r="J135">
            <v>2.7652427645641774E-3</v>
          </cell>
          <cell r="K135">
            <v>2.3459038008207811E-3</v>
          </cell>
          <cell r="L135">
            <v>1.7840834271393071E-3</v>
          </cell>
          <cell r="M135">
            <v>1.6100143873626104E-3</v>
          </cell>
          <cell r="N135">
            <v>1.5895785678284805E-3</v>
          </cell>
          <cell r="O135">
            <v>1.4404355082253835E-3</v>
          </cell>
          <cell r="P135">
            <v>1.015834973945362E-3</v>
          </cell>
          <cell r="Q135">
            <v>7.5677551621829153E-4</v>
          </cell>
          <cell r="R135">
            <v>4.9771605849121409E-4</v>
          </cell>
          <cell r="S135">
            <v>2.3865660076414358E-4</v>
          </cell>
          <cell r="T135">
            <v>1.015834973945362E-3</v>
          </cell>
          <cell r="U135">
            <v>7.5677551621829153E-4</v>
          </cell>
          <cell r="V135">
            <v>4.9771605849121409E-4</v>
          </cell>
          <cell r="W135">
            <v>2.3865660076414358E-4</v>
          </cell>
          <cell r="X135">
            <v>1.1882029952495056E-3</v>
          </cell>
          <cell r="Y135">
            <v>1.0439167468590984E-3</v>
          </cell>
          <cell r="Z135">
            <v>9.1715151260331944E-4</v>
          </cell>
          <cell r="AA135">
            <v>8.0577967505688036E-4</v>
          </cell>
          <cell r="AB135">
            <v>213.92726680032465</v>
          </cell>
          <cell r="AC135">
            <v>165.0923120470392</v>
          </cell>
          <cell r="AD135">
            <v>112.08250966704405</v>
          </cell>
          <cell r="AE135">
            <v>55.209417803761731</v>
          </cell>
          <cell r="AF135">
            <v>16.832139574317601</v>
          </cell>
          <cell r="AG135">
            <v>237.73791084767089</v>
          </cell>
          <cell r="AH135">
            <v>207.51709787865914</v>
          </cell>
          <cell r="AI135">
            <v>178.76299976510634</v>
          </cell>
          <cell r="AJ135">
            <v>151.96035749404658</v>
          </cell>
          <cell r="AK135">
            <v>46.329377284770295</v>
          </cell>
        </row>
        <row r="136">
          <cell r="A136" t="str">
            <v>Istarska županija</v>
          </cell>
          <cell r="B136">
            <v>1094</v>
          </cell>
          <cell r="C136" t="str">
            <v>Porec_Jug</v>
          </cell>
          <cell r="D136">
            <v>3899</v>
          </cell>
          <cell r="E136">
            <v>5262</v>
          </cell>
          <cell r="F136">
            <v>8110</v>
          </cell>
          <cell r="G136">
            <v>10066</v>
          </cell>
          <cell r="H136">
            <v>11454</v>
          </cell>
          <cell r="I136">
            <v>7401</v>
          </cell>
          <cell r="J136">
            <v>2.2048428505185538E-2</v>
          </cell>
          <cell r="K136">
            <v>3.0034418004668977E-2</v>
          </cell>
          <cell r="L136">
            <v>4.3062251768154113E-2</v>
          </cell>
          <cell r="M136">
            <v>4.9259589128243277E-2</v>
          </cell>
          <cell r="N136">
            <v>5.5509246694839684E-2</v>
          </cell>
          <cell r="O136">
            <v>3.6760907573710561E-2</v>
          </cell>
          <cell r="P136">
            <v>5.5064228823123007E-2</v>
          </cell>
          <cell r="Q136">
            <v>5.9526635073786638E-2</v>
          </cell>
          <cell r="R136">
            <v>6.3989041324450269E-2</v>
          </cell>
          <cell r="S136">
            <v>6.84514475751139E-2</v>
          </cell>
          <cell r="T136">
            <v>5.5064228823123007E-2</v>
          </cell>
          <cell r="U136">
            <v>5.9526635073786638E-2</v>
          </cell>
          <cell r="V136">
            <v>6.3989041324450269E-2</v>
          </cell>
          <cell r="W136">
            <v>6.84514475751139E-2</v>
          </cell>
          <cell r="X136">
            <v>5.9304846716968347E-2</v>
          </cell>
          <cell r="Y136">
            <v>6.7505328299323986E-2</v>
          </cell>
          <cell r="Z136">
            <v>7.6839745839789322E-2</v>
          </cell>
          <cell r="AA136">
            <v>8.746489631963715E-2</v>
          </cell>
          <cell r="AB136">
            <v>11596.115779364718</v>
          </cell>
          <cell r="AC136">
            <v>12985.871770562286</v>
          </cell>
          <cell r="AD136">
            <v>14409.927549000678</v>
          </cell>
          <cell r="AE136">
            <v>15835.156272009335</v>
          </cell>
          <cell r="AF136">
            <v>138.25001110537224</v>
          </cell>
          <cell r="AG136">
            <v>11865.826309142418</v>
          </cell>
          <cell r="AH136">
            <v>13419.182958957375</v>
          </cell>
          <cell r="AI136">
            <v>14976.918512099914</v>
          </cell>
          <cell r="AJ136">
            <v>16494.827710780308</v>
          </cell>
          <cell r="AK136">
            <v>144.00932172848181</v>
          </cell>
        </row>
        <row r="137">
          <cell r="A137" t="str">
            <v>Istarska županija</v>
          </cell>
          <cell r="B137">
            <v>1095</v>
          </cell>
          <cell r="C137" t="str">
            <v>Porec_Sjever</v>
          </cell>
          <cell r="D137">
            <v>1633</v>
          </cell>
          <cell r="E137">
            <v>1451</v>
          </cell>
          <cell r="F137">
            <v>1810</v>
          </cell>
          <cell r="G137">
            <v>2653</v>
          </cell>
          <cell r="H137">
            <v>3947</v>
          </cell>
          <cell r="I137">
            <v>8607</v>
          </cell>
          <cell r="J137">
            <v>9.2344405614177942E-3</v>
          </cell>
          <cell r="K137">
            <v>8.2820107420704461E-3</v>
          </cell>
          <cell r="L137">
            <v>9.6106875092921012E-3</v>
          </cell>
          <cell r="M137">
            <v>1.2982881974689987E-2</v>
          </cell>
          <cell r="N137">
            <v>1.9128251851277478E-2</v>
          </cell>
          <cell r="O137">
            <v>4.2751132480330606E-2</v>
          </cell>
          <cell r="P137">
            <v>3.7347671925271442E-2</v>
          </cell>
          <cell r="Q137">
            <v>4.31617969934881E-2</v>
          </cell>
          <cell r="R137">
            <v>4.8975922061704757E-2</v>
          </cell>
          <cell r="S137">
            <v>5.4790047129921415E-2</v>
          </cell>
          <cell r="T137">
            <v>3.7347671925271442E-2</v>
          </cell>
          <cell r="U137">
            <v>4.31617969934881E-2</v>
          </cell>
          <cell r="V137">
            <v>4.8975922061704757E-2</v>
          </cell>
          <cell r="W137">
            <v>5.4790047129921415E-2</v>
          </cell>
          <cell r="X137">
            <v>4.0142816286768919E-2</v>
          </cell>
          <cell r="Y137">
            <v>5.414732285659149E-2</v>
          </cell>
          <cell r="Z137">
            <v>7.3037540554978436E-2</v>
          </cell>
          <cell r="AA137">
            <v>9.851793309243502E-2</v>
          </cell>
          <cell r="AB137">
            <v>7865.1410723709469</v>
          </cell>
          <cell r="AC137">
            <v>9415.8448642311741</v>
          </cell>
          <cell r="AD137">
            <v>11029.068008321698</v>
          </cell>
          <cell r="AE137">
            <v>12674.808045527567</v>
          </cell>
          <cell r="AF137">
            <v>321.12510883018916</v>
          </cell>
          <cell r="AG137">
            <v>8031.8508855082528</v>
          </cell>
          <cell r="AH137">
            <v>10763.784881224143</v>
          </cell>
          <cell r="AI137">
            <v>14235.826540822196</v>
          </cell>
          <cell r="AJ137">
            <v>18579.297537188675</v>
          </cell>
          <cell r="AK137">
            <v>470.71947142611288</v>
          </cell>
        </row>
        <row r="138">
          <cell r="A138" t="str">
            <v>Istarska županija</v>
          </cell>
          <cell r="B138">
            <v>1101</v>
          </cell>
          <cell r="C138" t="str">
            <v>Premantura</v>
          </cell>
          <cell r="D138">
            <v>278</v>
          </cell>
          <cell r="E138">
            <v>257</v>
          </cell>
          <cell r="F138">
            <v>416</v>
          </cell>
          <cell r="G138">
            <v>574</v>
          </cell>
          <cell r="H138">
            <v>845</v>
          </cell>
          <cell r="I138">
            <v>863</v>
          </cell>
          <cell r="J138">
            <v>1.5720603037808615E-3</v>
          </cell>
          <cell r="K138">
            <v>1.4669033499049651E-3</v>
          </cell>
          <cell r="L138">
            <v>2.208865195505809E-3</v>
          </cell>
          <cell r="M138">
            <v>2.8089612715688096E-3</v>
          </cell>
          <cell r="N138">
            <v>4.0951033226069092E-3</v>
          </cell>
          <cell r="O138">
            <v>4.2865373917189862E-3</v>
          </cell>
          <cell r="P138">
            <v>4.9454466159003369E-3</v>
          </cell>
          <cell r="Q138">
            <v>5.5756489425820427E-3</v>
          </cell>
          <cell r="R138">
            <v>6.2058512692637208E-3</v>
          </cell>
          <cell r="S138">
            <v>6.8360535959454266E-3</v>
          </cell>
          <cell r="T138">
            <v>4.9454466159003369E-3</v>
          </cell>
          <cell r="U138">
            <v>5.5756489425820427E-3</v>
          </cell>
          <cell r="V138">
            <v>6.2058512692637208E-3</v>
          </cell>
          <cell r="W138">
            <v>6.8360535959454266E-3</v>
          </cell>
          <cell r="X138">
            <v>5.7810700004174024E-3</v>
          </cell>
          <cell r="Y138">
            <v>7.3356937319671725E-3</v>
          </cell>
          <cell r="Z138">
            <v>9.3083810653283063E-3</v>
          </cell>
          <cell r="AA138">
            <v>1.1811556101337745E-2</v>
          </cell>
          <cell r="AB138">
            <v>1041.474161435377</v>
          </cell>
          <cell r="AC138">
            <v>1216.3405862987538</v>
          </cell>
          <cell r="AD138">
            <v>1397.5184706477924</v>
          </cell>
          <cell r="AE138">
            <v>1581.4125312228221</v>
          </cell>
          <cell r="AF138">
            <v>187.14941197903218</v>
          </cell>
          <cell r="AG138">
            <v>1156.6874598517379</v>
          </cell>
          <cell r="AH138">
            <v>1458.2406870707732</v>
          </cell>
          <cell r="AI138">
            <v>1814.3066868761789</v>
          </cell>
          <cell r="AJ138">
            <v>2227.5174508386167</v>
          </cell>
          <cell r="AK138">
            <v>263.61153264362326</v>
          </cell>
        </row>
        <row r="139">
          <cell r="A139" t="str">
            <v>Istarska županija</v>
          </cell>
          <cell r="B139">
            <v>1107</v>
          </cell>
          <cell r="C139" t="str">
            <v>Pula_Centar</v>
          </cell>
          <cell r="D139">
            <v>38496</v>
          </cell>
          <cell r="E139">
            <v>48261</v>
          </cell>
          <cell r="F139">
            <v>57247</v>
          </cell>
          <cell r="G139">
            <v>63461</v>
          </cell>
          <cell r="H139">
            <v>59927</v>
          </cell>
          <cell r="I139">
            <v>58936</v>
          </cell>
          <cell r="J139">
            <v>0.21769076782139585</v>
          </cell>
          <cell r="K139">
            <v>0.27546390104966351</v>
          </cell>
          <cell r="L139">
            <v>0.30396852367096405</v>
          </cell>
          <cell r="M139">
            <v>0.31055660497391679</v>
          </cell>
          <cell r="N139">
            <v>0.2904227891288334</v>
          </cell>
          <cell r="O139">
            <v>0.29273623142334898</v>
          </cell>
          <cell r="P139">
            <v>0.32447567603304339</v>
          </cell>
          <cell r="Q139">
            <v>0.33666687784876403</v>
          </cell>
          <cell r="R139">
            <v>0.34885807966448468</v>
          </cell>
          <cell r="S139">
            <v>0.36104928148020576</v>
          </cell>
          <cell r="T139">
            <v>0.32447567603304339</v>
          </cell>
          <cell r="U139">
            <v>0.33666687784876403</v>
          </cell>
          <cell r="V139">
            <v>0.34885807966448468</v>
          </cell>
          <cell r="W139">
            <v>0.36104928148020576</v>
          </cell>
          <cell r="X139">
            <v>0.3305238413310817</v>
          </cell>
          <cell r="Y139">
            <v>0.34658838570934036</v>
          </cell>
          <cell r="Z139">
            <v>0.36343371971246158</v>
          </cell>
          <cell r="AA139">
            <v>0.38109779228091573</v>
          </cell>
          <cell r="AB139">
            <v>68332.156597583438</v>
          </cell>
          <cell r="AC139">
            <v>73444.650444634957</v>
          </cell>
          <cell r="AD139">
            <v>78560.633958551</v>
          </cell>
          <cell r="AE139">
            <v>83523.02247314791</v>
          </cell>
          <cell r="AF139">
            <v>139.37460989728822</v>
          </cell>
          <cell r="AG139">
            <v>66131.837604817818</v>
          </cell>
          <cell r="AH139">
            <v>68897.271911051532</v>
          </cell>
          <cell r="AI139">
            <v>70837.261955964583</v>
          </cell>
          <cell r="AJ139">
            <v>71870.461055141219</v>
          </cell>
          <cell r="AK139">
            <v>119.93001661211345</v>
          </cell>
        </row>
        <row r="140">
          <cell r="A140" t="str">
            <v>Istarska županija</v>
          </cell>
          <cell r="B140">
            <v>1108</v>
          </cell>
          <cell r="C140" t="str">
            <v>Pula_Sjever</v>
          </cell>
          <cell r="D140">
            <v>7341</v>
          </cell>
          <cell r="E140">
            <v>7613</v>
          </cell>
          <cell r="F140">
            <v>6990</v>
          </cell>
          <cell r="G140">
            <v>8119</v>
          </cell>
          <cell r="H140">
            <v>8557</v>
          </cell>
          <cell r="I140">
            <v>7988</v>
          </cell>
          <cell r="J140">
            <v>4.1512570827537065E-2</v>
          </cell>
          <cell r="K140">
            <v>4.3453444368974706E-2</v>
          </cell>
          <cell r="L140">
            <v>3.7115307011023085E-2</v>
          </cell>
          <cell r="M140">
            <v>3.9731631644367889E-2</v>
          </cell>
          <cell r="N140">
            <v>4.1469584771061919E-2</v>
          </cell>
          <cell r="O140">
            <v>3.9676547723118495E-2</v>
          </cell>
          <cell r="P140">
            <v>3.9241644089431885E-2</v>
          </cell>
          <cell r="Q140">
            <v>3.8884062098503702E-2</v>
          </cell>
          <cell r="R140">
            <v>3.852648010757552E-2</v>
          </cell>
          <cell r="S140">
            <v>3.8168898116647337E-2</v>
          </cell>
          <cell r="T140">
            <v>3.9241644089431885E-2</v>
          </cell>
          <cell r="U140">
            <v>3.8884062098503702E-2</v>
          </cell>
          <cell r="V140">
            <v>3.852648010757552E-2</v>
          </cell>
          <cell r="W140">
            <v>3.8168898116647337E-2</v>
          </cell>
          <cell r="X140">
            <v>3.9256048209838329E-2</v>
          </cell>
          <cell r="Y140">
            <v>3.8922950176706758E-2</v>
          </cell>
          <cell r="Z140">
            <v>3.8592678569176732E-2</v>
          </cell>
          <cell r="AA140">
            <v>3.8265209404273623E-2</v>
          </cell>
          <cell r="AB140">
            <v>8263.9974800225809</v>
          </cell>
          <cell r="AC140">
            <v>8482.6471999272962</v>
          </cell>
          <cell r="AD140">
            <v>8675.9197446524431</v>
          </cell>
          <cell r="AE140">
            <v>8829.7689503830443</v>
          </cell>
          <cell r="AF140">
            <v>103.1876703328625</v>
          </cell>
          <cell r="AG140">
            <v>7854.4246453298092</v>
          </cell>
          <cell r="AH140">
            <v>7737.3772246188882</v>
          </cell>
          <cell r="AI140">
            <v>7522.1409932738707</v>
          </cell>
          <cell r="AJ140">
            <v>7216.3583677479874</v>
          </cell>
          <cell r="AK140">
            <v>84.332807850274477</v>
          </cell>
        </row>
        <row r="141">
          <cell r="A141" t="str">
            <v>Istarska županija</v>
          </cell>
          <cell r="B141">
            <v>1112</v>
          </cell>
          <cell r="C141" t="str">
            <v>Rabac</v>
          </cell>
          <cell r="D141">
            <v>478</v>
          </cell>
          <cell r="E141">
            <v>737</v>
          </cell>
          <cell r="F141">
            <v>1046</v>
          </cell>
          <cell r="G141">
            <v>1373</v>
          </cell>
          <cell r="H141">
            <v>1472</v>
          </cell>
          <cell r="I141">
            <v>1390</v>
          </cell>
          <cell r="J141">
            <v>2.703038939594431E-3</v>
          </cell>
          <cell r="K141">
            <v>4.2066450150971182E-3</v>
          </cell>
          <cell r="L141">
            <v>5.55402162139201E-3</v>
          </cell>
          <cell r="M141">
            <v>6.7189962123065782E-3</v>
          </cell>
          <cell r="N141">
            <v>7.1337184507424493E-3</v>
          </cell>
          <cell r="O141">
            <v>6.9041564014940791E-3</v>
          </cell>
          <cell r="P141">
            <v>8.6319409941726655E-3</v>
          </cell>
          <cell r="Q141">
            <v>9.5162776286683293E-3</v>
          </cell>
          <cell r="R141">
            <v>1.0400614263164021E-2</v>
          </cell>
          <cell r="S141">
            <v>1.1284950897659712E-2</v>
          </cell>
          <cell r="T141">
            <v>8.6319409941726655E-3</v>
          </cell>
          <cell r="U141">
            <v>9.5162776286683293E-3</v>
          </cell>
          <cell r="V141">
            <v>1.0400614263164021E-2</v>
          </cell>
          <cell r="W141">
            <v>1.1284950897659712E-2</v>
          </cell>
          <cell r="X141">
            <v>1.0016915072240248E-2</v>
          </cell>
          <cell r="Y141">
            <v>1.2048630044648073E-2</v>
          </cell>
          <cell r="Z141">
            <v>1.4492434537565626E-2</v>
          </cell>
          <cell r="AA141">
            <v>1.7431912013840881E-2</v>
          </cell>
          <cell r="AB141">
            <v>1817.8223741333377</v>
          </cell>
          <cell r="AC141">
            <v>2075.9977590834183</v>
          </cell>
          <cell r="AD141">
            <v>2342.1525763667028</v>
          </cell>
          <cell r="AE141">
            <v>2610.5943309716226</v>
          </cell>
          <cell r="AF141">
            <v>177.35015835405045</v>
          </cell>
          <cell r="AG141">
            <v>2004.2033826996733</v>
          </cell>
          <cell r="AH141">
            <v>2395.1112459894871</v>
          </cell>
          <cell r="AI141">
            <v>2824.7361926940212</v>
          </cell>
          <cell r="AJ141">
            <v>3287.4489931022827</v>
          </cell>
          <cell r="AK141">
            <v>223.33213268357898</v>
          </cell>
        </row>
        <row r="142">
          <cell r="A142" t="str">
            <v>Istarska županija</v>
          </cell>
          <cell r="B142">
            <v>1113</v>
          </cell>
          <cell r="C142" t="str">
            <v>Rasa</v>
          </cell>
          <cell r="D142">
            <v>3293</v>
          </cell>
          <cell r="E142">
            <v>2433</v>
          </cell>
          <cell r="F142">
            <v>2384</v>
          </cell>
          <cell r="G142">
            <v>2201</v>
          </cell>
          <cell r="H142">
            <v>1856</v>
          </cell>
          <cell r="I142">
            <v>1594</v>
          </cell>
          <cell r="J142">
            <v>1.8621563238670421E-2</v>
          </cell>
          <cell r="K142">
            <v>1.3887065565442724E-2</v>
          </cell>
          <cell r="L142">
            <v>1.2658496697321751E-2</v>
          </cell>
          <cell r="M142">
            <v>1.0770947314848345E-2</v>
          </cell>
          <cell r="N142">
            <v>8.9946884813709143E-3</v>
          </cell>
          <cell r="O142">
            <v>7.9174282762457283E-3</v>
          </cell>
          <cell r="P142">
            <v>5.13316271763542E-3</v>
          </cell>
          <cell r="Q142">
            <v>3.1307239905836171E-3</v>
          </cell>
          <cell r="R142">
            <v>1.1282852635318141E-3</v>
          </cell>
          <cell r="S142">
            <v>-8.7415346351993328E-4</v>
          </cell>
          <cell r="T142">
            <v>5.13316271763542E-3</v>
          </cell>
          <cell r="U142">
            <v>3.1307239905836171E-3</v>
          </cell>
          <cell r="V142">
            <v>1.1282852635318141E-3</v>
          </cell>
          <cell r="W142">
            <v>0</v>
          </cell>
          <cell r="X142">
            <v>6.5663297742105881E-3</v>
          </cell>
          <cell r="Y142">
            <v>5.5730059926813623E-3</v>
          </cell>
          <cell r="Z142">
            <v>4.729947605806359E-3</v>
          </cell>
          <cell r="AA142">
            <v>4.0144231646356693E-3</v>
          </cell>
          <cell r="AB142">
            <v>1081.0057719908114</v>
          </cell>
          <cell r="AC142">
            <v>682.974608599117</v>
          </cell>
          <cell r="AD142">
            <v>254.08270800091185</v>
          </cell>
          <cell r="AE142">
            <v>0</v>
          </cell>
          <cell r="AF142">
            <v>0</v>
          </cell>
          <cell r="AG142">
            <v>1313.8037260458868</v>
          </cell>
          <cell r="AH142">
            <v>1107.8412464798869</v>
          </cell>
          <cell r="AI142">
            <v>921.91923703606767</v>
          </cell>
          <cell r="AJ142">
            <v>757.07193680127966</v>
          </cell>
          <cell r="AK142">
            <v>40.790513836275842</v>
          </cell>
        </row>
        <row r="143">
          <cell r="A143" t="str">
            <v>Istarska županija</v>
          </cell>
          <cell r="B143">
            <v>1121</v>
          </cell>
          <cell r="C143" t="str">
            <v>Savudrija</v>
          </cell>
          <cell r="D143">
            <v>936</v>
          </cell>
          <cell r="E143">
            <v>878</v>
          </cell>
          <cell r="F143">
            <v>952</v>
          </cell>
          <cell r="G143">
            <v>1128</v>
          </cell>
          <cell r="H143">
            <v>1133</v>
          </cell>
          <cell r="I143">
            <v>1185</v>
          </cell>
          <cell r="J143">
            <v>5.292980015607505E-3</v>
          </cell>
          <cell r="K143">
            <v>5.0114441292473128E-3</v>
          </cell>
          <cell r="L143">
            <v>5.0549030435613701E-3</v>
          </cell>
          <cell r="M143">
            <v>5.5200493281003784E-3</v>
          </cell>
          <cell r="N143">
            <v>5.490830845578258E-3</v>
          </cell>
          <cell r="O143">
            <v>5.8859175077485499E-3</v>
          </cell>
          <cell r="P143">
            <v>5.8628202010642706E-3</v>
          </cell>
          <cell r="Q143">
            <v>6.0019057408996143E-3</v>
          </cell>
          <cell r="R143">
            <v>6.140991280734958E-3</v>
          </cell>
          <cell r="S143">
            <v>6.2800768205703052E-3</v>
          </cell>
          <cell r="T143">
            <v>5.8628202010642706E-3</v>
          </cell>
          <cell r="U143">
            <v>6.0019057408996143E-3</v>
          </cell>
          <cell r="V143">
            <v>6.140991280734958E-3</v>
          </cell>
          <cell r="W143">
            <v>6.2800768205703052E-3</v>
          </cell>
          <cell r="X143">
            <v>5.8691839075834034E-3</v>
          </cell>
          <cell r="Y143">
            <v>6.0208587524686712E-3</v>
          </cell>
          <cell r="Z143">
            <v>6.1764532664141019E-3</v>
          </cell>
          <cell r="AA143">
            <v>6.336068743774426E-3</v>
          </cell>
          <cell r="AB143">
            <v>1234.6661943368654</v>
          </cell>
          <cell r="AC143">
            <v>1309.3294830744758</v>
          </cell>
          <cell r="AD143">
            <v>1382.9124112947609</v>
          </cell>
          <cell r="AE143">
            <v>1452.7961259669364</v>
          </cell>
          <cell r="AF143">
            <v>128.22560688145953</v>
          </cell>
          <cell r="AG143">
            <v>1174.3174576635781</v>
          </cell>
          <cell r="AH143">
            <v>1196.8685614143744</v>
          </cell>
          <cell r="AI143">
            <v>1203.8592300623748</v>
          </cell>
          <cell r="AJ143">
            <v>1194.9063760423712</v>
          </cell>
          <cell r="AK143">
            <v>105.46393433736728</v>
          </cell>
        </row>
        <row r="144">
          <cell r="A144" t="str">
            <v>Istarska županija</v>
          </cell>
          <cell r="B144">
            <v>1156</v>
          </cell>
          <cell r="C144" t="str">
            <v>Umag</v>
          </cell>
          <cell r="D144">
            <v>4524</v>
          </cell>
          <cell r="E144">
            <v>5610</v>
          </cell>
          <cell r="F144">
            <v>7415</v>
          </cell>
          <cell r="G144">
            <v>9425</v>
          </cell>
          <cell r="H144">
            <v>9789</v>
          </cell>
          <cell r="I144">
            <v>9543</v>
          </cell>
          <cell r="J144">
            <v>2.5582736742102943E-2</v>
          </cell>
          <cell r="K144">
            <v>3.2020730711933287E-2</v>
          </cell>
          <cell r="L144">
            <v>3.9371960155470127E-2</v>
          </cell>
          <cell r="M144">
            <v>4.6122752586299706E-2</v>
          </cell>
          <cell r="N144">
            <v>4.7440196952661572E-2</v>
          </cell>
          <cell r="O144">
            <v>4.7400262258602874E-2</v>
          </cell>
          <cell r="P144">
            <v>5.5866121774729827E-2</v>
          </cell>
          <cell r="Q144">
            <v>6.0497459452887314E-2</v>
          </cell>
          <cell r="R144">
            <v>6.5128797131044913E-2</v>
          </cell>
          <cell r="S144">
            <v>6.9760134809202401E-2</v>
          </cell>
          <cell r="T144">
            <v>5.5866121774729827E-2</v>
          </cell>
          <cell r="U144">
            <v>6.0497459452887314E-2</v>
          </cell>
          <cell r="V144">
            <v>6.5128797131044913E-2</v>
          </cell>
          <cell r="W144">
            <v>6.9760134809202401E-2</v>
          </cell>
          <cell r="X144">
            <v>6.0173538398784775E-2</v>
          </cell>
          <cell r="Y144">
            <v>6.8275346209072885E-2</v>
          </cell>
          <cell r="Z144">
            <v>7.7467987158669468E-2</v>
          </cell>
          <cell r="AA144">
            <v>8.7898331793713938E-2</v>
          </cell>
          <cell r="AB144">
            <v>11764.988452390957</v>
          </cell>
          <cell r="AC144">
            <v>13197.659332266556</v>
          </cell>
          <cell r="AD144">
            <v>14666.593350779243</v>
          </cell>
          <cell r="AE144">
            <v>16137.900298572613</v>
          </cell>
          <cell r="AF144">
            <v>164.85749615458792</v>
          </cell>
          <cell r="AG144">
            <v>12039.635789872116</v>
          </cell>
          <cell r="AH144">
            <v>13572.252523581623</v>
          </cell>
          <cell r="AI144">
            <v>15099.369711488573</v>
          </cell>
          <cell r="AJ144">
            <v>16576.568429279643</v>
          </cell>
          <cell r="AK144">
            <v>169.33873152803804</v>
          </cell>
        </row>
        <row r="145">
          <cell r="A145" t="str">
            <v>Istarska županija</v>
          </cell>
          <cell r="B145">
            <v>1169</v>
          </cell>
          <cell r="C145" t="str">
            <v>Vrsar</v>
          </cell>
          <cell r="D145">
            <v>830</v>
          </cell>
          <cell r="E145">
            <v>1115</v>
          </cell>
          <cell r="F145">
            <v>1341</v>
          </cell>
          <cell r="G145">
            <v>1624</v>
          </cell>
          <cell r="H145">
            <v>1872</v>
          </cell>
          <cell r="I145">
            <v>1730</v>
          </cell>
          <cell r="J145">
            <v>4.6935613386263134E-3</v>
          </cell>
          <cell r="K145">
            <v>6.3641915764359389E-3</v>
          </cell>
          <cell r="L145">
            <v>7.1204043922434845E-3</v>
          </cell>
          <cell r="M145">
            <v>7.9473050610239498E-3</v>
          </cell>
          <cell r="N145">
            <v>9.0722288993137674E-3</v>
          </cell>
          <cell r="O145">
            <v>8.5929428594134945E-3</v>
          </cell>
          <cell r="P145">
            <v>1.0143231045311174E-2</v>
          </cell>
          <cell r="Q145">
            <v>1.0956028766492598E-2</v>
          </cell>
          <cell r="R145">
            <v>1.1768826487674022E-2</v>
          </cell>
          <cell r="S145">
            <v>1.2581624208855446E-2</v>
          </cell>
          <cell r="T145">
            <v>1.0143231045311174E-2</v>
          </cell>
          <cell r="U145">
            <v>1.0956028766492598E-2</v>
          </cell>
          <cell r="V145">
            <v>1.1768826487674022E-2</v>
          </cell>
          <cell r="W145">
            <v>1.2581624208855446E-2</v>
          </cell>
          <cell r="X145">
            <v>1.0853925343060766E-2</v>
          </cell>
          <cell r="Y145">
            <v>1.2236790744277465E-2</v>
          </cell>
          <cell r="Z145">
            <v>1.3795842792945613E-2</v>
          </cell>
          <cell r="AA145">
            <v>1.5553528890462971E-2</v>
          </cell>
          <cell r="AB145">
            <v>2136.088783810992</v>
          </cell>
          <cell r="AC145">
            <v>2390.08276714967</v>
          </cell>
          <cell r="AD145">
            <v>2650.2653190921164</v>
          </cell>
          <cell r="AE145">
            <v>2910.5591270995164</v>
          </cell>
          <cell r="AF145">
            <v>155.47858584933314</v>
          </cell>
          <cell r="AG145">
            <v>2171.6739865766885</v>
          </cell>
          <cell r="AH145">
            <v>2432.5151505052368</v>
          </cell>
          <cell r="AI145">
            <v>2688.9627374157099</v>
          </cell>
          <cell r="AJ145">
            <v>2933.2085229400864</v>
          </cell>
          <cell r="AK145">
            <v>156.68848947329522</v>
          </cell>
        </row>
        <row r="146">
          <cell r="A146" t="str">
            <v>Istarska županija</v>
          </cell>
          <cell r="B146">
            <v>3003</v>
          </cell>
          <cell r="C146" t="str">
            <v>Zminj</v>
          </cell>
          <cell r="D146">
            <v>484</v>
          </cell>
          <cell r="E146">
            <v>470</v>
          </cell>
          <cell r="F146">
            <v>599</v>
          </cell>
          <cell r="G146">
            <v>676</v>
          </cell>
          <cell r="H146">
            <v>722</v>
          </cell>
          <cell r="I146">
            <v>795</v>
          </cell>
          <cell r="J146">
            <v>2.7369682986688381E-3</v>
          </cell>
          <cell r="K146">
            <v>2.6826637138339829E-3</v>
          </cell>
          <cell r="L146">
            <v>3.1805534906441816E-3</v>
          </cell>
          <cell r="M146">
            <v>3.3081146682587374E-3</v>
          </cell>
          <cell r="N146">
            <v>3.4990113596712288E-3</v>
          </cell>
          <cell r="O146">
            <v>3.9487801001351032E-3</v>
          </cell>
          <cell r="P146">
            <v>4.0895815841144392E-3</v>
          </cell>
          <cell r="Q146">
            <v>4.3363148161846624E-3</v>
          </cell>
          <cell r="R146">
            <v>4.5830480482548785E-3</v>
          </cell>
          <cell r="S146">
            <v>4.8297812803250947E-3</v>
          </cell>
          <cell r="T146">
            <v>4.0895815841144392E-3</v>
          </cell>
          <cell r="U146">
            <v>4.3363148161846624E-3</v>
          </cell>
          <cell r="V146">
            <v>4.5830480482548785E-3</v>
          </cell>
          <cell r="W146">
            <v>4.8297812803250947E-3</v>
          </cell>
          <cell r="X146">
            <v>4.1748355402144045E-3</v>
          </cell>
          <cell r="Y146">
            <v>4.5056643145954438E-3</v>
          </cell>
          <cell r="Z146">
            <v>4.8627091343522106E-3</v>
          </cell>
          <cell r="AA146">
            <v>5.2480474518962475E-3</v>
          </cell>
          <cell r="AB146">
            <v>861.23537098615395</v>
          </cell>
          <cell r="AC146">
            <v>945.97700827474841</v>
          </cell>
          <cell r="AD146">
            <v>1032.0734451089095</v>
          </cell>
          <cell r="AE146">
            <v>1117.2932646844167</v>
          </cell>
          <cell r="AF146">
            <v>154.74975965158126</v>
          </cell>
          <cell r="AG146">
            <v>835.30901994971475</v>
          </cell>
          <cell r="AH146">
            <v>895.6675763594061</v>
          </cell>
          <cell r="AI146">
            <v>947.79593109383768</v>
          </cell>
          <cell r="AJ146">
            <v>989.71864347357553</v>
          </cell>
          <cell r="AK146">
            <v>137.08014452542596</v>
          </cell>
        </row>
        <row r="147">
          <cell r="A147" t="str">
            <v>Istarska županija</v>
          </cell>
          <cell r="B147">
            <v>3006</v>
          </cell>
          <cell r="C147" t="str">
            <v>Bale</v>
          </cell>
          <cell r="D147">
            <v>797</v>
          </cell>
          <cell r="E147">
            <v>792</v>
          </cell>
          <cell r="F147">
            <v>787</v>
          </cell>
          <cell r="G147">
            <v>885</v>
          </cell>
          <cell r="H147">
            <v>886</v>
          </cell>
          <cell r="I147">
            <v>941</v>
          </cell>
          <cell r="J147">
            <v>4.5069498637170741E-3</v>
          </cell>
          <cell r="K147">
            <v>4.5205737475670525E-3</v>
          </cell>
          <cell r="L147">
            <v>4.1787906463054605E-3</v>
          </cell>
          <cell r="M147">
            <v>4.3308897653979031E-3</v>
          </cell>
          <cell r="N147">
            <v>4.2938006435854692E-3</v>
          </cell>
          <cell r="O147">
            <v>4.6739648732416752E-3</v>
          </cell>
          <cell r="P147">
            <v>4.4481804087795097E-3</v>
          </cell>
          <cell r="Q147">
            <v>4.4569476903443869E-3</v>
          </cell>
          <cell r="R147">
            <v>4.465714971909264E-3</v>
          </cell>
          <cell r="S147">
            <v>4.4744822534741411E-3</v>
          </cell>
          <cell r="T147">
            <v>4.4481804087795097E-3</v>
          </cell>
          <cell r="U147">
            <v>4.4569476903443869E-3</v>
          </cell>
          <cell r="V147">
            <v>4.465714971909264E-3</v>
          </cell>
          <cell r="W147">
            <v>4.4744822534741411E-3</v>
          </cell>
          <cell r="X147">
            <v>4.4424279955343508E-3</v>
          </cell>
          <cell r="Y147">
            <v>4.4504680201553019E-3</v>
          </cell>
          <cell r="Z147">
            <v>4.4585225958271588E-3</v>
          </cell>
          <cell r="AA147">
            <v>4.4665917488848003E-3</v>
          </cell>
          <cell r="AB147">
            <v>936.75360810734753</v>
          </cell>
          <cell r="AC147">
            <v>972.29334604876783</v>
          </cell>
          <cell r="AD147">
            <v>1005.650778129593</v>
          </cell>
          <cell r="AE147">
            <v>1035.1004723800045</v>
          </cell>
          <cell r="AF147">
            <v>116.82849575395085</v>
          </cell>
          <cell r="AG147">
            <v>888.84942637917675</v>
          </cell>
          <cell r="AH147">
            <v>884.69526954438754</v>
          </cell>
          <cell r="AI147">
            <v>869.01549285815042</v>
          </cell>
          <cell r="AJ147">
            <v>842.34549461995312</v>
          </cell>
          <cell r="AK147">
            <v>95.072854923245274</v>
          </cell>
        </row>
        <row r="148">
          <cell r="A148" t="str">
            <v>Istarska županija</v>
          </cell>
          <cell r="B148">
            <v>3007</v>
          </cell>
          <cell r="C148" t="str">
            <v>Barban</v>
          </cell>
          <cell r="D148">
            <v>308</v>
          </cell>
          <cell r="E148">
            <v>278</v>
          </cell>
          <cell r="F148">
            <v>229</v>
          </cell>
          <cell r="G148">
            <v>249</v>
          </cell>
          <cell r="H148">
            <v>235</v>
          </cell>
          <cell r="I148">
            <v>218</v>
          </cell>
          <cell r="J148">
            <v>1.7417070991528969E-3</v>
          </cell>
          <cell r="K148">
            <v>1.5867670477571218E-3</v>
          </cell>
          <cell r="L148">
            <v>1.2159378119491111E-3</v>
          </cell>
          <cell r="M148">
            <v>1.2185215272136475E-3</v>
          </cell>
          <cell r="N148">
            <v>1.1388748885356491E-3</v>
          </cell>
          <cell r="O148">
            <v>1.0828101406659778E-3</v>
          </cell>
          <cell r="P148">
            <v>8.6721199706228658E-4</v>
          </cell>
          <cell r="Q148">
            <v>7.3476692406701516E-4</v>
          </cell>
          <cell r="R148">
            <v>6.0232185107174374E-4</v>
          </cell>
          <cell r="S148">
            <v>4.6987677807647579E-4</v>
          </cell>
          <cell r="T148">
            <v>8.6721199706228658E-4</v>
          </cell>
          <cell r="U148">
            <v>7.3476692406701516E-4</v>
          </cell>
          <cell r="V148">
            <v>6.0232185107174374E-4</v>
          </cell>
          <cell r="W148">
            <v>4.6987677807647579E-4</v>
          </cell>
          <cell r="X148">
            <v>9.3514688824335895E-4</v>
          </cell>
          <cell r="Y148">
            <v>8.4931962036531767E-4</v>
          </cell>
          <cell r="Z148">
            <v>7.7136953200208924E-4</v>
          </cell>
          <cell r="AA148">
            <v>7.0057365994345949E-4</v>
          </cell>
          <cell r="AB148">
            <v>182.62837668155001</v>
          </cell>
          <cell r="AC148">
            <v>160.29108726467393</v>
          </cell>
          <cell r="AD148">
            <v>135.6390728080402</v>
          </cell>
          <cell r="AE148">
            <v>108.6985370362617</v>
          </cell>
          <cell r="AF148">
            <v>46.254696611175191</v>
          </cell>
          <cell r="AG148">
            <v>187.10596458309092</v>
          </cell>
          <cell r="AH148">
            <v>168.83371525546013</v>
          </cell>
          <cell r="AI148">
            <v>150.34847522269749</v>
          </cell>
          <cell r="AJ148">
            <v>132.11976810957128</v>
          </cell>
          <cell r="AK148">
            <v>56.221177918966504</v>
          </cell>
        </row>
        <row r="149">
          <cell r="A149" t="str">
            <v>Istarska županija</v>
          </cell>
          <cell r="B149">
            <v>3015</v>
          </cell>
          <cell r="C149" t="str">
            <v>Boljun</v>
          </cell>
          <cell r="D149">
            <v>170</v>
          </cell>
          <cell r="E149">
            <v>123</v>
          </cell>
          <cell r="F149">
            <v>106</v>
          </cell>
          <cell r="G149">
            <v>84</v>
          </cell>
          <cell r="H149">
            <v>73</v>
          </cell>
          <cell r="I149">
            <v>83</v>
          </cell>
          <cell r="J149">
            <v>9.6133184044153402E-4</v>
          </cell>
          <cell r="K149">
            <v>7.0205880170548919E-4</v>
          </cell>
          <cell r="L149">
            <v>5.628358430856148E-4</v>
          </cell>
          <cell r="M149">
            <v>4.1106750315641116E-4</v>
          </cell>
          <cell r="N149">
            <v>3.5377815686426551E-4</v>
          </cell>
          <cell r="O149">
            <v>4.122625764920925E-4</v>
          </cell>
          <cell r="P149">
            <v>1.7302679420422643E-4</v>
          </cell>
          <cell r="Q149">
            <v>6.0399462941368443E-5</v>
          </cell>
          <cell r="R149">
            <v>-5.222786832149301E-5</v>
          </cell>
          <cell r="S149">
            <v>-1.6485519958435099E-4</v>
          </cell>
          <cell r="T149">
            <v>1.7302679420422643E-4</v>
          </cell>
          <cell r="U149">
            <v>6.0399462941368443E-5</v>
          </cell>
          <cell r="V149">
            <v>0</v>
          </cell>
          <cell r="W149">
            <v>0</v>
          </cell>
          <cell r="X149">
            <v>2.7507542763596831E-4</v>
          </cell>
          <cell r="Y149">
            <v>2.2777811479380314E-4</v>
          </cell>
          <cell r="Z149">
            <v>1.886132470097626E-4</v>
          </cell>
          <cell r="AA149">
            <v>1.5618250673366958E-4</v>
          </cell>
          <cell r="AB149">
            <v>36.43815198011022</v>
          </cell>
          <cell r="AC149">
            <v>13.176281168844937</v>
          </cell>
          <cell r="AD149">
            <v>0</v>
          </cell>
          <cell r="AE149">
            <v>0</v>
          </cell>
          <cell r="AF149">
            <v>0</v>
          </cell>
          <cell r="AG149">
            <v>55.037613735330289</v>
          </cell>
          <cell r="AH149">
            <v>45.279332364865333</v>
          </cell>
          <cell r="AI149">
            <v>36.762813305728294</v>
          </cell>
          <cell r="AJ149">
            <v>29.454142729387414</v>
          </cell>
          <cell r="AK149">
            <v>40.348140725188237</v>
          </cell>
        </row>
        <row r="150">
          <cell r="A150" t="str">
            <v>Istarska županija</v>
          </cell>
          <cell r="B150">
            <v>3022</v>
          </cell>
          <cell r="C150" t="str">
            <v>Brtonigla</v>
          </cell>
          <cell r="D150">
            <v>1107</v>
          </cell>
          <cell r="E150">
            <v>823</v>
          </cell>
          <cell r="F150">
            <v>803</v>
          </cell>
          <cell r="G150">
            <v>736</v>
          </cell>
          <cell r="H150">
            <v>827</v>
          </cell>
          <cell r="I150">
            <v>792</v>
          </cell>
          <cell r="J150">
            <v>6.2599667492281071E-3</v>
          </cell>
          <cell r="K150">
            <v>4.6975153967773785E-3</v>
          </cell>
          <cell r="L150">
            <v>4.2637469999787609E-3</v>
          </cell>
          <cell r="M150">
            <v>3.6017343133704599E-3</v>
          </cell>
          <cell r="N150">
            <v>4.0078703524211992E-3</v>
          </cell>
          <cell r="O150">
            <v>3.9338790431534612E-3</v>
          </cell>
          <cell r="P150">
            <v>3.0246468408165472E-3</v>
          </cell>
          <cell r="Q150">
            <v>2.6143215165294054E-3</v>
          </cell>
          <cell r="R150">
            <v>2.2039961922422635E-3</v>
          </cell>
          <cell r="S150">
            <v>1.7936708679551217E-3</v>
          </cell>
          <cell r="T150">
            <v>3.0246468408165472E-3</v>
          </cell>
          <cell r="U150">
            <v>2.6143215165294054E-3</v>
          </cell>
          <cell r="V150">
            <v>2.2039961922422635E-3</v>
          </cell>
          <cell r="W150">
            <v>1.7936708679551217E-3</v>
          </cell>
          <cell r="X150">
            <v>3.2597914466346261E-3</v>
          </cell>
          <cell r="Y150">
            <v>2.9947746201578361E-3</v>
          </cell>
          <cell r="Z150">
            <v>2.7513033187447238E-3</v>
          </cell>
          <cell r="AA150">
            <v>2.5276259190872875E-3</v>
          </cell>
          <cell r="AB150">
            <v>636.96805907267685</v>
          </cell>
          <cell r="AC150">
            <v>570.32022620782743</v>
          </cell>
          <cell r="AD150">
            <v>496.32600819023497</v>
          </cell>
          <cell r="AE150">
            <v>414.93729498492218</v>
          </cell>
          <cell r="AF150">
            <v>50.173796249688294</v>
          </cell>
          <cell r="AG150">
            <v>652.2252606839196</v>
          </cell>
          <cell r="AH150">
            <v>595.32231841827115</v>
          </cell>
          <cell r="AI150">
            <v>536.25952502269183</v>
          </cell>
          <cell r="AJ150">
            <v>476.67985451309443</v>
          </cell>
          <cell r="AK150">
            <v>57.639643834715173</v>
          </cell>
        </row>
        <row r="151">
          <cell r="A151" t="str">
            <v>Istarska županija</v>
          </cell>
          <cell r="B151">
            <v>3024</v>
          </cell>
          <cell r="C151" t="str">
            <v>Buje</v>
          </cell>
          <cell r="D151">
            <v>2050</v>
          </cell>
          <cell r="E151">
            <v>2041</v>
          </cell>
          <cell r="F151">
            <v>2909</v>
          </cell>
          <cell r="G151">
            <v>3288</v>
          </cell>
          <cell r="H151">
            <v>3080</v>
          </cell>
          <cell r="I151">
            <v>2717</v>
          </cell>
          <cell r="J151">
            <v>1.1592531017089087E-2</v>
          </cell>
          <cell r="K151">
            <v>1.1649609872202467E-2</v>
          </cell>
          <cell r="L151">
            <v>1.5446127052226918E-2</v>
          </cell>
          <cell r="M151">
            <v>1.6090356552122379E-2</v>
          </cell>
          <cell r="N151">
            <v>1.4926530453999148E-2</v>
          </cell>
          <cell r="O151">
            <v>1.3495390606373678E-2</v>
          </cell>
          <cell r="P151">
            <v>1.5865686511506466E-2</v>
          </cell>
          <cell r="Q151">
            <v>1.643680905984099E-2</v>
          </cell>
          <cell r="R151">
            <v>1.7007931608175528E-2</v>
          </cell>
          <cell r="S151">
            <v>1.7579054156510052E-2</v>
          </cell>
          <cell r="T151">
            <v>1.5865686511506466E-2</v>
          </cell>
          <cell r="U151">
            <v>1.643680905984099E-2</v>
          </cell>
          <cell r="V151">
            <v>1.7007931608175528E-2</v>
          </cell>
          <cell r="W151">
            <v>1.7579054156510052E-2</v>
          </cell>
          <cell r="X151">
            <v>1.6047559377177233E-2</v>
          </cell>
          <cell r="Y151">
            <v>1.6771524785188268E-2</v>
          </cell>
          <cell r="Z151">
            <v>1.7528150979782341E-2</v>
          </cell>
          <cell r="AA151">
            <v>1.831891141116632E-2</v>
          </cell>
          <cell r="AB151">
            <v>3341.1952121860218</v>
          </cell>
          <cell r="AC151">
            <v>3585.7275403478252</v>
          </cell>
          <cell r="AD151">
            <v>3830.0786690880068</v>
          </cell>
          <cell r="AE151">
            <v>4066.6352508760474</v>
          </cell>
          <cell r="AF151">
            <v>132.0336120414301</v>
          </cell>
          <cell r="AG151">
            <v>3210.8261431649958</v>
          </cell>
          <cell r="AH151">
            <v>3333.9614110932853</v>
          </cell>
          <cell r="AI151">
            <v>3416.4309892348301</v>
          </cell>
          <cell r="AJ151">
            <v>3454.7264135771325</v>
          </cell>
          <cell r="AK151">
            <v>112.16644199925754</v>
          </cell>
        </row>
        <row r="152">
          <cell r="A152" t="str">
            <v>Istarska županija</v>
          </cell>
          <cell r="B152">
            <v>3026</v>
          </cell>
          <cell r="C152" t="str">
            <v>Buzet</v>
          </cell>
          <cell r="D152">
            <v>2308</v>
          </cell>
          <cell r="E152">
            <v>2330</v>
          </cell>
          <cell r="F152">
            <v>3108</v>
          </cell>
          <cell r="G152">
            <v>3525</v>
          </cell>
          <cell r="H152">
            <v>3572</v>
          </cell>
          <cell r="I152">
            <v>3743</v>
          </cell>
          <cell r="J152">
            <v>1.3051493457288591E-2</v>
          </cell>
          <cell r="K152">
            <v>1.3299162666453576E-2</v>
          </cell>
          <cell r="L152">
            <v>1.6502771701038591E-2</v>
          </cell>
          <cell r="M152">
            <v>1.7250154150313685E-2</v>
          </cell>
          <cell r="N152">
            <v>1.7310898305741867E-2</v>
          </cell>
          <cell r="O152">
            <v>1.8591552094095208E-2</v>
          </cell>
          <cell r="P152">
            <v>2.0049293650939243E-2</v>
          </cell>
          <cell r="Q152">
            <v>2.1205947438115602E-2</v>
          </cell>
          <cell r="R152">
            <v>2.2362601225291989E-2</v>
          </cell>
          <cell r="S152">
            <v>2.3519255012468349E-2</v>
          </cell>
          <cell r="T152">
            <v>2.0049293650939243E-2</v>
          </cell>
          <cell r="U152">
            <v>2.1205947438115602E-2</v>
          </cell>
          <cell r="V152">
            <v>2.2362601225291989E-2</v>
          </cell>
          <cell r="W152">
            <v>2.3519255012468349E-2</v>
          </cell>
          <cell r="X152">
            <v>2.0575237583804078E-2</v>
          </cell>
          <cell r="Y152">
            <v>2.2164560370239301E-2</v>
          </cell>
          <cell r="Z152">
            <v>2.3876649511580215E-2</v>
          </cell>
          <cell r="AA152">
            <v>2.5720988026648087E-2</v>
          </cell>
          <cell r="AB152">
            <v>4222.2316636375508</v>
          </cell>
          <cell r="AC152">
            <v>4626.1259999545873</v>
          </cell>
          <cell r="AD152">
            <v>5035.9164130893441</v>
          </cell>
          <cell r="AE152">
            <v>5440.8064652686116</v>
          </cell>
          <cell r="AF152">
            <v>152.31821011390289</v>
          </cell>
          <cell r="AG152">
            <v>4116.7325936094894</v>
          </cell>
          <cell r="AH152">
            <v>4406.0268767861953</v>
          </cell>
          <cell r="AI152">
            <v>4653.8237492677208</v>
          </cell>
          <cell r="AJ152">
            <v>4850.6690558478376</v>
          </cell>
          <cell r="AK152">
            <v>135.79700604277261</v>
          </cell>
        </row>
        <row r="153">
          <cell r="A153" t="str">
            <v>Istarska županija</v>
          </cell>
          <cell r="B153">
            <v>3028</v>
          </cell>
          <cell r="C153" t="str">
            <v>Cerovlje</v>
          </cell>
          <cell r="D153">
            <v>303</v>
          </cell>
          <cell r="E153">
            <v>243</v>
          </cell>
          <cell r="F153">
            <v>223</v>
          </cell>
          <cell r="G153">
            <v>203</v>
          </cell>
          <cell r="H153">
            <v>229</v>
          </cell>
          <cell r="I153">
            <v>242</v>
          </cell>
          <cell r="J153">
            <v>1.7134326332575577E-3</v>
          </cell>
          <cell r="K153">
            <v>1.3869942180035275E-3</v>
          </cell>
          <cell r="L153">
            <v>1.1840791793216235E-3</v>
          </cell>
          <cell r="M153">
            <v>9.9341313262799372E-4</v>
          </cell>
          <cell r="N153">
            <v>1.1097972318070794E-3</v>
          </cell>
          <cell r="O153">
            <v>1.2020185965191132E-3</v>
          </cell>
          <cell r="P153">
            <v>9.0702311302529731E-4</v>
          </cell>
          <cell r="Q153">
            <v>8.0475662191172026E-4</v>
          </cell>
          <cell r="R153">
            <v>7.0249013079814321E-4</v>
          </cell>
          <cell r="S153">
            <v>6.0022363968456616E-4</v>
          </cell>
          <cell r="T153">
            <v>9.0702311302529731E-4</v>
          </cell>
          <cell r="U153">
            <v>8.0475662191172026E-4</v>
          </cell>
          <cell r="V153">
            <v>7.0249013079814321E-4</v>
          </cell>
          <cell r="W153">
            <v>6.0022363968456616E-4</v>
          </cell>
          <cell r="X153">
            <v>9.5855170918698592E-4</v>
          </cell>
          <cell r="Y153">
            <v>8.8949488829545955E-4</v>
          </cell>
          <cell r="Z153">
            <v>8.2541311931395248E-4</v>
          </cell>
          <cell r="AA153">
            <v>7.6594798519998215E-4</v>
          </cell>
          <cell r="AB153">
            <v>191.0123006895609</v>
          </cell>
          <cell r="AC153">
            <v>175.55950014144977</v>
          </cell>
          <cell r="AD153">
            <v>158.19633610952866</v>
          </cell>
          <cell r="AE153">
            <v>138.85221524540583</v>
          </cell>
          <cell r="AF153">
            <v>60.634155128998181</v>
          </cell>
          <cell r="AG153">
            <v>191.78884558671376</v>
          </cell>
          <cell r="AH153">
            <v>176.8200369927489</v>
          </cell>
          <cell r="AI153">
            <v>160.88216965941442</v>
          </cell>
          <cell r="AJ153">
            <v>144.44857974931884</v>
          </cell>
          <cell r="AK153">
            <v>63.077982423283338</v>
          </cell>
        </row>
        <row r="154">
          <cell r="A154" t="str">
            <v>Istarska županija</v>
          </cell>
          <cell r="B154">
            <v>3029</v>
          </cell>
          <cell r="C154" t="str">
            <v>Crklada</v>
          </cell>
          <cell r="D154">
            <v>367</v>
          </cell>
          <cell r="E154">
            <v>312</v>
          </cell>
          <cell r="F154">
            <v>285</v>
          </cell>
          <cell r="G154">
            <v>270</v>
          </cell>
          <cell r="H154">
            <v>263</v>
          </cell>
          <cell r="I154">
            <v>251</v>
          </cell>
          <cell r="J154">
            <v>2.0753457967179001E-3</v>
          </cell>
          <cell r="K154">
            <v>1.7808320823748994E-3</v>
          </cell>
          <cell r="L154">
            <v>1.5132850498056623E-3</v>
          </cell>
          <cell r="M154">
            <v>1.3212884030027502E-3</v>
          </cell>
          <cell r="N154">
            <v>1.2745706199356415E-3</v>
          </cell>
          <cell r="O154">
            <v>1.2467217674640388E-3</v>
          </cell>
          <cell r="P154">
            <v>9.4995050184448065E-4</v>
          </cell>
          <cell r="Q154">
            <v>7.826961824047643E-4</v>
          </cell>
          <cell r="R154">
            <v>6.1544186296505488E-4</v>
          </cell>
          <cell r="S154">
            <v>4.4818754352533852E-4</v>
          </cell>
          <cell r="T154">
            <v>9.4995050184448065E-4</v>
          </cell>
          <cell r="U154">
            <v>7.826961824047643E-4</v>
          </cell>
          <cell r="V154">
            <v>6.1544186296505488E-4</v>
          </cell>
          <cell r="W154">
            <v>4.4818754352533852E-4</v>
          </cell>
          <cell r="X154">
            <v>1.0427104177417974E-3</v>
          </cell>
          <cell r="Y154">
            <v>9.3845216885233478E-4</v>
          </cell>
          <cell r="Z154">
            <v>8.4461846572029815E-4</v>
          </cell>
          <cell r="AA154">
            <v>7.6016698166740616E-4</v>
          </cell>
          <cell r="AB154">
            <v>200.0524885118958</v>
          </cell>
          <cell r="AC154">
            <v>170.74696473970104</v>
          </cell>
          <cell r="AD154">
            <v>138.59361653789605</v>
          </cell>
          <cell r="AE154">
            <v>103.68107676764367</v>
          </cell>
          <cell r="AF154">
            <v>39.422462649294168</v>
          </cell>
          <cell r="AG154">
            <v>208.62747975229885</v>
          </cell>
          <cell r="AH154">
            <v>186.55210883828786</v>
          </cell>
          <cell r="AI154">
            <v>164.62550463509501</v>
          </cell>
          <cell r="AJ154">
            <v>143.35835199764145</v>
          </cell>
          <cell r="AK154">
            <v>54.50887908655568</v>
          </cell>
        </row>
        <row r="155">
          <cell r="A155" t="str">
            <v>Istarska županija</v>
          </cell>
          <cell r="B155">
            <v>3034</v>
          </cell>
          <cell r="C155" t="str">
            <v>Draguc</v>
          </cell>
          <cell r="D155">
            <v>211</v>
          </cell>
          <cell r="E155">
            <v>153</v>
          </cell>
          <cell r="F155">
            <v>118</v>
          </cell>
          <cell r="G155">
            <v>92</v>
          </cell>
          <cell r="H155">
            <v>79</v>
          </cell>
          <cell r="I155">
            <v>67</v>
          </cell>
          <cell r="J155">
            <v>1.1931824607833159E-3</v>
          </cell>
          <cell r="K155">
            <v>8.7329265577999879E-4</v>
          </cell>
          <cell r="L155">
            <v>6.2655310834059004E-4</v>
          </cell>
          <cell r="M155">
            <v>4.5021678917130749E-4</v>
          </cell>
          <cell r="N155">
            <v>3.8285581359283528E-4</v>
          </cell>
          <cell r="O155">
            <v>3.327902725900024E-4</v>
          </cell>
          <cell r="P155">
            <v>4.8187738039939809E-5</v>
          </cell>
          <cell r="Q155">
            <v>-1.2180105586569873E-4</v>
          </cell>
          <cell r="R155">
            <v>-2.9178984977133726E-4</v>
          </cell>
          <cell r="S155">
            <v>-4.617786436769758E-4</v>
          </cell>
          <cell r="T155">
            <v>4.8187738039939809E-5</v>
          </cell>
          <cell r="U155">
            <v>0</v>
          </cell>
          <cell r="V155">
            <v>0</v>
          </cell>
          <cell r="W155">
            <v>0</v>
          </cell>
          <cell r="X155">
            <v>2.3077189242936094E-4</v>
          </cell>
          <cell r="Y155">
            <v>1.7748678539982889E-4</v>
          </cell>
          <cell r="Z155">
            <v>1.3650518119838836E-4</v>
          </cell>
          <cell r="AA155">
            <v>1.0498620757612156E-4</v>
          </cell>
          <cell r="AB155">
            <v>10.14797812299857</v>
          </cell>
          <cell r="AC155">
            <v>0</v>
          </cell>
          <cell r="AD155">
            <v>0</v>
          </cell>
          <cell r="AE155">
            <v>0</v>
          </cell>
          <cell r="AF155">
            <v>0</v>
          </cell>
          <cell r="AG155">
            <v>46.173278310074636</v>
          </cell>
          <cell r="AH155">
            <v>35.282068928199848</v>
          </cell>
          <cell r="AI155">
            <v>26.606373471748864</v>
          </cell>
          <cell r="AJ155">
            <v>19.799136326050213</v>
          </cell>
          <cell r="AK155">
            <v>25.062197881076219</v>
          </cell>
        </row>
        <row r="156">
          <cell r="A156" t="str">
            <v>Istarska županija</v>
          </cell>
          <cell r="B156">
            <v>3043</v>
          </cell>
          <cell r="C156" t="str">
            <v>Gracisce</v>
          </cell>
          <cell r="D156">
            <v>563</v>
          </cell>
          <cell r="E156">
            <v>464</v>
          </cell>
          <cell r="F156">
            <v>423</v>
          </cell>
          <cell r="G156">
            <v>452</v>
          </cell>
          <cell r="H156">
            <v>467</v>
          </cell>
          <cell r="I156">
            <v>463</v>
          </cell>
          <cell r="J156">
            <v>3.1837048598151981E-3</v>
          </cell>
          <cell r="K156">
            <v>2.648416943019081E-3</v>
          </cell>
          <cell r="L156">
            <v>2.2460336002378778E-3</v>
          </cell>
          <cell r="M156">
            <v>2.211934659841641E-3</v>
          </cell>
          <cell r="N156">
            <v>2.2632109487070134E-3</v>
          </cell>
          <cell r="O156">
            <v>2.2997297941667327E-3</v>
          </cell>
          <cell r="P156">
            <v>1.9145459091404471E-3</v>
          </cell>
          <cell r="Q156">
            <v>1.7542718448097377E-3</v>
          </cell>
          <cell r="R156">
            <v>1.5939977804790284E-3</v>
          </cell>
          <cell r="S156">
            <v>1.4337237161483191E-3</v>
          </cell>
          <cell r="T156">
            <v>1.9145459091404471E-3</v>
          </cell>
          <cell r="U156">
            <v>1.7542718448097377E-3</v>
          </cell>
          <cell r="V156">
            <v>1.5939977804790284E-3</v>
          </cell>
          <cell r="W156">
            <v>1.4337237161483191E-3</v>
          </cell>
          <cell r="X156">
            <v>1.9860071370028051E-3</v>
          </cell>
          <cell r="Y156">
            <v>1.8696511464059613E-3</v>
          </cell>
          <cell r="Z156">
            <v>1.7601122091295831E-3</v>
          </cell>
          <cell r="AA156">
            <v>1.6569909283249502E-3</v>
          </cell>
          <cell r="AB156">
            <v>403.18908485246538</v>
          </cell>
          <cell r="AC156">
            <v>382.69842061740877</v>
          </cell>
          <cell r="AD156">
            <v>358.95822244791253</v>
          </cell>
          <cell r="AE156">
            <v>331.66923272413806</v>
          </cell>
          <cell r="AF156">
            <v>71.021248977331481</v>
          </cell>
          <cell r="AG156">
            <v>397.36407799617308</v>
          </cell>
          <cell r="AH156">
            <v>371.66237740224796</v>
          </cell>
          <cell r="AI156">
            <v>343.06538680188589</v>
          </cell>
          <cell r="AJ156">
            <v>312.48856433972117</v>
          </cell>
          <cell r="AK156">
            <v>66.914039473173688</v>
          </cell>
        </row>
        <row r="157">
          <cell r="A157" t="str">
            <v>Istarska županija</v>
          </cell>
          <cell r="B157">
            <v>3044</v>
          </cell>
          <cell r="C157" t="str">
            <v>Grdoselo</v>
          </cell>
          <cell r="D157">
            <v>274</v>
          </cell>
          <cell r="E157">
            <v>251</v>
          </cell>
          <cell r="F157">
            <v>205</v>
          </cell>
          <cell r="G157">
            <v>168</v>
          </cell>
          <cell r="H157">
            <v>143</v>
          </cell>
          <cell r="I157">
            <v>119</v>
          </cell>
          <cell r="J157">
            <v>1.5494407310645902E-3</v>
          </cell>
          <cell r="K157">
            <v>1.4326565790900633E-3</v>
          </cell>
          <cell r="L157">
            <v>1.0885032814391606E-3</v>
          </cell>
          <cell r="M157">
            <v>8.2213500631282232E-4</v>
          </cell>
          <cell r="N157">
            <v>6.9301748536424606E-4</v>
          </cell>
          <cell r="O157">
            <v>5.9107526027179526E-4</v>
          </cell>
          <cell r="P157">
            <v>3.0176009956366795E-4</v>
          </cell>
          <cell r="Q157">
            <v>9.3842587841730385E-5</v>
          </cell>
          <cell r="R157">
            <v>-1.1407492388020024E-4</v>
          </cell>
          <cell r="S157">
            <v>-3.2199243560213781E-4</v>
          </cell>
          <cell r="T157">
            <v>3.0176009956366795E-4</v>
          </cell>
          <cell r="U157">
            <v>9.3842587841730385E-5</v>
          </cell>
          <cell r="V157">
            <v>0</v>
          </cell>
          <cell r="W157">
            <v>0</v>
          </cell>
          <cell r="X157">
            <v>4.66665142271987E-4</v>
          </cell>
          <cell r="Y157">
            <v>3.7905171804353835E-4</v>
          </cell>
          <cell r="Z157">
            <v>3.0788715919994041E-4</v>
          </cell>
          <cell r="AA157">
            <v>2.5008329546555763E-4</v>
          </cell>
          <cell r="AB157">
            <v>63.548425664385</v>
          </cell>
          <cell r="AC157">
            <v>20.471975458042941</v>
          </cell>
          <cell r="AD157">
            <v>0</v>
          </cell>
          <cell r="AE157">
            <v>0</v>
          </cell>
          <cell r="AF157">
            <v>0</v>
          </cell>
          <cell r="AG157">
            <v>93.37124753323539</v>
          </cell>
          <cell r="AH157">
            <v>75.350560962819642</v>
          </cell>
          <cell r="AI157">
            <v>60.010621376517598</v>
          </cell>
          <cell r="AJ157">
            <v>47.162702359739697</v>
          </cell>
          <cell r="AK157">
            <v>32.980910741076713</v>
          </cell>
        </row>
        <row r="158">
          <cell r="A158" t="str">
            <v>Istarska županija</v>
          </cell>
          <cell r="B158">
            <v>3045</v>
          </cell>
          <cell r="C158" t="str">
            <v>Grimalda</v>
          </cell>
          <cell r="D158">
            <v>214</v>
          </cell>
          <cell r="E158">
            <v>151</v>
          </cell>
          <cell r="F158">
            <v>121</v>
          </cell>
          <cell r="G158">
            <v>93</v>
          </cell>
          <cell r="H158">
            <v>78</v>
          </cell>
          <cell r="I158">
            <v>75</v>
          </cell>
          <cell r="J158">
            <v>1.2101471403205193E-3</v>
          </cell>
          <cell r="K158">
            <v>8.6187706550836473E-4</v>
          </cell>
          <cell r="L158">
            <v>6.4248242465433382E-4</v>
          </cell>
          <cell r="M158">
            <v>4.5511044992316952E-4</v>
          </cell>
          <cell r="N158">
            <v>3.7800953747140696E-4</v>
          </cell>
          <cell r="O158">
            <v>3.7252642454104742E-4</v>
          </cell>
          <cell r="P158">
            <v>7.0651026629196811E-5</v>
          </cell>
          <cell r="Q158">
            <v>-9.5836920163357153E-5</v>
          </cell>
          <cell r="R158">
            <v>-2.6232486695591112E-4</v>
          </cell>
          <cell r="S158">
            <v>-4.2881281374846508E-4</v>
          </cell>
          <cell r="T158">
            <v>7.0651026629196811E-5</v>
          </cell>
          <cell r="U158">
            <v>0</v>
          </cell>
          <cell r="V158">
            <v>0</v>
          </cell>
          <cell r="W158">
            <v>0</v>
          </cell>
          <cell r="X158">
            <v>2.4771699644093864E-4</v>
          </cell>
          <cell r="Y158">
            <v>1.9315204125663373E-4</v>
          </cell>
          <cell r="Z158">
            <v>1.506061819641808E-4</v>
          </cell>
          <cell r="AA158">
            <v>1.1743195618466582E-4</v>
          </cell>
          <cell r="AB158">
            <v>14.878579110856604</v>
          </cell>
          <cell r="AC158">
            <v>0</v>
          </cell>
          <cell r="AD158">
            <v>0</v>
          </cell>
          <cell r="AE158">
            <v>0</v>
          </cell>
          <cell r="AF158">
            <v>0</v>
          </cell>
          <cell r="AG158">
            <v>49.563686887493716</v>
          </cell>
          <cell r="AH158">
            <v>38.39611843713984</v>
          </cell>
          <cell r="AI158">
            <v>29.354814881857916</v>
          </cell>
          <cell r="AJ158">
            <v>22.146254857802592</v>
          </cell>
          <cell r="AK158">
            <v>28.39263443308025</v>
          </cell>
        </row>
        <row r="159">
          <cell r="A159" t="str">
            <v>Istarska županija</v>
          </cell>
          <cell r="B159">
            <v>3046</v>
          </cell>
          <cell r="C159" t="str">
            <v>Groznjan</v>
          </cell>
          <cell r="D159">
            <v>382</v>
          </cell>
          <cell r="E159">
            <v>186</v>
          </cell>
          <cell r="F159">
            <v>168</v>
          </cell>
          <cell r="G159">
            <v>193</v>
          </cell>
          <cell r="H159">
            <v>185</v>
          </cell>
          <cell r="I159">
            <v>165</v>
          </cell>
          <cell r="J159">
            <v>2.1601691944039179E-3</v>
          </cell>
          <cell r="K159">
            <v>1.0616498952619592E-3</v>
          </cell>
          <cell r="L159">
            <v>8.9204171356965355E-4</v>
          </cell>
          <cell r="M159">
            <v>9.4447652510937328E-4</v>
          </cell>
          <cell r="N159">
            <v>8.9656108246423448E-4</v>
          </cell>
          <cell r="O159">
            <v>8.1955813399030438E-4</v>
          </cell>
          <cell r="P159">
            <v>4.1448739790775346E-4</v>
          </cell>
          <cell r="Q159">
            <v>2.1031919993856618E-4</v>
          </cell>
          <cell r="R159">
            <v>6.1510019693858387E-6</v>
          </cell>
          <cell r="S159">
            <v>-1.9801719599980144E-4</v>
          </cell>
          <cell r="T159">
            <v>4.1448739790775346E-4</v>
          </cell>
          <cell r="U159">
            <v>2.1031919993856618E-4</v>
          </cell>
          <cell r="V159">
            <v>6.1510019693858387E-6</v>
          </cell>
          <cell r="W159">
            <v>0</v>
          </cell>
          <cell r="X159">
            <v>6.2427174499489089E-4</v>
          </cell>
          <cell r="Y159">
            <v>5.3661295746598313E-4</v>
          </cell>
          <cell r="Z159">
            <v>4.6126301314942052E-4</v>
          </cell>
          <cell r="AA159">
            <v>3.9649353288896303E-4</v>
          </cell>
          <cell r="AB159">
            <v>87.287953685234626</v>
          </cell>
          <cell r="AC159">
            <v>45.881615144279891</v>
          </cell>
          <cell r="AD159">
            <v>1.3851667550884643</v>
          </cell>
          <cell r="AE159">
            <v>0</v>
          </cell>
          <cell r="AF159">
            <v>0</v>
          </cell>
          <cell r="AG159">
            <v>124.90547578964036</v>
          </cell>
          <cell r="AH159">
            <v>106.67169001021438</v>
          </cell>
          <cell r="AI159">
            <v>89.905276040193144</v>
          </cell>
          <cell r="AJ159">
            <v>74.773912605367187</v>
          </cell>
          <cell r="AK159">
            <v>40.418331138036315</v>
          </cell>
        </row>
        <row r="160">
          <cell r="A160" t="str">
            <v>Istarska županija</v>
          </cell>
          <cell r="B160">
            <v>3056</v>
          </cell>
          <cell r="C160" t="str">
            <v>Kanfanar</v>
          </cell>
          <cell r="D160">
            <v>1040</v>
          </cell>
          <cell r="E160">
            <v>922</v>
          </cell>
          <cell r="F160">
            <v>845</v>
          </cell>
          <cell r="G160">
            <v>847</v>
          </cell>
          <cell r="H160">
            <v>753</v>
          </cell>
          <cell r="I160">
            <v>762</v>
          </cell>
          <cell r="J160">
            <v>5.8810889062305615E-3</v>
          </cell>
          <cell r="K160">
            <v>5.2625871152232606E-3</v>
          </cell>
          <cell r="L160">
            <v>4.4867574283711745E-3</v>
          </cell>
          <cell r="M160">
            <v>4.1449306568271463E-3</v>
          </cell>
          <cell r="N160">
            <v>3.6492459194355058E-3</v>
          </cell>
          <cell r="O160">
            <v>3.7848684733370421E-3</v>
          </cell>
          <cell r="P160">
            <v>2.9686178308999528E-3</v>
          </cell>
          <cell r="Q160">
            <v>2.5211049016606729E-3</v>
          </cell>
          <cell r="R160">
            <v>2.073591972421393E-3</v>
          </cell>
          <cell r="S160">
            <v>1.6260790431821132E-3</v>
          </cell>
          <cell r="T160">
            <v>2.9686178308999528E-3</v>
          </cell>
          <cell r="U160">
            <v>2.5211049016606729E-3</v>
          </cell>
          <cell r="V160">
            <v>2.073591972421393E-3</v>
          </cell>
          <cell r="W160">
            <v>1.6260790431821132E-3</v>
          </cell>
          <cell r="X160">
            <v>3.1857836500488504E-3</v>
          </cell>
          <cell r="Y160">
            <v>2.892416903374721E-3</v>
          </cell>
          <cell r="Z160">
            <v>2.6260651889526538E-3</v>
          </cell>
          <cell r="AA160">
            <v>2.3842407948116988E-3</v>
          </cell>
          <cell r="AB160">
            <v>625.16876759284833</v>
          </cell>
          <cell r="AC160">
            <v>549.98480818746111</v>
          </cell>
          <cell r="AD160">
            <v>466.95980233984841</v>
          </cell>
          <cell r="AE160">
            <v>376.1675855163291</v>
          </cell>
          <cell r="AF160">
            <v>49.955854650242912</v>
          </cell>
          <cell r="AG160">
            <v>637.41764025451039</v>
          </cell>
          <cell r="AH160">
            <v>574.97493305806222</v>
          </cell>
          <cell r="AI160">
            <v>511.84922480625931</v>
          </cell>
          <cell r="AJ160">
            <v>449.63914423120673</v>
          </cell>
          <cell r="AK160">
            <v>59.713033762444454</v>
          </cell>
        </row>
        <row r="161">
          <cell r="A161" t="str">
            <v>Istarska županija</v>
          </cell>
          <cell r="B161">
            <v>3057</v>
          </cell>
          <cell r="C161" t="str">
            <v>Kascerga</v>
          </cell>
          <cell r="D161">
            <v>512</v>
          </cell>
          <cell r="E161">
            <v>426</v>
          </cell>
          <cell r="F161">
            <v>375</v>
          </cell>
          <cell r="G161">
            <v>307</v>
          </cell>
          <cell r="H161">
            <v>279</v>
          </cell>
          <cell r="I161">
            <v>256</v>
          </cell>
          <cell r="J161">
            <v>2.8953053076827377E-3</v>
          </cell>
          <cell r="K161">
            <v>2.4315207278580355E-3</v>
          </cell>
          <cell r="L161">
            <v>1.9911645392179768E-3</v>
          </cell>
          <cell r="M161">
            <v>1.5023538508216457E-3</v>
          </cell>
          <cell r="N161">
            <v>1.3521110378784942E-3</v>
          </cell>
          <cell r="O161">
            <v>1.271556862433442E-3</v>
          </cell>
          <cell r="P161">
            <v>7.2275718919058429E-4</v>
          </cell>
          <cell r="Q161">
            <v>3.8430627534540018E-4</v>
          </cell>
          <cell r="R161">
            <v>4.5855361500216074E-5</v>
          </cell>
          <cell r="S161">
            <v>-2.9259555234496804E-4</v>
          </cell>
          <cell r="T161">
            <v>7.2275718919058429E-4</v>
          </cell>
          <cell r="U161">
            <v>3.8430627534540018E-4</v>
          </cell>
          <cell r="V161">
            <v>4.5855361500216074E-5</v>
          </cell>
          <cell r="W161">
            <v>0</v>
          </cell>
          <cell r="X161">
            <v>9.8271483309505365E-4</v>
          </cell>
          <cell r="Y161">
            <v>8.2420525252675716E-4</v>
          </cell>
          <cell r="Z161">
            <v>6.9126289276941102E-4</v>
          </cell>
          <cell r="AA161">
            <v>5.7976382151777737E-4</v>
          </cell>
          <cell r="AB161">
            <v>152.20727185963486</v>
          </cell>
          <cell r="AC161">
            <v>83.83729411332753</v>
          </cell>
          <cell r="AD161">
            <v>10.326337498962765</v>
          </cell>
          <cell r="AE161">
            <v>0</v>
          </cell>
          <cell r="AF161">
            <v>0</v>
          </cell>
          <cell r="AG161">
            <v>196.62344928694358</v>
          </cell>
          <cell r="AH161">
            <v>163.84130494630867</v>
          </cell>
          <cell r="AI161">
            <v>134.73480296293383</v>
          </cell>
          <cell r="AJ161">
            <v>109.33648527897775</v>
          </cell>
          <cell r="AK161">
            <v>39.188704401067291</v>
          </cell>
        </row>
        <row r="162">
          <cell r="A162" t="str">
            <v>Istarska županija</v>
          </cell>
          <cell r="B162">
            <v>3064</v>
          </cell>
          <cell r="C162" t="str">
            <v>Krsan</v>
          </cell>
          <cell r="D162">
            <v>229</v>
          </cell>
          <cell r="E162">
            <v>187</v>
          </cell>
          <cell r="F162">
            <v>145</v>
          </cell>
          <cell r="G162">
            <v>221</v>
          </cell>
          <cell r="H162">
            <v>227</v>
          </cell>
          <cell r="I162">
            <v>236</v>
          </cell>
          <cell r="J162">
            <v>1.294970538006537E-3</v>
          </cell>
          <cell r="K162">
            <v>1.0673576903977762E-3</v>
          </cell>
          <cell r="L162">
            <v>7.699169551642843E-4</v>
          </cell>
          <cell r="M162">
            <v>1.0814990261615103E-3</v>
          </cell>
          <cell r="N162">
            <v>1.1001046795642228E-3</v>
          </cell>
          <cell r="O162">
            <v>1.1722164825558293E-3</v>
          </cell>
          <cell r="P162">
            <v>1.0606161714326625E-3</v>
          </cell>
          <cell r="Q162">
            <v>1.0547891074681774E-3</v>
          </cell>
          <cell r="R162">
            <v>1.0489620435036925E-3</v>
          </cell>
          <cell r="S162">
            <v>1.0431349795392076E-3</v>
          </cell>
          <cell r="T162">
            <v>1.0606161714326625E-3</v>
          </cell>
          <cell r="U162">
            <v>1.0547891074681774E-3</v>
          </cell>
          <cell r="V162">
            <v>1.0489620435036925E-3</v>
          </cell>
          <cell r="W162">
            <v>1.0431349795392076E-3</v>
          </cell>
          <cell r="X162">
            <v>1.0608395158350746E-3</v>
          </cell>
          <cell r="Y162">
            <v>1.058796201952374E-3</v>
          </cell>
          <cell r="Z162">
            <v>1.0567568237560437E-3</v>
          </cell>
          <cell r="AA162">
            <v>1.054721373665443E-3</v>
          </cell>
          <cell r="AB162">
            <v>223.35785289768714</v>
          </cell>
          <cell r="AC162">
            <v>230.10465949551732</v>
          </cell>
          <cell r="AD162">
            <v>236.21962035496651</v>
          </cell>
          <cell r="AE162">
            <v>241.31272601177167</v>
          </cell>
          <cell r="AF162">
            <v>106.30516564395226</v>
          </cell>
          <cell r="AG162">
            <v>212.25478411315279</v>
          </cell>
          <cell r="AH162">
            <v>210.47494039652531</v>
          </cell>
          <cell r="AI162">
            <v>205.97362294116601</v>
          </cell>
          <cell r="AJ162">
            <v>198.90776841386409</v>
          </cell>
          <cell r="AK162">
            <v>87.624567583200047</v>
          </cell>
        </row>
        <row r="163">
          <cell r="A163" t="str">
            <v>Istarska županija</v>
          </cell>
          <cell r="B163">
            <v>3068</v>
          </cell>
          <cell r="C163" t="str">
            <v>Labin</v>
          </cell>
          <cell r="D163">
            <v>9921</v>
          </cell>
          <cell r="E163">
            <v>10404</v>
          </cell>
          <cell r="F163">
            <v>11475</v>
          </cell>
          <cell r="G163">
            <v>12370</v>
          </cell>
          <cell r="H163">
            <v>11632</v>
          </cell>
          <cell r="I163">
            <v>10973</v>
          </cell>
          <cell r="J163">
            <v>5.6102195229532116E-2</v>
          </cell>
          <cell r="K163">
            <v>5.9383900593039912E-2</v>
          </cell>
          <cell r="L163">
            <v>6.0929634900070091E-2</v>
          </cell>
          <cell r="M163">
            <v>6.0534583500533409E-2</v>
          </cell>
          <cell r="N163">
            <v>5.6371883844453921E-2</v>
          </cell>
          <cell r="O163">
            <v>5.450309941985218E-2</v>
          </cell>
          <cell r="P163">
            <v>5.6228224845210839E-2</v>
          </cell>
          <cell r="Q163">
            <v>5.5730322539676719E-2</v>
          </cell>
          <cell r="R163">
            <v>5.5232420234142585E-2</v>
          </cell>
          <cell r="S163">
            <v>5.4734517928608464E-2</v>
          </cell>
          <cell r="T163">
            <v>5.6228224845210839E-2</v>
          </cell>
          <cell r="U163">
            <v>5.5730322539676719E-2</v>
          </cell>
          <cell r="V163">
            <v>5.5232420234142585E-2</v>
          </cell>
          <cell r="W163">
            <v>5.4734517928608464E-2</v>
          </cell>
          <cell r="X163">
            <v>5.6167323438119351E-2</v>
          </cell>
          <cell r="Y163">
            <v>5.5676413100780142E-2</v>
          </cell>
          <cell r="Z163">
            <v>5.5189793389102869E-2</v>
          </cell>
          <cell r="AA163">
            <v>5.4707426802413452E-2</v>
          </cell>
          <cell r="AB163">
            <v>11841.2446575373</v>
          </cell>
          <cell r="AC163">
            <v>12157.697496847308</v>
          </cell>
          <cell r="AD163">
            <v>12437.991841359897</v>
          </cell>
          <cell r="AE163">
            <v>12661.962245890014</v>
          </cell>
          <cell r="AF163">
            <v>108.85455851005858</v>
          </cell>
          <cell r="AG163">
            <v>11238.06469556993</v>
          </cell>
          <cell r="AH163">
            <v>11067.74817218898</v>
          </cell>
          <cell r="AI163">
            <v>10757.102711032216</v>
          </cell>
          <cell r="AJ163">
            <v>10317.162857064235</v>
          </cell>
          <cell r="AK163">
            <v>88.696379445187716</v>
          </cell>
        </row>
        <row r="164">
          <cell r="A164" t="str">
            <v>Istarska županija</v>
          </cell>
          <cell r="B164">
            <v>3070</v>
          </cell>
          <cell r="C164" t="str">
            <v>Lanisce</v>
          </cell>
          <cell r="D164">
            <v>128</v>
          </cell>
          <cell r="E164">
            <v>109</v>
          </cell>
          <cell r="F164">
            <v>77</v>
          </cell>
          <cell r="G164">
            <v>78</v>
          </cell>
          <cell r="H164">
            <v>90</v>
          </cell>
          <cell r="I164">
            <v>74</v>
          </cell>
          <cell r="J164">
            <v>7.2382632692068443E-4</v>
          </cell>
          <cell r="K164">
            <v>6.2214966980405143E-4</v>
          </cell>
          <cell r="L164">
            <v>4.0885245205275788E-4</v>
          </cell>
          <cell r="M164">
            <v>3.8170553864523896E-4</v>
          </cell>
          <cell r="N164">
            <v>4.3616485092854649E-4</v>
          </cell>
          <cell r="O164">
            <v>3.6755940554716681E-4</v>
          </cell>
          <cell r="P164">
            <v>2.5339944295957838E-4</v>
          </cell>
          <cell r="Q164">
            <v>1.8578698647667494E-4</v>
          </cell>
          <cell r="R164">
            <v>1.181745299937715E-4</v>
          </cell>
          <cell r="S164">
            <v>5.0562073510868055E-5</v>
          </cell>
          <cell r="T164">
            <v>2.5339944295957838E-4</v>
          </cell>
          <cell r="U164">
            <v>1.8578698647667494E-4</v>
          </cell>
          <cell r="V164">
            <v>1.181745299937715E-4</v>
          </cell>
          <cell r="W164">
            <v>5.0562073510868055E-5</v>
          </cell>
          <cell r="X164">
            <v>3.0122424569007159E-4</v>
          </cell>
          <cell r="Y164">
            <v>2.6471139773682313E-4</v>
          </cell>
          <cell r="Z164">
            <v>2.3262444871014544E-4</v>
          </cell>
          <cell r="AA164">
            <v>2.0442691399143881E-4</v>
          </cell>
          <cell r="AB164">
            <v>53.364032181848337</v>
          </cell>
          <cell r="AC164">
            <v>40.529856593350665</v>
          </cell>
          <cell r="AD164">
            <v>26.612157020967597</v>
          </cell>
          <cell r="AE164">
            <v>11.696733434348953</v>
          </cell>
          <cell r="AF164">
            <v>12.996370482609947</v>
          </cell>
          <cell r="AG164">
            <v>60.269518889729419</v>
          </cell>
          <cell r="AH164">
            <v>52.621189571895428</v>
          </cell>
          <cell r="AI164">
            <v>45.341084541301576</v>
          </cell>
          <cell r="AJ164">
            <v>38.552457815904674</v>
          </cell>
          <cell r="AK164">
            <v>42.836064239894085</v>
          </cell>
        </row>
        <row r="165">
          <cell r="A165" t="str">
            <v>Istarska županija</v>
          </cell>
          <cell r="B165">
            <v>3071</v>
          </cell>
          <cell r="C165" t="str">
            <v>Livade</v>
          </cell>
          <cell r="D165">
            <v>423</v>
          </cell>
          <cell r="E165">
            <v>283</v>
          </cell>
          <cell r="F165">
            <v>266</v>
          </cell>
          <cell r="G165">
            <v>275</v>
          </cell>
          <cell r="H165">
            <v>275</v>
          </cell>
          <cell r="I165">
            <v>238</v>
          </cell>
          <cell r="J165">
            <v>2.3920198147456993E-3</v>
          </cell>
          <cell r="K165">
            <v>1.6153060234362069E-3</v>
          </cell>
          <cell r="L165">
            <v>1.4123993798186181E-3</v>
          </cell>
          <cell r="M165">
            <v>1.3457567067620604E-3</v>
          </cell>
          <cell r="N165">
            <v>1.3327259333927809E-3</v>
          </cell>
          <cell r="O165">
            <v>1.1821505205435905E-3</v>
          </cell>
          <cell r="P165">
            <v>8.503534550300812E-4</v>
          </cell>
          <cell r="Q165">
            <v>6.5138975748158662E-4</v>
          </cell>
          <cell r="R165">
            <v>4.524260599330851E-4</v>
          </cell>
          <cell r="S165">
            <v>2.5346236238459052E-4</v>
          </cell>
          <cell r="T165">
            <v>8.503534550300812E-4</v>
          </cell>
          <cell r="U165">
            <v>6.5138975748158662E-4</v>
          </cell>
          <cell r="V165">
            <v>4.524260599330851E-4</v>
          </cell>
          <cell r="W165">
            <v>2.5346236238459052E-4</v>
          </cell>
          <cell r="X165">
            <v>9.9317763344524226E-4</v>
          </cell>
          <cell r="Y165">
            <v>8.8214793351957307E-4</v>
          </cell>
          <cell r="Z165">
            <v>7.8353050895176078E-4</v>
          </cell>
          <cell r="AA165">
            <v>6.9593776183184965E-4</v>
          </cell>
          <cell r="AB165">
            <v>179.07809350397744</v>
          </cell>
          <cell r="AC165">
            <v>142.10216742183238</v>
          </cell>
          <cell r="AD165">
            <v>101.88348832825093</v>
          </cell>
          <cell r="AE165">
            <v>58.634495830470001</v>
          </cell>
          <cell r="AF165">
            <v>21.321634847443637</v>
          </cell>
          <cell r="AG165">
            <v>198.71686624247636</v>
          </cell>
          <cell r="AH165">
            <v>175.35955775632993</v>
          </cell>
          <cell r="AI165">
            <v>152.71878447882784</v>
          </cell>
          <cell r="AJ165">
            <v>131.24549347079179</v>
          </cell>
          <cell r="AK165">
            <v>47.725633989378828</v>
          </cell>
        </row>
        <row r="166">
          <cell r="A166" t="str">
            <v>Istarska županija</v>
          </cell>
          <cell r="B166">
            <v>3074</v>
          </cell>
          <cell r="C166" t="str">
            <v>Lupoglav</v>
          </cell>
          <cell r="D166">
            <v>340</v>
          </cell>
          <cell r="E166">
            <v>292</v>
          </cell>
          <cell r="F166">
            <v>262</v>
          </cell>
          <cell r="G166">
            <v>309</v>
          </cell>
          <cell r="H166">
            <v>328</v>
          </cell>
          <cell r="I166">
            <v>291</v>
          </cell>
          <cell r="J166">
            <v>1.922663680883068E-3</v>
          </cell>
          <cell r="K166">
            <v>1.6666761796585597E-3</v>
          </cell>
          <cell r="L166">
            <v>1.391160291400293E-3</v>
          </cell>
          <cell r="M166">
            <v>1.5121411723253697E-3</v>
          </cell>
          <cell r="N166">
            <v>1.5895785678284805E-3</v>
          </cell>
          <cell r="O166">
            <v>1.4454025272192641E-3</v>
          </cell>
          <cell r="P166">
            <v>1.3382752975974205E-3</v>
          </cell>
          <cell r="Q166">
            <v>1.266943362657872E-3</v>
          </cell>
          <cell r="R166">
            <v>1.1956114277183235E-3</v>
          </cell>
          <cell r="S166">
            <v>1.1242794927787767E-3</v>
          </cell>
          <cell r="T166">
            <v>1.3382752975974205E-3</v>
          </cell>
          <cell r="U166">
            <v>1.266943362657872E-3</v>
          </cell>
          <cell r="V166">
            <v>1.1956114277183235E-3</v>
          </cell>
          <cell r="W166">
            <v>1.1242794927787767E-3</v>
          </cell>
          <cell r="X166">
            <v>1.3608992339714148E-3</v>
          </cell>
          <cell r="Y166">
            <v>1.3043541927209826E-3</v>
          </cell>
          <cell r="Z166">
            <v>1.2501585845587633E-3</v>
          </cell>
          <cell r="AA166">
            <v>1.1982147910956963E-3</v>
          </cell>
          <cell r="AB166">
            <v>281.83079337137087</v>
          </cell>
          <cell r="AC166">
            <v>276.386596145515</v>
          </cell>
          <cell r="AD166">
            <v>269.2441345201903</v>
          </cell>
          <cell r="AE166">
            <v>260.0842216233832</v>
          </cell>
          <cell r="AF166">
            <v>79.293970007129019</v>
          </cell>
          <cell r="AG166">
            <v>272.29130211931641</v>
          </cell>
          <cell r="AH166">
            <v>259.28868129927008</v>
          </cell>
          <cell r="AI166">
            <v>243.66977068322512</v>
          </cell>
          <cell r="AJ166">
            <v>225.96890148253388</v>
          </cell>
          <cell r="AK166">
            <v>68.892957769065205</v>
          </cell>
        </row>
        <row r="167">
          <cell r="A167" t="str">
            <v>Istarska županija</v>
          </cell>
          <cell r="B167">
            <v>3083</v>
          </cell>
          <cell r="C167" t="str">
            <v>Marcana</v>
          </cell>
          <cell r="D167">
            <v>1201</v>
          </cell>
          <cell r="E167">
            <v>1094</v>
          </cell>
          <cell r="F167">
            <v>1036</v>
          </cell>
          <cell r="G167">
            <v>1006</v>
          </cell>
          <cell r="H167">
            <v>1015</v>
          </cell>
          <cell r="I167">
            <v>1072</v>
          </cell>
          <cell r="J167">
            <v>6.7915267080604844E-3</v>
          </cell>
          <cell r="K167">
            <v>6.2443278785837822E-3</v>
          </cell>
          <cell r="L167">
            <v>5.5009239003461973E-3</v>
          </cell>
          <cell r="M167">
            <v>4.9230227163732099E-3</v>
          </cell>
          <cell r="N167">
            <v>4.9189702632497188E-3</v>
          </cell>
          <cell r="O167">
            <v>5.3246443614400384E-3</v>
          </cell>
          <cell r="P167">
            <v>4.4283973950345057E-3</v>
          </cell>
          <cell r="Q167">
            <v>4.0887292303751488E-3</v>
          </cell>
          <cell r="R167">
            <v>3.7490610657157919E-3</v>
          </cell>
          <cell r="S167">
            <v>3.409392901056435E-3</v>
          </cell>
          <cell r="T167">
            <v>4.4283973950345057E-3</v>
          </cell>
          <cell r="U167">
            <v>4.0887292303751488E-3</v>
          </cell>
          <cell r="V167">
            <v>3.7490610657157919E-3</v>
          </cell>
          <cell r="W167">
            <v>3.409392901056435E-3</v>
          </cell>
          <cell r="X167">
            <v>4.5460966537189005E-3</v>
          </cell>
          <cell r="Y167">
            <v>4.2882859885231333E-3</v>
          </cell>
          <cell r="Z167">
            <v>4.0450958525750907E-3</v>
          </cell>
          <cell r="AA167">
            <v>3.8156971107599752E-3</v>
          </cell>
          <cell r="AB167">
            <v>932.58745300529881</v>
          </cell>
          <cell r="AC167">
            <v>891.96564570442047</v>
          </cell>
          <cell r="AD167">
            <v>844.26484934852942</v>
          </cell>
          <cell r="AE167">
            <v>788.70895055455048</v>
          </cell>
          <cell r="AF167">
            <v>77.705315325571476</v>
          </cell>
          <cell r="AG167">
            <v>909.59164830229258</v>
          </cell>
          <cell r="AH167">
            <v>852.45558698959167</v>
          </cell>
          <cell r="AI167">
            <v>788.43403625990652</v>
          </cell>
          <cell r="AJ167">
            <v>719.59459265233477</v>
          </cell>
          <cell r="AK167">
            <v>70.896018980525582</v>
          </cell>
        </row>
        <row r="168">
          <cell r="A168" t="str">
            <v>Istarska županija</v>
          </cell>
          <cell r="B168">
            <v>3084</v>
          </cell>
          <cell r="C168" t="str">
            <v>Marcenegla</v>
          </cell>
          <cell r="D168">
            <v>204</v>
          </cell>
          <cell r="E168">
            <v>197</v>
          </cell>
          <cell r="F168">
            <v>166</v>
          </cell>
          <cell r="G168">
            <v>150</v>
          </cell>
          <cell r="H168">
            <v>169</v>
          </cell>
          <cell r="I168">
            <v>148</v>
          </cell>
          <cell r="J168">
            <v>1.1535982085298408E-3</v>
          </cell>
          <cell r="K168">
            <v>1.1244356417559461E-3</v>
          </cell>
          <cell r="L168">
            <v>8.81422169360491E-4</v>
          </cell>
          <cell r="M168">
            <v>7.3404911277930572E-4</v>
          </cell>
          <cell r="N168">
            <v>8.1902066452138177E-4</v>
          </cell>
          <cell r="O168">
            <v>7.3511881109433362E-4</v>
          </cell>
          <cell r="P168">
            <v>5.9233927046064075E-4</v>
          </cell>
          <cell r="Q168">
            <v>5.0216741401885867E-4</v>
          </cell>
          <cell r="R168">
            <v>4.1199555757707312E-4</v>
          </cell>
          <cell r="S168">
            <v>3.2182370113529105E-4</v>
          </cell>
          <cell r="T168">
            <v>5.9233927046064075E-4</v>
          </cell>
          <cell r="U168">
            <v>5.0216741401885867E-4</v>
          </cell>
          <cell r="V168">
            <v>4.1199555757707312E-4</v>
          </cell>
          <cell r="W168">
            <v>3.2182370113529105E-4</v>
          </cell>
          <cell r="X168">
            <v>6.3607078675811111E-4</v>
          </cell>
          <cell r="Y168">
            <v>5.7740532551956044E-4</v>
          </cell>
          <cell r="Z168">
            <v>5.2415063995877957E-4</v>
          </cell>
          <cell r="AA168">
            <v>4.7580768868383443E-4</v>
          </cell>
          <cell r="AB168">
            <v>124.74223116771603</v>
          </cell>
          <cell r="AC168">
            <v>109.54897144312811</v>
          </cell>
          <cell r="AD168">
            <v>92.778794811031091</v>
          </cell>
          <cell r="AE168">
            <v>74.448806855715091</v>
          </cell>
          <cell r="AF168">
            <v>44.052548435334373</v>
          </cell>
          <cell r="AG168">
            <v>127.26625046367103</v>
          </cell>
          <cell r="AH168">
            <v>114.78068324128002</v>
          </cell>
          <cell r="AI168">
            <v>102.16277184330137</v>
          </cell>
          <cell r="AJ168">
            <v>89.731608663010192</v>
          </cell>
          <cell r="AK168">
            <v>53.095626427816676</v>
          </cell>
        </row>
        <row r="169">
          <cell r="A169" t="str">
            <v>Istarska županija</v>
          </cell>
          <cell r="B169">
            <v>3097</v>
          </cell>
          <cell r="C169" t="str">
            <v>Pagubice</v>
          </cell>
          <cell r="D169">
            <v>201</v>
          </cell>
          <cell r="E169">
            <v>160</v>
          </cell>
          <cell r="F169">
            <v>136</v>
          </cell>
          <cell r="G169">
            <v>141</v>
          </cell>
          <cell r="H169">
            <v>135</v>
          </cell>
          <cell r="I169">
            <v>131</v>
          </cell>
          <cell r="J169">
            <v>1.1366335289926374E-3</v>
          </cell>
          <cell r="K169">
            <v>9.1324722173071761E-4</v>
          </cell>
          <cell r="L169">
            <v>7.2212900622305295E-4</v>
          </cell>
          <cell r="M169">
            <v>6.900061660125473E-4</v>
          </cell>
          <cell r="N169">
            <v>6.5424727639281971E-4</v>
          </cell>
          <cell r="O169">
            <v>6.5067948819836285E-4</v>
          </cell>
          <cell r="P169">
            <v>4.7060115990546492E-4</v>
          </cell>
          <cell r="Q169">
            <v>3.7806136332844964E-4</v>
          </cell>
          <cell r="R169">
            <v>2.8552156675143089E-4</v>
          </cell>
          <cell r="S169">
            <v>1.9298177017441562E-4</v>
          </cell>
          <cell r="T169">
            <v>4.7060115990546492E-4</v>
          </cell>
          <cell r="U169">
            <v>3.7806136332844964E-4</v>
          </cell>
          <cell r="V169">
            <v>2.8552156675143089E-4</v>
          </cell>
          <cell r="W169">
            <v>1.9298177017441562E-4</v>
          </cell>
          <cell r="X169">
            <v>5.2955062466768428E-4</v>
          </cell>
          <cell r="Y169">
            <v>4.745913643406564E-4</v>
          </cell>
          <cell r="Z169">
            <v>4.2533603514880326E-4</v>
          </cell>
          <cell r="AA169">
            <v>3.8119265622846212E-4</v>
          </cell>
          <cell r="AB169">
            <v>99.105093321047178</v>
          </cell>
          <cell r="AC169">
            <v>82.4749522545942</v>
          </cell>
          <cell r="AD169">
            <v>64.297651682323078</v>
          </cell>
          <cell r="AE169">
            <v>44.643270472951379</v>
          </cell>
          <cell r="AF169">
            <v>33.069089239223246</v>
          </cell>
          <cell r="AG169">
            <v>105.95349422607572</v>
          </cell>
          <cell r="AH169">
            <v>94.342602417833803</v>
          </cell>
          <cell r="AI169">
            <v>82.902709646713177</v>
          </cell>
          <cell r="AJ169">
            <v>71.888351254942336</v>
          </cell>
          <cell r="AK169">
            <v>53.250630559216546</v>
          </cell>
        </row>
        <row r="170">
          <cell r="A170" t="str">
            <v>Istarska županija</v>
          </cell>
          <cell r="B170">
            <v>3099</v>
          </cell>
          <cell r="C170" t="str">
            <v>Pazin</v>
          </cell>
          <cell r="D170">
            <v>3901</v>
          </cell>
          <cell r="E170">
            <v>4259</v>
          </cell>
          <cell r="F170">
            <v>5448</v>
          </cell>
          <cell r="G170">
            <v>5957</v>
          </cell>
          <cell r="H170">
            <v>5736</v>
          </cell>
          <cell r="I170">
            <v>5143</v>
          </cell>
          <cell r="J170">
            <v>2.2059738291543673E-2</v>
          </cell>
          <cell r="K170">
            <v>2.430949948344454E-2</v>
          </cell>
          <cell r="L170">
            <v>2.8927638425758767E-2</v>
          </cell>
          <cell r="M170">
            <v>2.9151537098842158E-2</v>
          </cell>
          <cell r="N170">
            <v>2.7798239832512697E-2</v>
          </cell>
          <cell r="O170">
            <v>2.5545378685528093E-2</v>
          </cell>
          <cell r="P170">
            <v>2.9110504138626009E-2</v>
          </cell>
          <cell r="Q170">
            <v>2.9913884758346276E-2</v>
          </cell>
          <cell r="R170">
            <v>3.0717265378066572E-2</v>
          </cell>
          <cell r="S170">
            <v>3.1520645997786839E-2</v>
          </cell>
          <cell r="T170">
            <v>2.9110504138626009E-2</v>
          </cell>
          <cell r="U170">
            <v>2.9913884758346276E-2</v>
          </cell>
          <cell r="V170">
            <v>3.0717265378066572E-2</v>
          </cell>
          <cell r="W170">
            <v>3.1520645997786839E-2</v>
          </cell>
          <cell r="X170">
            <v>2.9338864574300523E-2</v>
          </cell>
          <cell r="Y170">
            <v>3.0313270558382514E-2</v>
          </cell>
          <cell r="Z170">
            <v>3.1320038634031169E-2</v>
          </cell>
          <cell r="AA170">
            <v>3.2360243615017811E-2</v>
          </cell>
          <cell r="AB170">
            <v>6130.4549905078929</v>
          </cell>
          <cell r="AC170">
            <v>6525.7824694734845</v>
          </cell>
          <cell r="AD170">
            <v>6917.3339596859314</v>
          </cell>
          <cell r="AE170">
            <v>7291.8013110230368</v>
          </cell>
          <cell r="AF170">
            <v>127.12345381839324</v>
          </cell>
          <cell r="AG170">
            <v>5870.1757178051093</v>
          </cell>
          <cell r="AH170">
            <v>6025.8846813338814</v>
          </cell>
          <cell r="AI170">
            <v>6104.6228262614459</v>
          </cell>
          <cell r="AJ170">
            <v>6102.7528250640207</v>
          </cell>
          <cell r="AK170">
            <v>106.39387770334766</v>
          </cell>
        </row>
        <row r="171">
          <cell r="A171" t="str">
            <v>Istarska županija</v>
          </cell>
          <cell r="B171">
            <v>3101</v>
          </cell>
          <cell r="C171" t="str">
            <v>Pican</v>
          </cell>
          <cell r="D171">
            <v>385</v>
          </cell>
          <cell r="E171">
            <v>311</v>
          </cell>
          <cell r="F171">
            <v>296</v>
          </cell>
          <cell r="G171">
            <v>316</v>
          </cell>
          <cell r="H171">
            <v>315</v>
          </cell>
          <cell r="I171">
            <v>283</v>
          </cell>
          <cell r="J171">
            <v>2.1771338739411212E-3</v>
          </cell>
          <cell r="K171">
            <v>1.7751242872390824E-3</v>
          </cell>
          <cell r="L171">
            <v>1.5716925429560564E-3</v>
          </cell>
          <cell r="M171">
            <v>1.546396797588404E-3</v>
          </cell>
          <cell r="N171">
            <v>1.5265769782499127E-3</v>
          </cell>
          <cell r="O171">
            <v>1.4056663752682189E-3</v>
          </cell>
          <cell r="P171">
            <v>1.2042709593038346E-3</v>
          </cell>
          <cell r="Q171">
            <v>1.07203452599813E-3</v>
          </cell>
          <cell r="R171">
            <v>9.3979809269242529E-4</v>
          </cell>
          <cell r="S171">
            <v>8.0756165938672061E-4</v>
          </cell>
          <cell r="T171">
            <v>1.2042709593038346E-3</v>
          </cell>
          <cell r="U171">
            <v>1.07203452599813E-3</v>
          </cell>
          <cell r="V171">
            <v>9.3979809269242529E-4</v>
          </cell>
          <cell r="W171">
            <v>8.0756165938672061E-4</v>
          </cell>
          <cell r="X171">
            <v>1.2648570478748567E-3</v>
          </cell>
          <cell r="Y171">
            <v>1.1724158901865428E-3</v>
          </cell>
          <cell r="Z171">
            <v>1.086730727295515E-3</v>
          </cell>
          <cell r="AA171">
            <v>1.0073078022341843E-3</v>
          </cell>
          <cell r="AB171">
            <v>253.6104794760995</v>
          </cell>
          <cell r="AC171">
            <v>233.86678704366528</v>
          </cell>
          <cell r="AD171">
            <v>211.63658879840571</v>
          </cell>
          <cell r="AE171">
            <v>186.81657625486113</v>
          </cell>
          <cell r="AF171">
            <v>59.306849604717812</v>
          </cell>
          <cell r="AG171">
            <v>253.07499920884919</v>
          </cell>
          <cell r="AH171">
            <v>233.06105948616872</v>
          </cell>
          <cell r="AI171">
            <v>211.8158691106965</v>
          </cell>
          <cell r="AJ171">
            <v>189.96613897371347</v>
          </cell>
          <cell r="AK171">
            <v>60.30671078530586</v>
          </cell>
        </row>
        <row r="172">
          <cell r="A172" t="str">
            <v>Istarska županija</v>
          </cell>
          <cell r="B172">
            <v>3120</v>
          </cell>
          <cell r="C172" t="str">
            <v>Sveti Lovrec Pazenaticki</v>
          </cell>
          <cell r="D172">
            <v>322</v>
          </cell>
          <cell r="E172">
            <v>293</v>
          </cell>
          <cell r="F172">
            <v>266</v>
          </cell>
          <cell r="G172">
            <v>288</v>
          </cell>
          <cell r="H172">
            <v>307</v>
          </cell>
          <cell r="I172">
            <v>312</v>
          </cell>
          <cell r="J172">
            <v>1.8208756036598469E-3</v>
          </cell>
          <cell r="K172">
            <v>1.6723839747943767E-3</v>
          </cell>
          <cell r="L172">
            <v>1.4123993798186181E-3</v>
          </cell>
          <cell r="M172">
            <v>1.409374296536267E-3</v>
          </cell>
          <cell r="N172">
            <v>1.4878067692784863E-3</v>
          </cell>
          <cell r="O172">
            <v>1.5497099260907573E-3</v>
          </cell>
          <cell r="P172">
            <v>1.3674998162621788E-3</v>
          </cell>
          <cell r="Q172">
            <v>1.3128545280428807E-3</v>
          </cell>
          <cell r="R172">
            <v>1.2582092398235808E-3</v>
          </cell>
          <cell r="S172">
            <v>1.2035639516042827E-3</v>
          </cell>
          <cell r="T172">
            <v>1.3674998162621788E-3</v>
          </cell>
          <cell r="U172">
            <v>1.3128545280428807E-3</v>
          </cell>
          <cell r="V172">
            <v>1.2582092398235808E-3</v>
          </cell>
          <cell r="W172">
            <v>1.2035639516042827E-3</v>
          </cell>
          <cell r="X172">
            <v>1.3821482418161094E-3</v>
          </cell>
          <cell r="Y172">
            <v>1.3371199598589051E-3</v>
          </cell>
          <cell r="Z172">
            <v>1.2935586306602235E-3</v>
          </cell>
          <cell r="AA172">
            <v>1.2514164631362767E-3</v>
          </cell>
          <cell r="AB172">
            <v>287.98525897046835</v>
          </cell>
          <cell r="AC172">
            <v>286.40222202102069</v>
          </cell>
          <cell r="AD172">
            <v>283.34076604478304</v>
          </cell>
          <cell r="AE172">
            <v>278.42542315993063</v>
          </cell>
          <cell r="AF172">
            <v>90.692320247534411</v>
          </cell>
          <cell r="AG172">
            <v>276.54284394573864</v>
          </cell>
          <cell r="AH172">
            <v>265.8020904640216</v>
          </cell>
          <cell r="AI172">
            <v>252.12892091568679</v>
          </cell>
          <cell r="AJ172">
            <v>236.00209709769621</v>
          </cell>
          <cell r="AK172">
            <v>76.873647263093233</v>
          </cell>
        </row>
        <row r="173">
          <cell r="A173" t="str">
            <v>Istarska županija</v>
          </cell>
          <cell r="B173">
            <v>3122</v>
          </cell>
          <cell r="C173" t="str">
            <v>Sveti Petar u sumi</v>
          </cell>
          <cell r="D173">
            <v>1123</v>
          </cell>
          <cell r="E173">
            <v>1057</v>
          </cell>
          <cell r="F173">
            <v>999</v>
          </cell>
          <cell r="G173">
            <v>999</v>
          </cell>
          <cell r="H173">
            <v>1011</v>
          </cell>
          <cell r="I173">
            <v>1067</v>
          </cell>
          <cell r="J173">
            <v>6.3504450400931924E-3</v>
          </cell>
          <cell r="K173">
            <v>6.0331394585585538E-3</v>
          </cell>
          <cell r="L173">
            <v>5.3044623324766905E-3</v>
          </cell>
          <cell r="M173">
            <v>4.8887670911101763E-3</v>
          </cell>
          <cell r="N173">
            <v>4.899585158764006E-3</v>
          </cell>
          <cell r="O173">
            <v>5.2998092664706346E-3</v>
          </cell>
          <cell r="P173">
            <v>4.5557476903592478E-3</v>
          </cell>
          <cell r="Q173">
            <v>4.296618061534592E-3</v>
          </cell>
          <cell r="R173">
            <v>4.0374884327099361E-3</v>
          </cell>
          <cell r="S173">
            <v>3.7783588038852803E-3</v>
          </cell>
          <cell r="T173">
            <v>4.5557476903592478E-3</v>
          </cell>
          <cell r="U173">
            <v>4.296618061534592E-3</v>
          </cell>
          <cell r="V173">
            <v>4.0374884327099361E-3</v>
          </cell>
          <cell r="W173">
            <v>3.7783588038852803E-3</v>
          </cell>
          <cell r="X173">
            <v>4.6273951430629168E-3</v>
          </cell>
          <cell r="Y173">
            <v>4.4193275573289146E-3</v>
          </cell>
          <cell r="Z173">
            <v>4.2206155850436754E-3</v>
          </cell>
          <cell r="AA173">
            <v>4.0308385575927481E-3</v>
          </cell>
          <cell r="AB173">
            <v>959.4064750943154</v>
          </cell>
          <cell r="AC173">
            <v>937.31707033345037</v>
          </cell>
          <cell r="AD173">
            <v>909.21686887420026</v>
          </cell>
          <cell r="AE173">
            <v>874.06335776305355</v>
          </cell>
          <cell r="AF173">
            <v>86.455327177354462</v>
          </cell>
          <cell r="AG173">
            <v>925.85800437864589</v>
          </cell>
          <cell r="AH173">
            <v>878.50494977820551</v>
          </cell>
          <cell r="AI173">
            <v>822.64477839235053</v>
          </cell>
          <cell r="AJ173">
            <v>760.16768252356633</v>
          </cell>
          <cell r="AK173">
            <v>75.189681753072833</v>
          </cell>
        </row>
        <row r="174">
          <cell r="A174" t="str">
            <v>Istarska županija</v>
          </cell>
          <cell r="B174">
            <v>3123</v>
          </cell>
          <cell r="C174" t="str">
            <v>Svetvincenat</v>
          </cell>
          <cell r="D174">
            <v>456</v>
          </cell>
          <cell r="E174">
            <v>344</v>
          </cell>
          <cell r="F174">
            <v>319</v>
          </cell>
          <cell r="G174">
            <v>301</v>
          </cell>
          <cell r="H174">
            <v>271</v>
          </cell>
          <cell r="I174">
            <v>267</v>
          </cell>
          <cell r="J174">
            <v>2.5786312896549386E-3</v>
          </cell>
          <cell r="K174">
            <v>1.9634815267210431E-3</v>
          </cell>
          <cell r="L174">
            <v>1.6938173013614256E-3</v>
          </cell>
          <cell r="M174">
            <v>1.4729918863104735E-3</v>
          </cell>
          <cell r="N174">
            <v>1.3133408289070678E-3</v>
          </cell>
          <cell r="O174">
            <v>1.3261940713661289E-3</v>
          </cell>
          <cell r="P174">
            <v>8.8139945739315606E-4</v>
          </cell>
          <cell r="Q174">
            <v>6.4044421168067689E-4</v>
          </cell>
          <cell r="R174">
            <v>3.9948896596819078E-4</v>
          </cell>
          <cell r="S174">
            <v>1.5853372025570467E-4</v>
          </cell>
          <cell r="T174">
            <v>8.8139945739315606E-4</v>
          </cell>
          <cell r="U174">
            <v>6.4044421168067689E-4</v>
          </cell>
          <cell r="V174">
            <v>3.9948896596819078E-4</v>
          </cell>
          <cell r="W174">
            <v>1.5853372025570467E-4</v>
          </cell>
          <cell r="X174">
            <v>1.0492816299418973E-3</v>
          </cell>
          <cell r="Y174">
            <v>9.1819348695356263E-4</v>
          </cell>
          <cell r="Z174">
            <v>8.0348235919333101E-4</v>
          </cell>
          <cell r="AA174">
            <v>7.0310224447010642E-4</v>
          </cell>
          <cell r="AB174">
            <v>185.61614998062544</v>
          </cell>
          <cell r="AC174">
            <v>139.71437153763293</v>
          </cell>
          <cell r="AD174">
            <v>89.962389451007795</v>
          </cell>
          <cell r="AE174">
            <v>36.674260714170408</v>
          </cell>
          <cell r="AF174">
            <v>13.53293753290421</v>
          </cell>
          <cell r="AG174">
            <v>209.94226036338497</v>
          </cell>
          <cell r="AH174">
            <v>182.52494586084828</v>
          </cell>
          <cell r="AI174">
            <v>156.60762132970251</v>
          </cell>
          <cell r="AJ174">
            <v>132.59662874594321</v>
          </cell>
          <cell r="AK174">
            <v>48.928645293705983</v>
          </cell>
        </row>
        <row r="175">
          <cell r="A175" t="str">
            <v>Istarska županija</v>
          </cell>
          <cell r="B175">
            <v>3124</v>
          </cell>
          <cell r="C175" t="str">
            <v>Tinjan</v>
          </cell>
          <cell r="D175">
            <v>538</v>
          </cell>
          <cell r="E175">
            <v>481</v>
          </cell>
          <cell r="F175">
            <v>461</v>
          </cell>
          <cell r="G175">
            <v>435</v>
          </cell>
          <cell r="H175">
            <v>396</v>
          </cell>
          <cell r="I175">
            <v>408</v>
          </cell>
          <cell r="J175">
            <v>3.0423325303385019E-3</v>
          </cell>
          <cell r="K175">
            <v>2.7454494603279698E-3</v>
          </cell>
          <cell r="L175">
            <v>2.447804940211966E-3</v>
          </cell>
          <cell r="M175">
            <v>2.1287424270599866E-3</v>
          </cell>
          <cell r="N175">
            <v>1.9191253440856047E-3</v>
          </cell>
          <cell r="O175">
            <v>2.026543749503298E-3</v>
          </cell>
          <cell r="P175">
            <v>1.5973018653157173E-3</v>
          </cell>
          <cell r="Q175">
            <v>1.3722453291427142E-3</v>
          </cell>
          <cell r="R175">
            <v>1.1471887929697111E-3</v>
          </cell>
          <cell r="S175">
            <v>9.2213225679670802E-4</v>
          </cell>
          <cell r="T175">
            <v>1.5973018653157173E-3</v>
          </cell>
          <cell r="U175">
            <v>1.3722453291427142E-3</v>
          </cell>
          <cell r="V175">
            <v>1.1471887929697111E-3</v>
          </cell>
          <cell r="W175">
            <v>9.2213225679670802E-4</v>
          </cell>
          <cell r="X175">
            <v>1.7001457160276336E-3</v>
          </cell>
          <cell r="Y175">
            <v>1.5495889191955436E-3</v>
          </cell>
          <cell r="Z175">
            <v>1.4123647143046323E-3</v>
          </cell>
          <cell r="AA175">
            <v>1.2872924305940337E-3</v>
          </cell>
          <cell r="AB175">
            <v>336.37985604582138</v>
          </cell>
          <cell r="AC175">
            <v>299.35846129907509</v>
          </cell>
          <cell r="AD175">
            <v>258.33966331673423</v>
          </cell>
          <cell r="AE175">
            <v>213.32066606499691</v>
          </cell>
          <cell r="AF175">
            <v>53.868855066918407</v>
          </cell>
          <cell r="AG175">
            <v>340.16838223855279</v>
          </cell>
          <cell r="AH175">
            <v>308.03816145674909</v>
          </cell>
          <cell r="AI175">
            <v>275.28554401532557</v>
          </cell>
          <cell r="AJ175">
            <v>242.76787316413859</v>
          </cell>
          <cell r="AK175">
            <v>61.305018475792572</v>
          </cell>
        </row>
        <row r="176">
          <cell r="A176" t="str">
            <v>Istarska županija</v>
          </cell>
          <cell r="B176">
            <v>3126</v>
          </cell>
          <cell r="C176" t="str">
            <v>Topid</v>
          </cell>
          <cell r="D176">
            <v>279</v>
          </cell>
          <cell r="E176">
            <v>228</v>
          </cell>
          <cell r="F176">
            <v>201</v>
          </cell>
          <cell r="G176">
            <v>175</v>
          </cell>
          <cell r="H176">
            <v>166</v>
          </cell>
          <cell r="I176">
            <v>174</v>
          </cell>
          <cell r="J176">
            <v>1.5777151969599294E-3</v>
          </cell>
          <cell r="K176">
            <v>1.3013772909662726E-3</v>
          </cell>
          <cell r="L176">
            <v>1.0672641930208355E-3</v>
          </cell>
          <cell r="M176">
            <v>8.5639063157585667E-4</v>
          </cell>
          <cell r="N176">
            <v>8.0448183615709691E-4</v>
          </cell>
          <cell r="O176">
            <v>8.6426130493523002E-4</v>
          </cell>
          <cell r="P176">
            <v>5.5169880366960286E-4</v>
          </cell>
          <cell r="Q176">
            <v>4.0116082121257474E-4</v>
          </cell>
          <cell r="R176">
            <v>2.5062283875554314E-4</v>
          </cell>
          <cell r="S176">
            <v>1.0008485629851502E-4</v>
          </cell>
          <cell r="T176">
            <v>5.5169880366960286E-4</v>
          </cell>
          <cell r="U176">
            <v>4.0116082121257474E-4</v>
          </cell>
          <cell r="V176">
            <v>2.5062283875554314E-4</v>
          </cell>
          <cell r="W176">
            <v>1.0008485629851502E-4</v>
          </cell>
          <cell r="X176">
            <v>6.5514630792068505E-4</v>
          </cell>
          <cell r="Y176">
            <v>5.7327336498925086E-4</v>
          </cell>
          <cell r="Z176">
            <v>5.016319973612473E-4</v>
          </cell>
          <cell r="AA176">
            <v>4.3894357586515771E-4</v>
          </cell>
          <cell r="AB176">
            <v>116.18365206275629</v>
          </cell>
          <cell r="AC176">
            <v>87.514151894905254</v>
          </cell>
          <cell r="AD176">
            <v>56.438678777522419</v>
          </cell>
          <cell r="AE176">
            <v>23.153043450388214</v>
          </cell>
          <cell r="AF176">
            <v>13.947616536378444</v>
          </cell>
          <cell r="AG176">
            <v>131.08291694881871</v>
          </cell>
          <cell r="AH176">
            <v>113.95930312607554</v>
          </cell>
          <cell r="AI176">
            <v>97.773638700025117</v>
          </cell>
          <cell r="AJ176">
            <v>82.779480263604313</v>
          </cell>
          <cell r="AK176">
            <v>49.867156785303798</v>
          </cell>
        </row>
        <row r="177">
          <cell r="A177" t="str">
            <v>Istarska županija</v>
          </cell>
          <cell r="B177">
            <v>3128</v>
          </cell>
          <cell r="C177" t="str">
            <v>Trviz</v>
          </cell>
          <cell r="D177">
            <v>809</v>
          </cell>
          <cell r="E177">
            <v>729</v>
          </cell>
          <cell r="F177">
            <v>694</v>
          </cell>
          <cell r="G177">
            <v>775</v>
          </cell>
          <cell r="H177">
            <v>783</v>
          </cell>
          <cell r="I177">
            <v>764</v>
          </cell>
          <cell r="J177">
            <v>4.5748085818658885E-3</v>
          </cell>
          <cell r="K177">
            <v>4.1609826540105824E-3</v>
          </cell>
          <cell r="L177">
            <v>3.6849818405794025E-3</v>
          </cell>
          <cell r="M177">
            <v>3.7925870826930794E-3</v>
          </cell>
          <cell r="N177">
            <v>3.7946342030783548E-3</v>
          </cell>
          <cell r="O177">
            <v>3.7948025113248031E-3</v>
          </cell>
          <cell r="P177">
            <v>3.4779857659198443E-3</v>
          </cell>
          <cell r="Q177">
            <v>3.3382294669658877E-3</v>
          </cell>
          <cell r="R177">
            <v>3.1984731680119345E-3</v>
          </cell>
          <cell r="S177">
            <v>3.0587168690579779E-3</v>
          </cell>
          <cell r="T177">
            <v>3.4779857659198443E-3</v>
          </cell>
          <cell r="U177">
            <v>3.3382294669658877E-3</v>
          </cell>
          <cell r="V177">
            <v>3.1984731680119345E-3</v>
          </cell>
          <cell r="W177">
            <v>3.0587168690579779E-3</v>
          </cell>
          <cell r="X177">
            <v>3.5145265156056094E-3</v>
          </cell>
          <cell r="Y177">
            <v>3.3977818787326122E-3</v>
          </cell>
          <cell r="Z177">
            <v>3.2849152351477839E-3</v>
          </cell>
          <cell r="AA177">
            <v>3.1757977666685851E-3</v>
          </cell>
          <cell r="AB177">
            <v>732.43785453057728</v>
          </cell>
          <cell r="AC177">
            <v>728.24240350553919</v>
          </cell>
          <cell r="AD177">
            <v>720.27593576188974</v>
          </cell>
          <cell r="AE177">
            <v>707.58561475584099</v>
          </cell>
          <cell r="AF177">
            <v>90.368533174436905</v>
          </cell>
          <cell r="AG177">
            <v>703.19313684558688</v>
          </cell>
          <cell r="AH177">
            <v>675.43492986463195</v>
          </cell>
          <cell r="AI177">
            <v>640.26640455762822</v>
          </cell>
          <cell r="AJ177">
            <v>598.91727092481744</v>
          </cell>
          <cell r="AK177">
            <v>76.490072915046923</v>
          </cell>
        </row>
        <row r="178">
          <cell r="A178" t="str">
            <v>Istarska županija</v>
          </cell>
          <cell r="B178">
            <v>3131</v>
          </cell>
          <cell r="C178" t="str">
            <v>Vizinada</v>
          </cell>
          <cell r="D178">
            <v>324</v>
          </cell>
          <cell r="E178">
            <v>234</v>
          </cell>
          <cell r="F178">
            <v>290</v>
          </cell>
          <cell r="G178">
            <v>250</v>
          </cell>
          <cell r="H178">
            <v>276</v>
          </cell>
          <cell r="I178">
            <v>278</v>
          </cell>
          <cell r="J178">
            <v>1.8321853900179826E-3</v>
          </cell>
          <cell r="K178">
            <v>1.3356240617811745E-3</v>
          </cell>
          <cell r="L178">
            <v>1.5398339103285686E-3</v>
          </cell>
          <cell r="M178">
            <v>1.2234151879655095E-3</v>
          </cell>
          <cell r="N178">
            <v>1.3375722095142093E-3</v>
          </cell>
          <cell r="O178">
            <v>1.380831280298816E-3</v>
          </cell>
          <cell r="P178">
            <v>1.184842523875065E-3</v>
          </cell>
          <cell r="Q178">
            <v>1.1114898145104992E-3</v>
          </cell>
          <cell r="R178">
            <v>1.0381371051459334E-3</v>
          </cell>
          <cell r="S178">
            <v>9.6478439578136753E-4</v>
          </cell>
          <cell r="T178">
            <v>1.184842523875065E-3</v>
          </cell>
          <cell r="U178">
            <v>1.1114898145104992E-3</v>
          </cell>
          <cell r="V178">
            <v>1.0381371051459334E-3</v>
          </cell>
          <cell r="W178">
            <v>9.6478439578136753E-4</v>
          </cell>
          <cell r="X178">
            <v>1.2128638219984569E-3</v>
          </cell>
          <cell r="Y178">
            <v>1.157350868467767E-3</v>
          </cell>
          <cell r="Z178">
            <v>1.1043787508939306E-3</v>
          </cell>
          <cell r="AA178">
            <v>1.0538311748456654E-3</v>
          </cell>
          <cell r="AB178">
            <v>249.51899592209182</v>
          </cell>
          <cell r="AC178">
            <v>242.47404859401269</v>
          </cell>
          <cell r="AD178">
            <v>233.78191267519691</v>
          </cell>
          <cell r="AE178">
            <v>223.1875616542597</v>
          </cell>
          <cell r="AF178">
            <v>80.865058570383951</v>
          </cell>
          <cell r="AG178">
            <v>242.67209587709084</v>
          </cell>
          <cell r="AH178">
            <v>230.06632873204924</v>
          </cell>
          <cell r="AI178">
            <v>215.25566460252671</v>
          </cell>
          <cell r="AJ178">
            <v>198.7398876207867</v>
          </cell>
          <cell r="AK178">
            <v>72.007205659705335</v>
          </cell>
        </row>
        <row r="179">
          <cell r="A179" t="str">
            <v>Istarska županija</v>
          </cell>
          <cell r="B179">
            <v>3133</v>
          </cell>
          <cell r="C179" t="str">
            <v>Vrh</v>
          </cell>
          <cell r="D179">
            <v>134</v>
          </cell>
          <cell r="E179">
            <v>89</v>
          </cell>
          <cell r="F179">
            <v>128</v>
          </cell>
          <cell r="G179">
            <v>137</v>
          </cell>
          <cell r="H179">
            <v>117</v>
          </cell>
          <cell r="I179">
            <v>124</v>
          </cell>
          <cell r="J179">
            <v>7.577556859950915E-4</v>
          </cell>
          <cell r="K179">
            <v>5.079937670877117E-4</v>
          </cell>
          <cell r="L179">
            <v>6.7965082938640272E-4</v>
          </cell>
          <cell r="M179">
            <v>6.7043152300509917E-4</v>
          </cell>
          <cell r="N179">
            <v>5.6701430620711047E-4</v>
          </cell>
          <cell r="O179">
            <v>6.1591035524119844E-4</v>
          </cell>
          <cell r="P179">
            <v>5.7898764354117824E-4</v>
          </cell>
          <cell r="Q179">
            <v>5.6351951946139074E-4</v>
          </cell>
          <cell r="R179">
            <v>5.4805139538160281E-4</v>
          </cell>
          <cell r="S179">
            <v>5.3258327130181488E-4</v>
          </cell>
          <cell r="T179">
            <v>5.7898764354117824E-4</v>
          </cell>
          <cell r="U179">
            <v>5.6351951946139074E-4</v>
          </cell>
          <cell r="V179">
            <v>5.4805139538160281E-4</v>
          </cell>
          <cell r="W179">
            <v>5.3258327130181488E-4</v>
          </cell>
          <cell r="X179">
            <v>5.8422247867285083E-4</v>
          </cell>
          <cell r="Y179">
            <v>5.7232353513272027E-4</v>
          </cell>
          <cell r="Z179">
            <v>5.6066693909296791E-4</v>
          </cell>
          <cell r="AA179">
            <v>5.4924775462707697E-4</v>
          </cell>
          <cell r="AB179">
            <v>121.93047814928542</v>
          </cell>
          <cell r="AC179">
            <v>122.93307375536482</v>
          </cell>
          <cell r="AD179">
            <v>123.41770930017083</v>
          </cell>
          <cell r="AE179">
            <v>123.20468927509236</v>
          </cell>
          <cell r="AF179">
            <v>105.30315322657466</v>
          </cell>
          <cell r="AG179">
            <v>116.89234255866037</v>
          </cell>
          <cell r="AH179">
            <v>113.77048928062399</v>
          </cell>
          <cell r="AI179">
            <v>109.28020346048152</v>
          </cell>
          <cell r="AJ179">
            <v>103.58152200853321</v>
          </cell>
          <cell r="AK179">
            <v>88.531215391908731</v>
          </cell>
        </row>
        <row r="180">
          <cell r="A180" t="str">
            <v>Istarska županija</v>
          </cell>
          <cell r="B180">
            <v>3143</v>
          </cell>
          <cell r="C180" t="str">
            <v>Karojba</v>
          </cell>
          <cell r="D180">
            <v>640</v>
          </cell>
          <cell r="E180">
            <v>573</v>
          </cell>
          <cell r="F180">
            <v>538</v>
          </cell>
          <cell r="G180">
            <v>500</v>
          </cell>
          <cell r="H180">
            <v>453</v>
          </cell>
          <cell r="I180">
            <v>399</v>
          </cell>
          <cell r="J180">
            <v>3.6191316346034222E-3</v>
          </cell>
          <cell r="K180">
            <v>3.2705666128231324E-3</v>
          </cell>
          <cell r="L180">
            <v>2.856657392264724E-3</v>
          </cell>
          <cell r="M180">
            <v>2.4468303759310191E-3</v>
          </cell>
          <cell r="N180">
            <v>2.1953630830070176E-3</v>
          </cell>
          <cell r="O180">
            <v>1.9818405785583726E-3</v>
          </cell>
          <cell r="P180">
            <v>1.5462089909305532E-3</v>
          </cell>
          <cell r="Q180">
            <v>1.2084406227589189E-3</v>
          </cell>
          <cell r="R180">
            <v>8.706722545872847E-4</v>
          </cell>
          <cell r="S180">
            <v>5.3290388641563657E-4</v>
          </cell>
          <cell r="T180">
            <v>1.5462089909305532E-3</v>
          </cell>
          <cell r="U180">
            <v>1.2084406227589189E-3</v>
          </cell>
          <cell r="V180">
            <v>8.706722545872847E-4</v>
          </cell>
          <cell r="W180">
            <v>5.3290388641563657E-4</v>
          </cell>
          <cell r="X180">
            <v>1.7243118990798154E-3</v>
          </cell>
          <cell r="Y180">
            <v>1.5222762334905513E-3</v>
          </cell>
          <cell r="Z180">
            <v>1.3439128572312346E-3</v>
          </cell>
          <cell r="AA180">
            <v>1.1864481150638932E-3</v>
          </cell>
          <cell r="AB180">
            <v>325.62007788250492</v>
          </cell>
          <cell r="AC180">
            <v>263.62408945229004</v>
          </cell>
          <cell r="AD180">
            <v>196.06988709071166</v>
          </cell>
          <cell r="AE180">
            <v>123.27885849444984</v>
          </cell>
          <cell r="AF180">
            <v>27.213876047339919</v>
          </cell>
          <cell r="AG180">
            <v>345.00359801814415</v>
          </cell>
          <cell r="AH180">
            <v>302.60875409277571</v>
          </cell>
          <cell r="AI180">
            <v>261.94351803403561</v>
          </cell>
          <cell r="AJ180">
            <v>223.74984787314219</v>
          </cell>
          <cell r="AK180">
            <v>49.39290240025214</v>
          </cell>
        </row>
        <row r="181">
          <cell r="A181" t="str">
            <v>Istarska županija</v>
          </cell>
          <cell r="B181">
            <v>101095</v>
          </cell>
          <cell r="C181" t="str">
            <v>Potpićan</v>
          </cell>
          <cell r="D181">
            <v>464</v>
          </cell>
          <cell r="E181">
            <v>430</v>
          </cell>
          <cell r="F181">
            <v>421</v>
          </cell>
          <cell r="G181">
            <v>697</v>
          </cell>
          <cell r="H181">
            <v>614</v>
          </cell>
          <cell r="I181">
            <v>515</v>
          </cell>
          <cell r="J181">
            <v>2.6238704350874812E-3</v>
          </cell>
          <cell r="K181">
            <v>2.4543519084013038E-3</v>
          </cell>
          <cell r="L181">
            <v>2.2354140560287153E-3</v>
          </cell>
          <cell r="M181">
            <v>3.4108815440478404E-3</v>
          </cell>
          <cell r="N181">
            <v>2.9756135385569727E-3</v>
          </cell>
          <cell r="O181">
            <v>2.558014781848526E-3</v>
          </cell>
          <cell r="P181">
            <v>2.9506884552242749E-3</v>
          </cell>
          <cell r="Q181">
            <v>3.0195448584325983E-3</v>
          </cell>
          <cell r="R181">
            <v>3.0884012616409235E-3</v>
          </cell>
          <cell r="S181">
            <v>3.1572576648492487E-3</v>
          </cell>
          <cell r="T181">
            <v>2.9506884552242749E-3</v>
          </cell>
          <cell r="U181">
            <v>3.0195448584325983E-3</v>
          </cell>
          <cell r="V181">
            <v>3.0884012616409235E-3</v>
          </cell>
          <cell r="W181">
            <v>3.1572576648492487E-3</v>
          </cell>
          <cell r="X181">
            <v>2.9287817342757445E-3</v>
          </cell>
          <cell r="Y181">
            <v>3.0027707755650489E-3</v>
          </cell>
          <cell r="Z181">
            <v>3.0786289825101088E-3</v>
          </cell>
          <cell r="AA181">
            <v>3.1564035753504044E-3</v>
          </cell>
          <cell r="AB181">
            <v>621.39297483899463</v>
          </cell>
          <cell r="AC181">
            <v>658.72062629546576</v>
          </cell>
          <cell r="AD181">
            <v>695.48843835363289</v>
          </cell>
          <cell r="AE181">
            <v>730.38146430760764</v>
          </cell>
          <cell r="AF181">
            <v>118.95463588071786</v>
          </cell>
          <cell r="AG181">
            <v>585.99620908153372</v>
          </cell>
          <cell r="AH181">
            <v>596.91185031272926</v>
          </cell>
          <cell r="AI181">
            <v>600.05892648550412</v>
          </cell>
          <cell r="AJ181">
            <v>595.25975965064606</v>
          </cell>
          <cell r="AK181">
            <v>96.947843591310431</v>
          </cell>
        </row>
        <row r="182">
          <cell r="A182" t="str">
            <v>Istarska županija</v>
          </cell>
          <cell r="B182">
            <v>101096</v>
          </cell>
          <cell r="C182" t="str">
            <v>Motovun</v>
          </cell>
          <cell r="D182">
            <v>738</v>
          </cell>
          <cell r="E182">
            <v>621</v>
          </cell>
          <cell r="F182">
            <v>610</v>
          </cell>
          <cell r="G182">
            <v>590</v>
          </cell>
          <cell r="H182">
            <v>531</v>
          </cell>
          <cell r="I182">
            <v>481</v>
          </cell>
          <cell r="J182">
            <v>4.1733111661520711E-3</v>
          </cell>
          <cell r="K182">
            <v>3.5445407793423477E-3</v>
          </cell>
          <cell r="L182">
            <v>3.2389609837945757E-3</v>
          </cell>
          <cell r="M182">
            <v>2.8872598435986025E-3</v>
          </cell>
          <cell r="N182">
            <v>2.5733726204784243E-3</v>
          </cell>
          <cell r="O182">
            <v>2.3891361360565844E-3</v>
          </cell>
          <cell r="P182">
            <v>1.9158221781772483E-3</v>
          </cell>
          <cell r="Q182">
            <v>1.567648441969674E-3</v>
          </cell>
          <cell r="R182">
            <v>1.2194747057620997E-3</v>
          </cell>
          <cell r="S182">
            <v>8.7130096955452541E-4</v>
          </cell>
          <cell r="T182">
            <v>1.9158221781772483E-3</v>
          </cell>
          <cell r="U182">
            <v>1.567648441969674E-3</v>
          </cell>
          <cell r="V182">
            <v>1.2194747057620997E-3</v>
          </cell>
          <cell r="W182">
            <v>8.7130096955452541E-4</v>
          </cell>
          <cell r="X182">
            <v>2.091463103543789E-3</v>
          </cell>
          <cell r="Y182">
            <v>1.8728329133466607E-3</v>
          </cell>
          <cell r="Z182">
            <v>1.6770571354433135E-3</v>
          </cell>
          <cell r="AA182">
            <v>1.5017466937376203E-3</v>
          </cell>
          <cell r="AB182">
            <v>403.45785758991536</v>
          </cell>
          <cell r="AC182">
            <v>341.98609787880559</v>
          </cell>
          <cell r="AD182">
            <v>274.61799386508852</v>
          </cell>
          <cell r="AE182">
            <v>201.56165430554373</v>
          </cell>
          <cell r="AF182">
            <v>37.958880283529894</v>
          </cell>
          <cell r="AG182">
            <v>418.46390796808026</v>
          </cell>
          <cell r="AH182">
            <v>372.29487136658639</v>
          </cell>
          <cell r="AI182">
            <v>326.87703197300266</v>
          </cell>
          <cell r="AJ182">
            <v>283.21136845473558</v>
          </cell>
          <cell r="AK182">
            <v>53.335474285260943</v>
          </cell>
        </row>
        <row r="183">
          <cell r="A183" t="str">
            <v>Istarska županija</v>
          </cell>
          <cell r="B183">
            <v>101098</v>
          </cell>
          <cell r="C183" t="str">
            <v>Kaštelir_Labinci</v>
          </cell>
          <cell r="D183">
            <v>1371</v>
          </cell>
          <cell r="E183">
            <v>1055</v>
          </cell>
          <cell r="F183">
            <v>1018</v>
          </cell>
          <cell r="G183">
            <v>1133</v>
          </cell>
          <cell r="H183">
            <v>1164</v>
          </cell>
          <cell r="I183">
            <v>955</v>
          </cell>
          <cell r="J183">
            <v>7.7528585485020186E-3</v>
          </cell>
          <cell r="K183">
            <v>6.0217238682869195E-3</v>
          </cell>
          <cell r="L183">
            <v>5.405348002463734E-3</v>
          </cell>
          <cell r="M183">
            <v>5.5445176318596892E-3</v>
          </cell>
          <cell r="N183">
            <v>5.6410654053425345E-3</v>
          </cell>
          <cell r="O183">
            <v>4.743503139156004E-3</v>
          </cell>
          <cell r="P183">
            <v>4.2465444853184292E-3</v>
          </cell>
          <cell r="Q183">
            <v>3.7879849765707907E-3</v>
          </cell>
          <cell r="R183">
            <v>3.3294254678231522E-3</v>
          </cell>
          <cell r="S183">
            <v>2.8708659590755137E-3</v>
          </cell>
          <cell r="T183">
            <v>4.2465444853184292E-3</v>
          </cell>
          <cell r="U183">
            <v>3.7879849765707907E-3</v>
          </cell>
          <cell r="V183">
            <v>3.3294254678231522E-3</v>
          </cell>
          <cell r="W183">
            <v>2.8708659590755137E-3</v>
          </cell>
          <cell r="X183">
            <v>4.4477104717702068E-3</v>
          </cell>
          <cell r="Y183">
            <v>4.1261092949662478E-3</v>
          </cell>
          <cell r="Z183">
            <v>3.8277621760822345E-3</v>
          </cell>
          <cell r="AA183">
            <v>3.5509876809420846E-3</v>
          </cell>
          <cell r="AB183">
            <v>894.29058694628588</v>
          </cell>
          <cell r="AC183">
            <v>826.35759796586046</v>
          </cell>
          <cell r="AD183">
            <v>749.76556576098199</v>
          </cell>
          <cell r="AE183">
            <v>664.12928737653613</v>
          </cell>
          <cell r="AF183">
            <v>57.05578070245155</v>
          </cell>
          <cell r="AG183">
            <v>889.9063542521377</v>
          </cell>
          <cell r="AH183">
            <v>820.21696557486689</v>
          </cell>
          <cell r="AI183">
            <v>746.07329277755252</v>
          </cell>
          <cell r="AJ183">
            <v>669.67357722794793</v>
          </cell>
          <cell r="AK183">
            <v>57.532094263569412</v>
          </cell>
        </row>
        <row r="184">
          <cell r="A184" t="str">
            <v>Istarska županija</v>
          </cell>
          <cell r="B184">
            <v>101099</v>
          </cell>
          <cell r="C184" t="str">
            <v>Višnjan</v>
          </cell>
          <cell r="D184">
            <v>727</v>
          </cell>
          <cell r="E184">
            <v>625</v>
          </cell>
          <cell r="F184">
            <v>597</v>
          </cell>
          <cell r="G184">
            <v>638</v>
          </cell>
          <cell r="H184">
            <v>638</v>
          </cell>
          <cell r="I184">
            <v>688</v>
          </cell>
          <cell r="J184">
            <v>4.1111073411823247E-3</v>
          </cell>
          <cell r="K184">
            <v>3.5673719598856156E-3</v>
          </cell>
          <cell r="L184">
            <v>3.1699339464350191E-3</v>
          </cell>
          <cell r="M184">
            <v>3.1221555596879801E-3</v>
          </cell>
          <cell r="N184">
            <v>3.091924165471252E-3</v>
          </cell>
          <cell r="O184">
            <v>3.4173090677898752E-3</v>
          </cell>
          <cell r="P184">
            <v>2.9189890263800998E-3</v>
          </cell>
          <cell r="Q184">
            <v>2.7777572224671754E-3</v>
          </cell>
          <cell r="R184">
            <v>2.636525418554251E-3</v>
          </cell>
          <cell r="S184">
            <v>2.4952936146413265E-3</v>
          </cell>
          <cell r="T184">
            <v>2.9189890263800998E-3</v>
          </cell>
          <cell r="U184">
            <v>2.7777572224671754E-3</v>
          </cell>
          <cell r="V184">
            <v>2.636525418554251E-3</v>
          </cell>
          <cell r="W184">
            <v>2.4952936146413265E-3</v>
          </cell>
          <cell r="X184">
            <v>2.9615663112326327E-3</v>
          </cell>
          <cell r="Y184">
            <v>2.8480045949115587E-3</v>
          </cell>
          <cell r="Z184">
            <v>2.738797420092687E-3</v>
          </cell>
          <cell r="AA184">
            <v>2.6337778112114642E-3</v>
          </cell>
          <cell r="AB184">
            <v>614.71731162036394</v>
          </cell>
          <cell r="AC184">
            <v>605.97409976221911</v>
          </cell>
          <cell r="AD184">
            <v>593.72885538056369</v>
          </cell>
          <cell r="AE184">
            <v>577.24658472756482</v>
          </cell>
          <cell r="AF184">
            <v>90.477521117173168</v>
          </cell>
          <cell r="AG184">
            <v>592.55580947382077</v>
          </cell>
          <cell r="AH184">
            <v>566.14634266510518</v>
          </cell>
          <cell r="AI184">
            <v>533.82198670205946</v>
          </cell>
          <cell r="AJ184">
            <v>496.69882492795466</v>
          </cell>
          <cell r="AK184">
            <v>77.852480396231144</v>
          </cell>
        </row>
        <row r="185">
          <cell r="A185" t="str">
            <v>Istarska županija</v>
          </cell>
          <cell r="B185">
            <v>101100</v>
          </cell>
          <cell r="C185" t="str">
            <v>Kaldanija_Plovanija_Kaštel</v>
          </cell>
          <cell r="D185">
            <v>705</v>
          </cell>
          <cell r="E185">
            <v>708</v>
          </cell>
          <cell r="F185">
            <v>608</v>
          </cell>
          <cell r="G185">
            <v>735</v>
          </cell>
          <cell r="H185">
            <v>874</v>
          </cell>
          <cell r="I185">
            <v>1131</v>
          </cell>
          <cell r="J185">
            <v>3.9866996912428327E-3</v>
          </cell>
          <cell r="K185">
            <v>4.0411189561584257E-3</v>
          </cell>
          <cell r="L185">
            <v>3.2283414395854128E-3</v>
          </cell>
          <cell r="M185">
            <v>3.5968406526185981E-3</v>
          </cell>
          <cell r="N185">
            <v>4.2356453301283297E-3</v>
          </cell>
          <cell r="O185">
            <v>5.6176984820789956E-3</v>
          </cell>
          <cell r="P185">
            <v>5.028431320881134E-3</v>
          </cell>
          <cell r="Q185">
            <v>5.2886333862846718E-3</v>
          </cell>
          <cell r="R185">
            <v>5.5488354516882027E-3</v>
          </cell>
          <cell r="S185">
            <v>5.8090375170917405E-3</v>
          </cell>
          <cell r="T185">
            <v>5.028431320881134E-3</v>
          </cell>
          <cell r="U185">
            <v>5.2886333862846718E-3</v>
          </cell>
          <cell r="V185">
            <v>5.5488354516882027E-3</v>
          </cell>
          <cell r="W185">
            <v>5.8090375170917405E-3</v>
          </cell>
          <cell r="X185">
            <v>4.9359905098601744E-3</v>
          </cell>
          <cell r="Y185">
            <v>5.2208770048077779E-3</v>
          </cell>
          <cell r="Z185">
            <v>5.5222060587192508E-3</v>
          </cell>
          <cell r="AA185">
            <v>5.8409266732148231E-3</v>
          </cell>
          <cell r="AB185">
            <v>1058.9501211907536</v>
          </cell>
          <cell r="AC185">
            <v>1153.7274853631097</v>
          </cell>
          <cell r="AD185">
            <v>1249.5626623742107</v>
          </cell>
          <cell r="AE185">
            <v>1343.8286571247831</v>
          </cell>
          <cell r="AF185">
            <v>153.7561392591285</v>
          </cell>
          <cell r="AG185">
            <v>987.60235117205309</v>
          </cell>
          <cell r="AH185">
            <v>1037.8425747828051</v>
          </cell>
          <cell r="AI185">
            <v>1076.3391945739081</v>
          </cell>
          <cell r="AJ185">
            <v>1101.5285354468408</v>
          </cell>
          <cell r="AK185">
            <v>126.03301320902069</v>
          </cell>
        </row>
        <row r="186">
          <cell r="A186" t="str">
            <v>Istarska županija</v>
          </cell>
          <cell r="B186">
            <v>101102</v>
          </cell>
          <cell r="C186" t="str">
            <v>Oprtalj</v>
          </cell>
          <cell r="D186">
            <v>169</v>
          </cell>
          <cell r="E186">
            <v>104</v>
          </cell>
          <cell r="F186">
            <v>87</v>
          </cell>
          <cell r="G186">
            <v>104</v>
          </cell>
          <cell r="H186">
            <v>118</v>
          </cell>
          <cell r="I186">
            <v>82</v>
          </cell>
          <cell r="J186">
            <v>9.556769472624662E-4</v>
          </cell>
          <cell r="K186">
            <v>5.9361069412496644E-4</v>
          </cell>
          <cell r="L186">
            <v>4.6195017309857061E-4</v>
          </cell>
          <cell r="M186">
            <v>5.0894071819365195E-4</v>
          </cell>
          <cell r="N186">
            <v>5.7186058232853879E-4</v>
          </cell>
          <cell r="O186">
            <v>4.0729555749821188E-4</v>
          </cell>
          <cell r="P186">
            <v>3.0720577150619016E-4</v>
          </cell>
          <cell r="Q186">
            <v>2.2834386467431717E-4</v>
          </cell>
          <cell r="R186">
            <v>1.4948195784244764E-4</v>
          </cell>
          <cell r="S186">
            <v>7.0620051010578111E-5</v>
          </cell>
          <cell r="T186">
            <v>3.0720577150619016E-4</v>
          </cell>
          <cell r="U186">
            <v>2.2834386467431717E-4</v>
          </cell>
          <cell r="V186">
            <v>1.4948195784244764E-4</v>
          </cell>
          <cell r="W186">
            <v>7.0620051010578111E-5</v>
          </cell>
          <cell r="X186">
            <v>3.6547318728077975E-4</v>
          </cell>
          <cell r="Y186">
            <v>3.2341006145045382E-4</v>
          </cell>
          <cell r="Z186">
            <v>2.8618807476847851E-4</v>
          </cell>
          <cell r="AA186">
            <v>2.5325004971200042E-4</v>
          </cell>
          <cell r="AB186">
            <v>64.695243547638597</v>
          </cell>
          <cell r="AC186">
            <v>49.813737036869661</v>
          </cell>
          <cell r="AD186">
            <v>33.66239183785661</v>
          </cell>
          <cell r="AE186">
            <v>16.336828267403</v>
          </cell>
          <cell r="AF186">
            <v>13.844769718138137</v>
          </cell>
          <cell r="AG186">
            <v>73.124569086553393</v>
          </cell>
          <cell r="AH186">
            <v>64.289721933175869</v>
          </cell>
          <cell r="AI186">
            <v>55.781229207590144</v>
          </cell>
          <cell r="AJ186">
            <v>47.75991413149513</v>
          </cell>
          <cell r="AK186">
            <v>40.474503501267058</v>
          </cell>
        </row>
        <row r="187">
          <cell r="A187" t="str">
            <v>Istarska županija</v>
          </cell>
          <cell r="B187">
            <v>101105</v>
          </cell>
          <cell r="C187" t="str">
            <v>Rovinj</v>
          </cell>
          <cell r="D187">
            <v>7818</v>
          </cell>
          <cell r="E187">
            <v>9464</v>
          </cell>
          <cell r="F187">
            <v>11861</v>
          </cell>
          <cell r="G187">
            <v>13559</v>
          </cell>
          <cell r="H187">
            <v>14234</v>
          </cell>
          <cell r="I187">
            <v>14113</v>
          </cell>
          <cell r="J187">
            <v>4.4209954873952434E-2</v>
          </cell>
          <cell r="K187">
            <v>5.4018573165371946E-2</v>
          </cell>
          <cell r="L187">
            <v>6.2979206932438456E-2</v>
          </cell>
          <cell r="M187">
            <v>6.6353146134497373E-2</v>
          </cell>
          <cell r="N187">
            <v>6.898189431241035E-2</v>
          </cell>
          <cell r="O187">
            <v>7.0099539060637373E-2</v>
          </cell>
          <cell r="P187">
            <v>7.8878234770877853E-2</v>
          </cell>
          <cell r="Q187">
            <v>8.3955715444494983E-2</v>
          </cell>
          <cell r="R187">
            <v>8.9033196118112112E-2</v>
          </cell>
          <cell r="S187">
            <v>9.4110676791729242E-2</v>
          </cell>
          <cell r="T187">
            <v>7.8878234770877853E-2</v>
          </cell>
          <cell r="U187">
            <v>8.3955715444494983E-2</v>
          </cell>
          <cell r="V187">
            <v>8.9033196118112112E-2</v>
          </cell>
          <cell r="W187">
            <v>9.4110676791729242E-2</v>
          </cell>
          <cell r="X187">
            <v>8.2189614205867456E-2</v>
          </cell>
          <cell r="Y187">
            <v>8.97771811140681E-2</v>
          </cell>
          <cell r="Z187">
            <v>9.8065215741246187E-2</v>
          </cell>
          <cell r="AA187">
            <v>0.107118383747852</v>
          </cell>
          <cell r="AB187">
            <v>16611.167765794831</v>
          </cell>
          <cell r="AC187">
            <v>18315.131601452282</v>
          </cell>
          <cell r="AD187">
            <v>20049.712872128046</v>
          </cell>
          <cell r="AE187">
            <v>21771.011814268633</v>
          </cell>
          <cell r="AF187">
            <v>152.9507644672519</v>
          </cell>
          <cell r="AG187">
            <v>16444.654030329177</v>
          </cell>
          <cell r="AH187">
            <v>17846.538180915672</v>
          </cell>
          <cell r="AI187">
            <v>19113.997957390544</v>
          </cell>
          <cell r="AJ187">
            <v>20201.239113358137</v>
          </cell>
          <cell r="AK187">
            <v>141.92243300097047</v>
          </cell>
        </row>
        <row r="188">
          <cell r="A188" t="str">
            <v>Istarska županija</v>
          </cell>
          <cell r="B188">
            <v>101348</v>
          </cell>
          <cell r="C188" t="str">
            <v>Tunarica</v>
          </cell>
          <cell r="D188">
            <v>261</v>
          </cell>
          <cell r="E188">
            <v>170</v>
          </cell>
          <cell r="F188">
            <v>259</v>
          </cell>
          <cell r="G188">
            <v>250</v>
          </cell>
          <cell r="H188">
            <v>237</v>
          </cell>
          <cell r="I188">
            <v>224</v>
          </cell>
          <cell r="J188">
            <v>1.4759271197367081E-3</v>
          </cell>
          <cell r="K188">
            <v>9.7032517308888748E-4</v>
          </cell>
          <cell r="L188">
            <v>1.3752309750865493E-3</v>
          </cell>
          <cell r="M188">
            <v>1.2234151879655095E-3</v>
          </cell>
          <cell r="N188">
            <v>1.1485674407785058E-3</v>
          </cell>
          <cell r="O188">
            <v>1.1126122546292617E-3</v>
          </cell>
          <cell r="P188">
            <v>1.0743133609219628E-3</v>
          </cell>
          <cell r="Q188">
            <v>1.0333515520765512E-3</v>
          </cell>
          <cell r="R188">
            <v>9.923897432311396E-4</v>
          </cell>
          <cell r="S188">
            <v>9.5142793438572626E-4</v>
          </cell>
          <cell r="T188">
            <v>1.0743133609219628E-3</v>
          </cell>
          <cell r="U188">
            <v>1.0333515520765512E-3</v>
          </cell>
          <cell r="V188">
            <v>9.923897432311396E-4</v>
          </cell>
          <cell r="W188">
            <v>9.5142793438572626E-4</v>
          </cell>
          <cell r="X188">
            <v>1.0887706125913038E-3</v>
          </cell>
          <cell r="Y188">
            <v>1.0573797154603457E-3</v>
          </cell>
          <cell r="Z188">
            <v>1.0268938651880101E-3</v>
          </cell>
          <cell r="AA188">
            <v>9.9728696790979529E-4</v>
          </cell>
          <cell r="AB188">
            <v>226.2423788152303</v>
          </cell>
          <cell r="AC188">
            <v>225.42800769007073</v>
          </cell>
          <cell r="AD188">
            <v>223.47989600006659</v>
          </cell>
          <cell r="AE188">
            <v>220.09775623839974</v>
          </cell>
          <cell r="AF188">
            <v>92.868251577383859</v>
          </cell>
          <cell r="AG188">
            <v>217.84329097356155</v>
          </cell>
          <cell r="AH188">
            <v>210.19336126974682</v>
          </cell>
          <cell r="AI188">
            <v>200.15300117679709</v>
          </cell>
          <cell r="AJ188">
            <v>188.07633011719784</v>
          </cell>
          <cell r="AK188">
            <v>79.357101315273354</v>
          </cell>
        </row>
        <row r="189">
          <cell r="A189" t="str">
            <v>Istarska županija</v>
          </cell>
          <cell r="B189">
            <v>101401</v>
          </cell>
          <cell r="C189" t="str">
            <v>Roč_Stanica Roč</v>
          </cell>
          <cell r="D189">
            <v>227</v>
          </cell>
          <cell r="E189">
            <v>227</v>
          </cell>
          <cell r="F189">
            <v>249</v>
          </cell>
          <cell r="G189">
            <v>275</v>
          </cell>
          <cell r="H189">
            <v>222</v>
          </cell>
          <cell r="I189">
            <v>218</v>
          </cell>
          <cell r="J189">
            <v>1.2836607516484013E-3</v>
          </cell>
          <cell r="K189">
            <v>1.2956694958304556E-3</v>
          </cell>
          <cell r="L189">
            <v>1.3221332540407367E-3</v>
          </cell>
          <cell r="M189">
            <v>1.3457567067620604E-3</v>
          </cell>
          <cell r="N189">
            <v>1.0758732989570813E-3</v>
          </cell>
          <cell r="O189">
            <v>1.0828101406659778E-3</v>
          </cell>
          <cell r="P189">
            <v>1.0703154553696921E-3</v>
          </cell>
          <cell r="Q189">
            <v>1.0234577927179522E-3</v>
          </cell>
          <cell r="R189">
            <v>9.7660013006621235E-4</v>
          </cell>
          <cell r="S189">
            <v>9.2974246741447074E-4</v>
          </cell>
          <cell r="T189">
            <v>1.0703154553696921E-3</v>
          </cell>
          <cell r="U189">
            <v>1.0234577927179522E-3</v>
          </cell>
          <cell r="V189">
            <v>9.7660013006621235E-4</v>
          </cell>
          <cell r="W189">
            <v>9.2974246741447074E-4</v>
          </cell>
          <cell r="X189">
            <v>1.0695067103483368E-3</v>
          </cell>
          <cell r="Y189">
            <v>1.0278421792350632E-3</v>
          </cell>
          <cell r="Z189">
            <v>9.8780076384055271E-4</v>
          </cell>
          <cell r="AA189">
            <v>9.4931923281271519E-4</v>
          </cell>
          <cell r="AB189">
            <v>225.40044973259455</v>
          </cell>
          <cell r="AC189">
            <v>223.26966142708596</v>
          </cell>
          <cell r="AD189">
            <v>219.92417494183579</v>
          </cell>
          <cell r="AE189">
            <v>215.08116753960689</v>
          </cell>
          <cell r="AF189">
            <v>96.883408801624725</v>
          </cell>
          <cell r="AG189">
            <v>213.98893284424622</v>
          </cell>
          <cell r="AH189">
            <v>204.32168250379277</v>
          </cell>
          <cell r="AI189">
            <v>192.53332223503057</v>
          </cell>
          <cell r="AJ189">
            <v>179.03019207329962</v>
          </cell>
          <cell r="AK189">
            <v>80.644230663648472</v>
          </cell>
        </row>
        <row r="190">
          <cell r="A190" t="str">
            <v>Istarska županija</v>
          </cell>
          <cell r="B190">
            <v>101402</v>
          </cell>
          <cell r="C190" t="str">
            <v>Ročko Polje</v>
          </cell>
          <cell r="D190">
            <v>277</v>
          </cell>
          <cell r="E190">
            <v>235</v>
          </cell>
          <cell r="F190">
            <v>202</v>
          </cell>
          <cell r="G190">
            <v>200</v>
          </cell>
          <cell r="H190">
            <v>186</v>
          </cell>
          <cell r="I190">
            <v>176</v>
          </cell>
          <cell r="J190">
            <v>1.5664054106017938E-3</v>
          </cell>
          <cell r="K190">
            <v>1.3413318569169914E-3</v>
          </cell>
          <cell r="L190">
            <v>1.0725739651254167E-3</v>
          </cell>
          <cell r="M190">
            <v>9.7873215037240762E-4</v>
          </cell>
          <cell r="N190">
            <v>9.014073585856628E-4</v>
          </cell>
          <cell r="O190">
            <v>8.7419534292299136E-4</v>
          </cell>
          <cell r="P190">
            <v>6.3497444927344479E-4</v>
          </cell>
          <cell r="Q190">
            <v>4.9569828789798945E-4</v>
          </cell>
          <cell r="R190">
            <v>3.5642212652253064E-4</v>
          </cell>
          <cell r="S190">
            <v>2.1714596514707529E-4</v>
          </cell>
          <cell r="T190">
            <v>6.3497444927344479E-4</v>
          </cell>
          <cell r="U190">
            <v>4.9569828789798945E-4</v>
          </cell>
          <cell r="V190">
            <v>3.5642212652253064E-4</v>
          </cell>
          <cell r="W190">
            <v>2.1714596514707529E-4</v>
          </cell>
          <cell r="X190">
            <v>7.2044604210468348E-4</v>
          </cell>
          <cell r="Y190">
            <v>6.3897619865303941E-4</v>
          </cell>
          <cell r="Z190">
            <v>5.6671916921400883E-4</v>
          </cell>
          <cell r="AA190">
            <v>5.0263314569720218E-4</v>
          </cell>
          <cell r="AB190">
            <v>133.72088174276195</v>
          </cell>
          <cell r="AC190">
            <v>108.13771676412482</v>
          </cell>
          <cell r="AD190">
            <v>80.264009488886387</v>
          </cell>
          <cell r="AE190">
            <v>50.233273564697271</v>
          </cell>
          <cell r="AF190">
            <v>27.007136325106057</v>
          </cell>
          <cell r="AG190">
            <v>144.14821172242105</v>
          </cell>
          <cell r="AH190">
            <v>127.02017355021289</v>
          </cell>
          <cell r="AI190">
            <v>110.45985022204549</v>
          </cell>
          <cell r="AJ190">
            <v>94.790567288896099</v>
          </cell>
          <cell r="AK190">
            <v>50.962670585428008</v>
          </cell>
        </row>
        <row r="191">
          <cell r="A191" t="str">
            <v>Istarska županija</v>
          </cell>
          <cell r="B191">
            <v>101404</v>
          </cell>
          <cell r="C191" t="str">
            <v>Rudani</v>
          </cell>
          <cell r="D191">
            <v>161</v>
          </cell>
          <cell r="E191">
            <v>150</v>
          </cell>
          <cell r="F191">
            <v>137</v>
          </cell>
          <cell r="G191">
            <v>126</v>
          </cell>
          <cell r="H191">
            <v>108</v>
          </cell>
          <cell r="I191">
            <v>108</v>
          </cell>
          <cell r="J191">
            <v>9.1043780182992347E-4</v>
          </cell>
          <cell r="K191">
            <v>8.5616927037254775E-4</v>
          </cell>
          <cell r="L191">
            <v>7.2743877832763418E-4</v>
          </cell>
          <cell r="M191">
            <v>6.166012547346168E-4</v>
          </cell>
          <cell r="N191">
            <v>5.2339782111425579E-4</v>
          </cell>
          <cell r="O191">
            <v>5.3643805133910829E-4</v>
          </cell>
          <cell r="P191">
            <v>3.9716543390415013E-4</v>
          </cell>
          <cell r="Q191">
            <v>3.1204684465209118E-4</v>
          </cell>
          <cell r="R191">
            <v>2.2692825540003569E-4</v>
          </cell>
          <cell r="S191">
            <v>1.4180966614798021E-4</v>
          </cell>
          <cell r="T191">
            <v>3.9716543390415013E-4</v>
          </cell>
          <cell r="U191">
            <v>3.1204684465209118E-4</v>
          </cell>
          <cell r="V191">
            <v>2.2692825540003569E-4</v>
          </cell>
          <cell r="W191">
            <v>1.4180966614798021E-4</v>
          </cell>
          <cell r="X191">
            <v>4.424160099958209E-4</v>
          </cell>
          <cell r="Y191">
            <v>3.9141858433295435E-4</v>
          </cell>
          <cell r="Z191">
            <v>3.4629964716390195E-4</v>
          </cell>
          <cell r="AA191">
            <v>3.063815833635326E-4</v>
          </cell>
          <cell r="AB191">
            <v>83.640077297879827</v>
          </cell>
          <cell r="AC191">
            <v>68.073733817436406</v>
          </cell>
          <cell r="AD191">
            <v>51.102808409885633</v>
          </cell>
          <cell r="AE191">
            <v>32.805416158228006</v>
          </cell>
          <cell r="AF191">
            <v>30.375385331692602</v>
          </cell>
          <cell r="AG191">
            <v>88.519435115447294</v>
          </cell>
          <cell r="AH191">
            <v>77.808933443148689</v>
          </cell>
          <cell r="AI191">
            <v>67.497641222767101</v>
          </cell>
          <cell r="AJ191">
            <v>57.779882489872811</v>
          </cell>
          <cell r="AK191">
            <v>53.499891194326679</v>
          </cell>
        </row>
        <row r="192">
          <cell r="A192" t="str">
            <v>Istarska županija</v>
          </cell>
          <cell r="B192">
            <v>101406</v>
          </cell>
          <cell r="C192" t="str">
            <v>Butoniga</v>
          </cell>
          <cell r="D192">
            <v>154</v>
          </cell>
          <cell r="E192">
            <v>117</v>
          </cell>
          <cell r="F192">
            <v>107</v>
          </cell>
          <cell r="G192">
            <v>107</v>
          </cell>
          <cell r="H192">
            <v>88</v>
          </cell>
          <cell r="I192">
            <v>72</v>
          </cell>
          <cell r="J192">
            <v>8.7085354957644847E-4</v>
          </cell>
          <cell r="K192">
            <v>6.6781203089058723E-4</v>
          </cell>
          <cell r="L192">
            <v>5.6814561519019603E-4</v>
          </cell>
          <cell r="M192">
            <v>5.2362170044923805E-4</v>
          </cell>
          <cell r="N192">
            <v>4.264722986856899E-4</v>
          </cell>
          <cell r="O192">
            <v>3.5762536755940552E-4</v>
          </cell>
          <cell r="P192">
            <v>2.3562002491451031E-4</v>
          </cell>
          <cell r="Q192">
            <v>1.4034333858762779E-4</v>
          </cell>
          <cell r="R192">
            <v>4.5066652260745271E-5</v>
          </cell>
          <cell r="S192">
            <v>-5.0210034066137249E-5</v>
          </cell>
          <cell r="T192">
            <v>2.3562002491451031E-4</v>
          </cell>
          <cell r="U192">
            <v>1.4034333858762779E-4</v>
          </cell>
          <cell r="V192">
            <v>4.5066652260745271E-5</v>
          </cell>
          <cell r="W192">
            <v>0</v>
          </cell>
          <cell r="X192">
            <v>3.0315704873281691E-4</v>
          </cell>
          <cell r="Y192">
            <v>2.5629748676677256E-4</v>
          </cell>
          <cell r="Z192">
            <v>2.1668109647306102E-4</v>
          </cell>
          <cell r="AA192">
            <v>1.8318828702168472E-4</v>
          </cell>
          <cell r="AB192">
            <v>49.61981938623105</v>
          </cell>
          <cell r="AC192">
            <v>30.616220730307912</v>
          </cell>
          <cell r="AD192">
            <v>10.148725164682347</v>
          </cell>
          <cell r="AE192">
            <v>0</v>
          </cell>
          <cell r="AF192">
            <v>0</v>
          </cell>
          <cell r="AG192">
            <v>60.656237791549557</v>
          </cell>
          <cell r="AH192">
            <v>50.948613294555592</v>
          </cell>
          <cell r="AI192">
            <v>42.233548400273996</v>
          </cell>
          <cell r="AJ192">
            <v>34.547108156546855</v>
          </cell>
          <cell r="AK192">
            <v>39.258077450621428</v>
          </cell>
        </row>
        <row r="193">
          <cell r="A193" t="str">
            <v>Istarska županija</v>
          </cell>
          <cell r="B193">
            <v>101415</v>
          </cell>
          <cell r="C193" t="str">
            <v>Nova Vas</v>
          </cell>
          <cell r="D193">
            <v>432</v>
          </cell>
          <cell r="E193">
            <v>315</v>
          </cell>
          <cell r="F193">
            <v>292</v>
          </cell>
          <cell r="G193">
            <v>288</v>
          </cell>
          <cell r="H193">
            <v>355</v>
          </cell>
          <cell r="I193">
            <v>349</v>
          </cell>
          <cell r="J193">
            <v>2.4429138533573103E-3</v>
          </cell>
          <cell r="K193">
            <v>1.7979554677823504E-3</v>
          </cell>
          <cell r="L193">
            <v>1.5504534545377313E-3</v>
          </cell>
          <cell r="M193">
            <v>1.409374296536267E-3</v>
          </cell>
          <cell r="N193">
            <v>1.7204280231070445E-3</v>
          </cell>
          <cell r="O193">
            <v>1.7334896288643408E-3</v>
          </cell>
          <cell r="P193">
            <v>1.3836908592482836E-3</v>
          </cell>
          <cell r="Q193">
            <v>1.2716684988342206E-3</v>
          </cell>
          <cell r="R193">
            <v>1.1596461384201576E-3</v>
          </cell>
          <cell r="S193">
            <v>1.0476237780060946E-3</v>
          </cell>
          <cell r="T193">
            <v>1.3836908592482836E-3</v>
          </cell>
          <cell r="U193">
            <v>1.2716684988342206E-3</v>
          </cell>
          <cell r="V193">
            <v>1.1596461384201576E-3</v>
          </cell>
          <cell r="W193">
            <v>1.0476237780060946E-3</v>
          </cell>
          <cell r="X193">
            <v>1.4401538904439725E-3</v>
          </cell>
          <cell r="Y193">
            <v>1.3623870187138413E-3</v>
          </cell>
          <cell r="Z193">
            <v>1.288819480387466E-3</v>
          </cell>
          <cell r="AA193">
            <v>1.2192245156551268E-3</v>
          </cell>
          <cell r="AB193">
            <v>291.3949718288585</v>
          </cell>
          <cell r="AC193">
            <v>277.41739542399677</v>
          </cell>
          <cell r="AD193">
            <v>261.14497875322627</v>
          </cell>
          <cell r="AE193">
            <v>242.35113831296826</v>
          </cell>
          <cell r="AF193">
            <v>68.267926285343179</v>
          </cell>
          <cell r="AG193">
            <v>288.14872423495348</v>
          </cell>
          <cell r="AH193">
            <v>270.82485376510056</v>
          </cell>
          <cell r="AI193">
            <v>251.20520797681695</v>
          </cell>
          <cell r="AJ193">
            <v>229.93108289977692</v>
          </cell>
          <cell r="AK193">
            <v>64.769319126697724</v>
          </cell>
        </row>
        <row r="194">
          <cell r="A194" t="str">
            <v>Istarska županija</v>
          </cell>
          <cell r="B194">
            <v>101444</v>
          </cell>
          <cell r="C194" t="str">
            <v>Lanterna</v>
          </cell>
          <cell r="D194">
            <v>1330</v>
          </cell>
          <cell r="E194">
            <v>1207</v>
          </cell>
          <cell r="F194">
            <v>1235</v>
          </cell>
          <cell r="G194">
            <v>1325</v>
          </cell>
          <cell r="H194">
            <v>1405</v>
          </cell>
          <cell r="I194">
            <v>620</v>
          </cell>
          <cell r="J194">
            <v>7.5210079281602367E-3</v>
          </cell>
          <cell r="K194">
            <v>6.8893087289311015E-3</v>
          </cell>
          <cell r="L194">
            <v>6.5575685491578699E-3</v>
          </cell>
          <cell r="M194">
            <v>6.4841004962172006E-3</v>
          </cell>
          <cell r="N194">
            <v>6.8090179506067536E-3</v>
          </cell>
          <cell r="O194">
            <v>3.0795517762059921E-3</v>
          </cell>
          <cell r="P194">
            <v>3.9712637901113679E-3</v>
          </cell>
          <cell r="Q194">
            <v>3.3277889001775141E-3</v>
          </cell>
          <cell r="R194">
            <v>2.6843140102436602E-3</v>
          </cell>
          <cell r="S194">
            <v>2.0408391203098064E-3</v>
          </cell>
          <cell r="T194">
            <v>3.9712637901113679E-3</v>
          </cell>
          <cell r="U194">
            <v>3.3277889001775141E-3</v>
          </cell>
          <cell r="V194">
            <v>2.6843140102436602E-3</v>
          </cell>
          <cell r="W194">
            <v>2.0408391203098064E-3</v>
          </cell>
          <cell r="X194">
            <v>3.8152685670195668E-3</v>
          </cell>
          <cell r="Y194">
            <v>3.3539035056167378E-3</v>
          </cell>
          <cell r="Z194">
            <v>2.9483294628916629E-3</v>
          </cell>
          <cell r="AA194">
            <v>2.5917998556599948E-3</v>
          </cell>
          <cell r="AB194">
            <v>836.31852628783167</v>
          </cell>
          <cell r="AC194">
            <v>725.96476994943851</v>
          </cell>
          <cell r="AD194">
            <v>604.49054409569112</v>
          </cell>
          <cell r="AE194">
            <v>472.11574832911151</v>
          </cell>
          <cell r="AF194">
            <v>33.602544365061313</v>
          </cell>
          <cell r="AG194">
            <v>763.36617738920506</v>
          </cell>
          <cell r="AH194">
            <v>666.71247888754044</v>
          </cell>
          <cell r="AI194">
            <v>574.66210526800478</v>
          </cell>
          <cell r="AJ194">
            <v>488.78228728133291</v>
          </cell>
          <cell r="AK194">
            <v>34.788774895468535</v>
          </cell>
        </row>
        <row r="195">
          <cell r="A195" t="str">
            <v>Istarska županija</v>
          </cell>
          <cell r="B195" t="str">
            <v>HR036</v>
          </cell>
          <cell r="C195" t="str">
            <v>n.a.</v>
          </cell>
          <cell r="D195">
            <v>62067</v>
          </cell>
          <cell r="E195">
            <v>49169</v>
          </cell>
          <cell r="F195">
            <v>42062</v>
          </cell>
          <cell r="G195">
            <v>39054</v>
          </cell>
          <cell r="H195">
            <v>39326</v>
          </cell>
          <cell r="I195">
            <v>39605</v>
          </cell>
          <cell r="J195">
            <v>0.35098225494520408</v>
          </cell>
          <cell r="K195">
            <v>0.28064657903298534</v>
          </cell>
          <cell r="L195">
            <v>0.22333963426289744</v>
          </cell>
          <cell r="M195">
            <v>0.19111702700322003</v>
          </cell>
          <cell r="N195">
            <v>0.19058465475128911</v>
          </cell>
          <cell r="O195">
            <v>0.19671878725264244</v>
          </cell>
          <cell r="P195">
            <v>0.13152558435128192</v>
          </cell>
          <cell r="Q195">
            <v>0.1008477066779232</v>
          </cell>
          <cell r="R195">
            <v>7.0169829004563589E-2</v>
          </cell>
          <cell r="S195">
            <v>3.9491951331204866E-2</v>
          </cell>
          <cell r="T195">
            <v>0.13152558435128192</v>
          </cell>
          <cell r="U195">
            <v>0.1008477066779232</v>
          </cell>
          <cell r="V195">
            <v>7.0169829004563589E-2</v>
          </cell>
          <cell r="W195">
            <v>3.9491951331204866E-2</v>
          </cell>
          <cell r="X195">
            <v>0.15253381323536047</v>
          </cell>
          <cell r="Y195">
            <v>0.13524049193850932</v>
          </cell>
          <cell r="Z195">
            <v>0.1199077782940389</v>
          </cell>
          <cell r="AA195">
            <v>0.1063133909772357</v>
          </cell>
          <cell r="AB195">
            <v>27698.306807950747</v>
          </cell>
          <cell r="AC195">
            <v>22000.158175436442</v>
          </cell>
          <cell r="AD195">
            <v>15801.801857831077</v>
          </cell>
          <cell r="AE195">
            <v>9135.8363185816906</v>
          </cell>
          <cell r="AF195">
            <v>23.231033714544296</v>
          </cell>
          <cell r="AG195">
            <v>30519.254906093454</v>
          </cell>
          <cell r="AH195">
            <v>26884.054199917588</v>
          </cell>
          <cell r="AI195">
            <v>23371.355603141947</v>
          </cell>
          <cell r="AJ195">
            <v>20049.427156579328</v>
          </cell>
          <cell r="AK195">
            <v>50.982625124801217</v>
          </cell>
        </row>
        <row r="196">
          <cell r="A196" t="str">
            <v>Karlovačka županija</v>
          </cell>
          <cell r="B196">
            <v>2001</v>
          </cell>
          <cell r="C196" t="str">
            <v>Generalski Stol</v>
          </cell>
          <cell r="D196">
            <v>582</v>
          </cell>
          <cell r="E196">
            <v>689</v>
          </cell>
          <cell r="F196">
            <v>696</v>
          </cell>
          <cell r="G196">
            <v>712</v>
          </cell>
          <cell r="H196">
            <v>650</v>
          </cell>
          <cell r="I196">
            <v>587</v>
          </cell>
          <cell r="J196">
            <v>2.8551805337519625E-3</v>
          </cell>
          <cell r="K196">
            <v>3.5025824555695636E-3</v>
          </cell>
          <cell r="L196">
            <v>3.7039205147172301E-3</v>
          </cell>
          <cell r="M196">
            <v>3.8203983516483515E-3</v>
          </cell>
          <cell r="N196">
            <v>4.5479670587247499E-3</v>
          </cell>
          <cell r="O196">
            <v>4.530089984410934E-3</v>
          </cell>
          <cell r="P196">
            <v>4.9894077064396164E-3</v>
          </cell>
          <cell r="Q196">
            <v>5.3216128178593808E-3</v>
          </cell>
          <cell r="R196">
            <v>5.6538179292791313E-3</v>
          </cell>
          <cell r="S196">
            <v>5.9860230406988957E-3</v>
          </cell>
          <cell r="T196">
            <v>4.9894077064396164E-3</v>
          </cell>
          <cell r="U196">
            <v>5.3216128178593808E-3</v>
          </cell>
          <cell r="V196">
            <v>5.6538179292791313E-3</v>
          </cell>
          <cell r="W196">
            <v>5.9860230406988957E-3</v>
          </cell>
          <cell r="X196">
            <v>5.1649097906145969E-3</v>
          </cell>
          <cell r="Y196">
            <v>5.6468786834353571E-3</v>
          </cell>
          <cell r="Z196">
            <v>6.1738230013969357E-3</v>
          </cell>
          <cell r="AA196">
            <v>6.7499396727590784E-3</v>
          </cell>
          <cell r="AB196">
            <v>576.26832935066602</v>
          </cell>
          <cell r="AC196">
            <v>549.3434901592301</v>
          </cell>
          <cell r="AD196">
            <v>519.96108664070755</v>
          </cell>
          <cell r="AE196">
            <v>488.46032082444793</v>
          </cell>
          <cell r="AF196">
            <v>75.147741665299677</v>
          </cell>
          <cell r="AG196">
            <v>556.81445672878272</v>
          </cell>
          <cell r="AH196">
            <v>516.16701532016702</v>
          </cell>
          <cell r="AI196">
            <v>472.02116606487579</v>
          </cell>
          <cell r="AJ196">
            <v>426.35814635990295</v>
          </cell>
          <cell r="AK196">
            <v>65.593560978446604</v>
          </cell>
        </row>
        <row r="197">
          <cell r="A197" t="str">
            <v>Karlovačka županija</v>
          </cell>
          <cell r="B197">
            <v>2002</v>
          </cell>
          <cell r="C197" t="str">
            <v>Josipdol</v>
          </cell>
          <cell r="D197">
            <v>2947</v>
          </cell>
          <cell r="E197">
            <v>2965</v>
          </cell>
          <cell r="F197">
            <v>2844</v>
          </cell>
          <cell r="G197">
            <v>2901</v>
          </cell>
          <cell r="H197">
            <v>2598</v>
          </cell>
          <cell r="I197">
            <v>2503</v>
          </cell>
          <cell r="J197">
            <v>1.4457417582417583E-2</v>
          </cell>
          <cell r="K197">
            <v>1.5072796779047541E-2</v>
          </cell>
          <cell r="L197">
            <v>1.5134985551516957E-2</v>
          </cell>
          <cell r="M197">
            <v>1.5565976991758242E-2</v>
          </cell>
          <cell r="N197">
            <v>1.8177874490102924E-2</v>
          </cell>
          <cell r="O197">
            <v>1.9316550649029929E-2</v>
          </cell>
          <cell r="P197">
            <v>1.9691789331292453E-2</v>
          </cell>
          <cell r="Q197">
            <v>2.0664414757191552E-2</v>
          </cell>
          <cell r="R197">
            <v>2.1637040183090678E-2</v>
          </cell>
          <cell r="S197">
            <v>2.2609665608989804E-2</v>
          </cell>
          <cell r="T197">
            <v>1.9691789331292453E-2</v>
          </cell>
          <cell r="U197">
            <v>2.0664414757191552E-2</v>
          </cell>
          <cell r="V197">
            <v>2.1637040183090678E-2</v>
          </cell>
          <cell r="W197">
            <v>2.2609665608989804E-2</v>
          </cell>
          <cell r="X197">
            <v>1.9854681007888002E-2</v>
          </cell>
          <cell r="Y197">
            <v>2.1045589586149261E-2</v>
          </cell>
          <cell r="Z197">
            <v>2.2307930349153897E-2</v>
          </cell>
          <cell r="AA197">
            <v>2.3645987888608107E-2</v>
          </cell>
          <cell r="AB197">
            <v>2274.3690649339214</v>
          </cell>
          <cell r="AC197">
            <v>2133.1619028570726</v>
          </cell>
          <cell r="AD197">
            <v>1989.8799476768654</v>
          </cell>
          <cell r="AE197">
            <v>1844.9518890945026</v>
          </cell>
          <cell r="AF197">
            <v>71.014314437817646</v>
          </cell>
          <cell r="AG197">
            <v>2140.4775430966256</v>
          </cell>
          <cell r="AH197">
            <v>1923.7245514414296</v>
          </cell>
          <cell r="AI197">
            <v>1705.5583377623718</v>
          </cell>
          <cell r="AJ197">
            <v>1493.5925436078348</v>
          </cell>
          <cell r="AK197">
            <v>57.490090208153767</v>
          </cell>
        </row>
        <row r="198">
          <cell r="A198" t="str">
            <v>Karlovačka županija</v>
          </cell>
          <cell r="B198">
            <v>2003</v>
          </cell>
          <cell r="C198" t="str">
            <v>Ogulin</v>
          </cell>
          <cell r="D198">
            <v>8463</v>
          </cell>
          <cell r="E198">
            <v>9271</v>
          </cell>
          <cell r="F198">
            <v>9796</v>
          </cell>
          <cell r="G198">
            <v>10525</v>
          </cell>
          <cell r="H198">
            <v>9345</v>
          </cell>
          <cell r="I198">
            <v>8866</v>
          </cell>
          <cell r="J198">
            <v>4.1517857142857141E-2</v>
          </cell>
          <cell r="K198">
            <v>4.7129814144536174E-2</v>
          </cell>
          <cell r="L198">
            <v>5.2131616899669518E-2</v>
          </cell>
          <cell r="M198">
            <v>5.647428743131868E-2</v>
          </cell>
          <cell r="N198">
            <v>6.5385772559665836E-2</v>
          </cell>
          <cell r="O198">
            <v>6.8422108691290187E-2</v>
          </cell>
          <cell r="P198">
            <v>7.4540089830143152E-2</v>
          </cell>
          <cell r="Q198">
            <v>8.0072427073548891E-2</v>
          </cell>
          <cell r="R198">
            <v>8.5604764316954851E-2</v>
          </cell>
          <cell r="S198">
            <v>9.1137101560360589E-2</v>
          </cell>
          <cell r="T198">
            <v>7.4540089830143152E-2</v>
          </cell>
          <cell r="U198">
            <v>8.0072427073548891E-2</v>
          </cell>
          <cell r="V198">
            <v>8.5604764316954851E-2</v>
          </cell>
          <cell r="W198">
            <v>9.1137101560360589E-2</v>
          </cell>
          <cell r="X198">
            <v>7.7589990622747657E-2</v>
          </cell>
          <cell r="Y198">
            <v>8.5897505186205605E-2</v>
          </cell>
          <cell r="Z198">
            <v>9.5094500437419419E-2</v>
          </cell>
          <cell r="AA198">
            <v>0.10527621254935529</v>
          </cell>
          <cell r="AB198">
            <v>8609.2569626300246</v>
          </cell>
          <cell r="AC198">
            <v>8265.7773234614342</v>
          </cell>
          <cell r="AD198">
            <v>7872.7590510755508</v>
          </cell>
          <cell r="AE198">
            <v>7436.8002870210275</v>
          </cell>
          <cell r="AF198">
            <v>79.580527415955345</v>
          </cell>
          <cell r="AG198">
            <v>8364.7595461789533</v>
          </cell>
          <cell r="AH198">
            <v>7851.6754761302936</v>
          </cell>
          <cell r="AI198">
            <v>7270.4735741000623</v>
          </cell>
          <cell r="AJ198">
            <v>6649.7439998581667</v>
          </cell>
          <cell r="AK198">
            <v>71.158309254769037</v>
          </cell>
        </row>
        <row r="199">
          <cell r="A199" t="str">
            <v>Karlovačka županija</v>
          </cell>
          <cell r="B199">
            <v>2004</v>
          </cell>
          <cell r="C199" t="str">
            <v>Plaski</v>
          </cell>
          <cell r="D199">
            <v>1808</v>
          </cell>
          <cell r="E199">
            <v>2222</v>
          </cell>
          <cell r="F199">
            <v>2262</v>
          </cell>
          <cell r="G199">
            <v>2271</v>
          </cell>
          <cell r="H199">
            <v>1469</v>
          </cell>
          <cell r="I199">
            <v>1272</v>
          </cell>
          <cell r="J199">
            <v>8.8697017268445835E-3</v>
          </cell>
          <cell r="K199">
            <v>1.1295701329862946E-2</v>
          </cell>
          <cell r="L199">
            <v>1.2037741672830999E-2</v>
          </cell>
          <cell r="M199">
            <v>1.2185568337912088E-2</v>
          </cell>
          <cell r="N199">
            <v>1.0278405552717935E-2</v>
          </cell>
          <cell r="O199">
            <v>9.8164811927950735E-3</v>
          </cell>
          <cell r="P199">
            <v>1.093025030183379E-2</v>
          </cell>
          <cell r="Q199">
            <v>1.0982531349359462E-2</v>
          </cell>
          <cell r="R199">
            <v>1.1034812396885132E-2</v>
          </cell>
          <cell r="S199">
            <v>1.1087093444410804E-2</v>
          </cell>
          <cell r="T199">
            <v>1.093025030183379E-2</v>
          </cell>
          <cell r="U199">
            <v>1.0982531349359462E-2</v>
          </cell>
          <cell r="V199">
            <v>1.1034812396885132E-2</v>
          </cell>
          <cell r="W199">
            <v>1.1087093444410804E-2</v>
          </cell>
          <cell r="X199">
            <v>1.0933847752266376E-2</v>
          </cell>
          <cell r="Y199">
            <v>1.1007879482038138E-2</v>
          </cell>
          <cell r="Z199">
            <v>1.1082412471488761E-2</v>
          </cell>
          <cell r="AA199">
            <v>1.1157450114585485E-2</v>
          </cell>
          <cell r="AB199">
            <v>1262.4258131266429</v>
          </cell>
          <cell r="AC199">
            <v>1133.7130882564156</v>
          </cell>
          <cell r="AD199">
            <v>1014.8315910647486</v>
          </cell>
          <cell r="AE199">
            <v>904.70838218411507</v>
          </cell>
          <cell r="AF199">
            <v>61.586683606815185</v>
          </cell>
          <cell r="AG199">
            <v>1178.7474985906713</v>
          </cell>
          <cell r="AH199">
            <v>1006.2026503092973</v>
          </cell>
          <cell r="AI199">
            <v>847.30858925181553</v>
          </cell>
          <cell r="AJ199">
            <v>704.75737259637958</v>
          </cell>
          <cell r="AK199">
            <v>47.975314676404331</v>
          </cell>
        </row>
        <row r="200">
          <cell r="A200" t="str">
            <v>Karlovačka županija</v>
          </cell>
          <cell r="B200">
            <v>2005</v>
          </cell>
          <cell r="C200" t="str">
            <v>Plitvicka jezera</v>
          </cell>
          <cell r="D200">
            <v>4321</v>
          </cell>
          <cell r="E200">
            <v>4564</v>
          </cell>
          <cell r="F200">
            <v>4801</v>
          </cell>
          <cell r="G200">
            <v>4758</v>
          </cell>
          <cell r="H200">
            <v>3421</v>
          </cell>
          <cell r="I200">
            <v>3109</v>
          </cell>
          <cell r="J200">
            <v>2.1197998430141286E-2</v>
          </cell>
          <cell r="K200">
            <v>2.3201431534425963E-2</v>
          </cell>
          <cell r="L200">
            <v>2.5549601136720435E-2</v>
          </cell>
          <cell r="M200">
            <v>2.5530133928571428E-2</v>
          </cell>
          <cell r="N200">
            <v>2.3936300473688263E-2</v>
          </cell>
          <cell r="O200">
            <v>2.3993270462578525E-2</v>
          </cell>
          <cell r="P200">
            <v>2.5517605971536725E-2</v>
          </cell>
          <cell r="Q200">
            <v>2.5979363107874548E-2</v>
          </cell>
          <cell r="R200">
            <v>2.6441120244212385E-2</v>
          </cell>
          <cell r="S200">
            <v>2.6902877380550208E-2</v>
          </cell>
          <cell r="T200">
            <v>2.5517605971536725E-2</v>
          </cell>
          <cell r="U200">
            <v>2.5979363107874548E-2</v>
          </cell>
          <cell r="V200">
            <v>2.6441120244212385E-2</v>
          </cell>
          <cell r="W200">
            <v>2.6902877380550208E-2</v>
          </cell>
          <cell r="X200">
            <v>2.561488574826255E-2</v>
          </cell>
          <cell r="Y200">
            <v>2.614138967954617E-2</v>
          </cell>
          <cell r="Z200">
            <v>2.6678715692660705E-2</v>
          </cell>
          <cell r="AA200">
            <v>2.7227086231254114E-2</v>
          </cell>
          <cell r="AB200">
            <v>2947.2412413335041</v>
          </cell>
          <cell r="AC200">
            <v>2681.8174283364147</v>
          </cell>
          <cell r="AD200">
            <v>2431.6937308823481</v>
          </cell>
          <cell r="AE200">
            <v>2195.2785726113857</v>
          </cell>
          <cell r="AF200">
            <v>64.170668594311181</v>
          </cell>
          <cell r="AG200">
            <v>2761.469080835865</v>
          </cell>
          <cell r="AH200">
            <v>2389.5188552207237</v>
          </cell>
          <cell r="AI200">
            <v>2039.7278133036268</v>
          </cell>
          <cell r="AJ200">
            <v>1719.7916691296443</v>
          </cell>
          <cell r="AK200">
            <v>50.27160681466367</v>
          </cell>
        </row>
        <row r="201">
          <cell r="A201" t="str">
            <v>Karlovačka županija</v>
          </cell>
          <cell r="B201">
            <v>2006</v>
          </cell>
          <cell r="C201" t="str">
            <v>Saborsko</v>
          </cell>
          <cell r="D201">
            <v>1832</v>
          </cell>
          <cell r="E201">
            <v>1519</v>
          </cell>
          <cell r="F201">
            <v>1127</v>
          </cell>
          <cell r="G201">
            <v>852</v>
          </cell>
          <cell r="H201">
            <v>666</v>
          </cell>
          <cell r="I201">
            <v>472</v>
          </cell>
          <cell r="J201">
            <v>8.9874411302982727E-3</v>
          </cell>
          <cell r="K201">
            <v>7.7219488389117085E-3</v>
          </cell>
          <cell r="L201">
            <v>5.9975839369056302E-3</v>
          </cell>
          <cell r="M201">
            <v>4.571600274725275E-3</v>
          </cell>
          <cell r="N201">
            <v>4.6599170170933592E-3</v>
          </cell>
          <cell r="O201">
            <v>3.6425936501566624E-3</v>
          </cell>
          <cell r="P201">
            <v>2.1965491551808047E-3</v>
          </cell>
          <cell r="Q201">
            <v>1.1297972543709844E-3</v>
          </cell>
          <cell r="R201">
            <v>6.3045353561191897E-5</v>
          </cell>
          <cell r="S201">
            <v>-1.0037065472486284E-3</v>
          </cell>
          <cell r="T201">
            <v>2.1965491551808047E-3</v>
          </cell>
          <cell r="U201">
            <v>1.1297972543709844E-3</v>
          </cell>
          <cell r="V201">
            <v>6.3045353561191897E-5</v>
          </cell>
          <cell r="W201">
            <v>0</v>
          </cell>
          <cell r="X201">
            <v>3.004862816783793E-3</v>
          </cell>
          <cell r="Y201">
            <v>2.5097030388910092E-3</v>
          </cell>
          <cell r="Z201">
            <v>2.0961387349324742E-3</v>
          </cell>
          <cell r="AA201">
            <v>1.7507241008186446E-3</v>
          </cell>
          <cell r="AB201">
            <v>253.69779069346103</v>
          </cell>
          <cell r="AC201">
            <v>116.62756914700292</v>
          </cell>
          <cell r="AD201">
            <v>5.798052034106548</v>
          </cell>
          <cell r="AE201">
            <v>0</v>
          </cell>
          <cell r="AF201">
            <v>0</v>
          </cell>
          <cell r="AG201">
            <v>323.94584314180082</v>
          </cell>
          <cell r="AH201">
            <v>229.40565922273979</v>
          </cell>
          <cell r="AI201">
            <v>160.26080593381215</v>
          </cell>
          <cell r="AJ201">
            <v>110.58402276172272</v>
          </cell>
          <cell r="AK201">
            <v>16.604207621880288</v>
          </cell>
        </row>
        <row r="202">
          <cell r="A202" t="str">
            <v>Karlovačka županija</v>
          </cell>
          <cell r="B202">
            <v>2007</v>
          </cell>
          <cell r="C202" t="str">
            <v>Slunj</v>
          </cell>
          <cell r="D202">
            <v>1641</v>
          </cell>
          <cell r="E202">
            <v>2097</v>
          </cell>
          <cell r="F202">
            <v>2220</v>
          </cell>
          <cell r="G202">
            <v>2317</v>
          </cell>
          <cell r="H202">
            <v>2043</v>
          </cell>
          <cell r="I202">
            <v>1904</v>
          </cell>
          <cell r="J202">
            <v>8.0504317111459965E-3</v>
          </cell>
          <cell r="K202">
            <v>1.0660254585383708E-2</v>
          </cell>
          <cell r="L202">
            <v>1.1814229227977372E-2</v>
          </cell>
          <cell r="M202">
            <v>1.2432391826923076E-2</v>
          </cell>
          <cell r="N202">
            <v>1.4294610309191791E-2</v>
          </cell>
          <cell r="O202">
            <v>1.4693852351479417E-2</v>
          </cell>
          <cell r="P202">
            <v>1.6464794965887236E-2</v>
          </cell>
          <cell r="Q202">
            <v>1.7743033050802576E-2</v>
          </cell>
          <cell r="R202">
            <v>1.9021271135717971E-2</v>
          </cell>
          <cell r="S202">
            <v>2.0299509220633311E-2</v>
          </cell>
          <cell r="T202">
            <v>1.6464794965887236E-2</v>
          </cell>
          <cell r="U202">
            <v>1.7743033050802576E-2</v>
          </cell>
          <cell r="V202">
            <v>1.9021271135717971E-2</v>
          </cell>
          <cell r="W202">
            <v>2.0299509220633311E-2</v>
          </cell>
          <cell r="X202">
            <v>1.7440960836898702E-2</v>
          </cell>
          <cell r="Y202">
            <v>1.9518865852014552E-2</v>
          </cell>
          <cell r="Z202">
            <v>2.1844331153069982E-2</v>
          </cell>
          <cell r="AA202">
            <v>2.4446850915558406E-2</v>
          </cell>
          <cell r="AB202">
            <v>1901.6565585223984</v>
          </cell>
          <cell r="AC202">
            <v>1831.5912930432241</v>
          </cell>
          <cell r="AD202">
            <v>1749.3171751776713</v>
          </cell>
          <cell r="AE202">
            <v>1656.4428033560835</v>
          </cell>
          <cell r="AF202">
            <v>81.078942895549858</v>
          </cell>
          <cell r="AG202">
            <v>1880.2611327060804</v>
          </cell>
          <cell r="AH202">
            <v>1784.1705646737601</v>
          </cell>
          <cell r="AI202">
            <v>1670.1137464495409</v>
          </cell>
          <cell r="AJ202">
            <v>1544.1788439620036</v>
          </cell>
          <cell r="AK202">
            <v>75.583888593343289</v>
          </cell>
        </row>
        <row r="203">
          <cell r="A203" t="str">
            <v>Karlovačka županija</v>
          </cell>
          <cell r="B203">
            <v>4021</v>
          </cell>
          <cell r="C203" t="str">
            <v>Cerovac Vukmanicki</v>
          </cell>
          <cell r="D203">
            <v>625</v>
          </cell>
          <cell r="E203">
            <v>617</v>
          </cell>
          <cell r="F203">
            <v>651</v>
          </cell>
          <cell r="G203">
            <v>709</v>
          </cell>
          <cell r="H203">
            <v>800</v>
          </cell>
          <cell r="I203">
            <v>928</v>
          </cell>
          <cell r="J203">
            <v>3.0661302982731556E-3</v>
          </cell>
          <cell r="K203">
            <v>3.1365651307495223E-3</v>
          </cell>
          <cell r="L203">
            <v>3.4644428952312024E-3</v>
          </cell>
          <cell r="M203">
            <v>3.8043011675824175E-3</v>
          </cell>
          <cell r="N203">
            <v>5.5974979184304618E-3</v>
          </cell>
          <cell r="O203">
            <v>7.1617095494605565E-3</v>
          </cell>
          <cell r="P203">
            <v>7.191829782420972E-3</v>
          </cell>
          <cell r="Q203">
            <v>7.9975598650304236E-3</v>
          </cell>
          <cell r="R203">
            <v>8.8032899476399029E-3</v>
          </cell>
          <cell r="S203">
            <v>9.6090200302493545E-3</v>
          </cell>
          <cell r="T203">
            <v>7.191829782420972E-3</v>
          </cell>
          <cell r="U203">
            <v>7.9975598650304236E-3</v>
          </cell>
          <cell r="V203">
            <v>8.8032899476399029E-3</v>
          </cell>
          <cell r="W203">
            <v>9.6090200302493545E-3</v>
          </cell>
          <cell r="X203">
            <v>7.6102641147223239E-3</v>
          </cell>
          <cell r="Y203">
            <v>9.05219193607169E-3</v>
          </cell>
          <cell r="Z203">
            <v>1.0767323920987353E-2</v>
          </cell>
          <cell r="AA203">
            <v>1.280742446008926E-2</v>
          </cell>
          <cell r="AB203">
            <v>830.64443267305376</v>
          </cell>
          <cell r="AC203">
            <v>825.57818454376809</v>
          </cell>
          <cell r="AD203">
            <v>809.60658168411885</v>
          </cell>
          <cell r="AE203">
            <v>784.09738400140589</v>
          </cell>
          <cell r="AF203">
            <v>98.012173000175736</v>
          </cell>
          <cell r="AG203">
            <v>820.44125655434163</v>
          </cell>
          <cell r="AH203">
            <v>827.43815755306127</v>
          </cell>
          <cell r="AI203">
            <v>823.21841611473121</v>
          </cell>
          <cell r="AJ203">
            <v>808.97756382704165</v>
          </cell>
          <cell r="AK203">
            <v>101.12219547838022</v>
          </cell>
        </row>
        <row r="204">
          <cell r="A204" t="str">
            <v>Karlovačka županija</v>
          </cell>
          <cell r="B204">
            <v>4026</v>
          </cell>
          <cell r="C204" t="str">
            <v>Draganic</v>
          </cell>
          <cell r="D204">
            <v>4100</v>
          </cell>
          <cell r="E204">
            <v>3991</v>
          </cell>
          <cell r="F204">
            <v>3556</v>
          </cell>
          <cell r="G204">
            <v>3561</v>
          </cell>
          <cell r="H204">
            <v>2950</v>
          </cell>
          <cell r="I204">
            <v>2620</v>
          </cell>
          <cell r="J204">
            <v>2.0113814756671899E-2</v>
          </cell>
          <cell r="K204">
            <v>2.0288543657733131E-2</v>
          </cell>
          <cell r="L204">
            <v>1.8924053664273664E-2</v>
          </cell>
          <cell r="M204">
            <v>1.9107357486263736E-2</v>
          </cell>
          <cell r="N204">
            <v>2.0640773574212328E-2</v>
          </cell>
          <cell r="O204">
            <v>2.0219481702140794E-2</v>
          </cell>
          <cell r="P204">
            <v>2.0059170303426473E-2</v>
          </cell>
          <cell r="Q204">
            <v>2.0109693969105676E-2</v>
          </cell>
          <cell r="R204">
            <v>2.0160217634784882E-2</v>
          </cell>
          <cell r="S204">
            <v>2.0210741300464085E-2</v>
          </cell>
          <cell r="T204">
            <v>2.0059170303426473E-2</v>
          </cell>
          <cell r="U204">
            <v>2.0109693969105676E-2</v>
          </cell>
          <cell r="V204">
            <v>2.0160217634784882E-2</v>
          </cell>
          <cell r="W204">
            <v>2.0210741300464085E-2</v>
          </cell>
          <cell r="X204">
            <v>2.0046642511040203E-2</v>
          </cell>
          <cell r="Y204">
            <v>2.0096807063844434E-2</v>
          </cell>
          <cell r="Z204">
            <v>2.0147097148011668E-2</v>
          </cell>
          <cell r="AA204">
            <v>2.0197513077670554E-2</v>
          </cell>
          <cell r="AB204">
            <v>2316.8009589588673</v>
          </cell>
          <cell r="AC204">
            <v>2075.898763989042</v>
          </cell>
          <cell r="AD204">
            <v>1854.0619452937419</v>
          </cell>
          <cell r="AE204">
            <v>1649.1993286033173</v>
          </cell>
          <cell r="AF204">
            <v>55.905061986553129</v>
          </cell>
          <cell r="AG204">
            <v>2161.1723750343995</v>
          </cell>
          <cell r="AH204">
            <v>1836.9987210879985</v>
          </cell>
          <cell r="AI204">
            <v>1540.3513003976675</v>
          </cell>
          <cell r="AJ204">
            <v>1275.7705482359615</v>
          </cell>
          <cell r="AK204">
            <v>43.246459262235987</v>
          </cell>
        </row>
        <row r="205">
          <cell r="A205" t="str">
            <v>Karlovačka županija</v>
          </cell>
          <cell r="B205">
            <v>4040</v>
          </cell>
          <cell r="C205" t="str">
            <v>Karlovac_Duga Resa</v>
          </cell>
          <cell r="D205">
            <v>48420</v>
          </cell>
          <cell r="E205">
            <v>56902</v>
          </cell>
          <cell r="F205">
            <v>66109</v>
          </cell>
          <cell r="G205">
            <v>72172</v>
          </cell>
          <cell r="H205">
            <v>59867</v>
          </cell>
          <cell r="I205">
            <v>56704</v>
          </cell>
          <cell r="J205">
            <v>0.2375392464678179</v>
          </cell>
          <cell r="K205">
            <v>0.2892655252348611</v>
          </cell>
          <cell r="L205">
            <v>0.35181390992448475</v>
          </cell>
          <cell r="M205">
            <v>0.38725532280219782</v>
          </cell>
          <cell r="N205">
            <v>0.41888175985334558</v>
          </cell>
          <cell r="O205">
            <v>0.43760514902221054</v>
          </cell>
          <cell r="P205">
            <v>0.49618878183466641</v>
          </cell>
          <cell r="Q205">
            <v>0.53689219982052627</v>
          </cell>
          <cell r="R205">
            <v>0.57759561780638791</v>
          </cell>
          <cell r="S205">
            <v>0.61829903579224954</v>
          </cell>
          <cell r="T205">
            <v>0.49618878183466641</v>
          </cell>
          <cell r="U205">
            <v>0.53689219982052627</v>
          </cell>
          <cell r="V205">
            <v>0.57759561780638791</v>
          </cell>
          <cell r="W205">
            <v>0.61829903579224954</v>
          </cell>
          <cell r="X205">
            <v>0.52986648387413893</v>
          </cell>
          <cell r="Y205">
            <v>0.59847575657888219</v>
          </cell>
          <cell r="Z205">
            <v>0.67596883764730364</v>
          </cell>
          <cell r="AA205">
            <v>0.76349603880741157</v>
          </cell>
          <cell r="AB205">
            <v>57308.982783939959</v>
          </cell>
          <cell r="AC205">
            <v>55422.715816314041</v>
          </cell>
          <cell r="AD205">
            <v>53119.369748047815</v>
          </cell>
          <cell r="AE205">
            <v>50453.288157285046</v>
          </cell>
          <cell r="AF205">
            <v>84.275624563256955</v>
          </cell>
          <cell r="AG205">
            <v>57123.421379652224</v>
          </cell>
          <cell r="AH205">
            <v>54705.16763906616</v>
          </cell>
          <cell r="AI205">
            <v>51681.364836277848</v>
          </cell>
          <cell r="AJ205">
            <v>48226.024474378326</v>
          </cell>
          <cell r="AK205">
            <v>80.555271642772013</v>
          </cell>
        </row>
        <row r="206">
          <cell r="A206" t="str">
            <v>Karlovačka županija</v>
          </cell>
          <cell r="B206">
            <v>4049</v>
          </cell>
          <cell r="C206" t="str">
            <v>Krnjak</v>
          </cell>
          <cell r="D206">
            <v>681</v>
          </cell>
          <cell r="E206">
            <v>679</v>
          </cell>
          <cell r="F206">
            <v>630</v>
          </cell>
          <cell r="G206">
            <v>608</v>
          </cell>
          <cell r="H206">
            <v>529</v>
          </cell>
          <cell r="I206">
            <v>466</v>
          </cell>
          <cell r="J206">
            <v>3.3408555729984302E-3</v>
          </cell>
          <cell r="K206">
            <v>3.4517467160112246E-3</v>
          </cell>
          <cell r="L206">
            <v>3.3526866728043891E-3</v>
          </cell>
          <cell r="M206">
            <v>3.2623626373626375E-3</v>
          </cell>
          <cell r="N206">
            <v>3.7013454985621425E-3</v>
          </cell>
          <cell r="O206">
            <v>3.5962894935868744E-3</v>
          </cell>
          <cell r="P206">
            <v>3.6444452900696069E-3</v>
          </cell>
          <cell r="Q206">
            <v>3.6997493447882696E-3</v>
          </cell>
          <cell r="R206">
            <v>3.755053399506934E-3</v>
          </cell>
          <cell r="S206">
            <v>3.8103574542255967E-3</v>
          </cell>
          <cell r="T206">
            <v>3.6444452900696069E-3</v>
          </cell>
          <cell r="U206">
            <v>3.6997493447882696E-3</v>
          </cell>
          <cell r="V206">
            <v>3.755053399506934E-3</v>
          </cell>
          <cell r="W206">
            <v>3.8103574542255967E-3</v>
          </cell>
          <cell r="X206">
            <v>3.6426263554400736E-3</v>
          </cell>
          <cell r="Y206">
            <v>3.7003743073753515E-3</v>
          </cell>
          <cell r="Z206">
            <v>3.7590377597290924E-3</v>
          </cell>
          <cell r="AA206">
            <v>3.8186312262803728E-3</v>
          </cell>
          <cell r="AB206">
            <v>420.92739705510633</v>
          </cell>
          <cell r="AC206">
            <v>381.92053562398382</v>
          </cell>
          <cell r="AD206">
            <v>345.33861373396792</v>
          </cell>
          <cell r="AE206">
            <v>310.92570340817747</v>
          </cell>
          <cell r="AF206">
            <v>58.776125407973055</v>
          </cell>
          <cell r="AG206">
            <v>392.70134375937619</v>
          </cell>
          <cell r="AH206">
            <v>338.24193308919888</v>
          </cell>
          <cell r="AI206">
            <v>287.39816256924564</v>
          </cell>
          <cell r="AJ206">
            <v>241.20282701777768</v>
          </cell>
          <cell r="AK206">
            <v>45.595997545893702</v>
          </cell>
        </row>
        <row r="207">
          <cell r="A207" t="str">
            <v>Karlovačka županija</v>
          </cell>
          <cell r="B207">
            <v>4052</v>
          </cell>
          <cell r="C207" t="str">
            <v>Lasinja</v>
          </cell>
          <cell r="D207">
            <v>633</v>
          </cell>
          <cell r="E207">
            <v>624</v>
          </cell>
          <cell r="F207">
            <v>597</v>
          </cell>
          <cell r="G207">
            <v>550</v>
          </cell>
          <cell r="H207">
            <v>579</v>
          </cell>
          <cell r="I207">
            <v>564</v>
          </cell>
          <cell r="J207">
            <v>3.1053767660910517E-3</v>
          </cell>
          <cell r="K207">
            <v>3.1721501484403597E-3</v>
          </cell>
          <cell r="L207">
            <v>3.1770697518479691E-3</v>
          </cell>
          <cell r="M207">
            <v>2.951150412087912E-3</v>
          </cell>
          <cell r="N207">
            <v>4.0511891184640469E-3</v>
          </cell>
          <cell r="O207">
            <v>4.3525907175600799E-3</v>
          </cell>
          <cell r="P207">
            <v>4.3329812185141856E-3</v>
          </cell>
          <cell r="Q207">
            <v>4.5800459993043593E-3</v>
          </cell>
          <cell r="R207">
            <v>4.8271107800945401E-3</v>
          </cell>
          <cell r="S207">
            <v>5.0741755608847139E-3</v>
          </cell>
          <cell r="T207">
            <v>4.3329812185141856E-3</v>
          </cell>
          <cell r="U207">
            <v>4.5800459993043593E-3</v>
          </cell>
          <cell r="V207">
            <v>4.8271107800945401E-3</v>
          </cell>
          <cell r="W207">
            <v>5.0741755608847139E-3</v>
          </cell>
          <cell r="X207">
            <v>4.3379506455572953E-3</v>
          </cell>
          <cell r="Y207">
            <v>4.6389776580269644E-3</v>
          </cell>
          <cell r="Z207">
            <v>4.9608940880212929E-3</v>
          </cell>
          <cell r="AA207">
            <v>5.3051495322423824E-3</v>
          </cell>
          <cell r="AB207">
            <v>500.45215681177206</v>
          </cell>
          <cell r="AC207">
            <v>472.79246733319161</v>
          </cell>
          <cell r="AD207">
            <v>443.93183472624617</v>
          </cell>
          <cell r="AE207">
            <v>414.05343840773793</v>
          </cell>
          <cell r="AF207">
            <v>71.511820104963377</v>
          </cell>
          <cell r="AG207">
            <v>467.66230775442716</v>
          </cell>
          <cell r="AH207">
            <v>424.03731089614928</v>
          </cell>
          <cell r="AI207">
            <v>379.28638570012788</v>
          </cell>
          <cell r="AJ207">
            <v>335.09836093163273</v>
          </cell>
          <cell r="AK207">
            <v>57.875364582319989</v>
          </cell>
        </row>
        <row r="208">
          <cell r="A208" t="str">
            <v>Karlovačka županija</v>
          </cell>
          <cell r="B208">
            <v>4062</v>
          </cell>
          <cell r="C208" t="str">
            <v>Ozalj</v>
          </cell>
          <cell r="D208">
            <v>856</v>
          </cell>
          <cell r="E208">
            <v>992</v>
          </cell>
          <cell r="F208">
            <v>1171</v>
          </cell>
          <cell r="G208">
            <v>1412</v>
          </cell>
          <cell r="H208">
            <v>1374</v>
          </cell>
          <cell r="I208">
            <v>1372</v>
          </cell>
          <cell r="J208">
            <v>4.1993720565149132E-3</v>
          </cell>
          <cell r="K208">
            <v>5.042905364187238E-3</v>
          </cell>
          <cell r="L208">
            <v>6.23173983151419E-3</v>
          </cell>
          <cell r="M208">
            <v>7.576407967032967E-3</v>
          </cell>
          <cell r="N208">
            <v>9.6137026749043182E-3</v>
          </cell>
          <cell r="O208">
            <v>1.0588217135624875E-2</v>
          </cell>
          <cell r="P208">
            <v>1.1908852717951723E-2</v>
          </cell>
          <cell r="Q208">
            <v>1.3251746588329449E-2</v>
          </cell>
          <cell r="R208">
            <v>1.4594640458707175E-2</v>
          </cell>
          <cell r="S208">
            <v>1.5937534329084846E-2</v>
          </cell>
          <cell r="T208">
            <v>1.1908852717951723E-2</v>
          </cell>
          <cell r="U208">
            <v>1.3251746588329449E-2</v>
          </cell>
          <cell r="V208">
            <v>1.4594640458707175E-2</v>
          </cell>
          <cell r="W208">
            <v>1.5937534329084846E-2</v>
          </cell>
          <cell r="X208">
            <v>1.3426912766193393E-2</v>
          </cell>
          <cell r="Y208">
            <v>1.6285289508822343E-2</v>
          </cell>
          <cell r="Z208">
            <v>1.9752169318766621E-2</v>
          </cell>
          <cell r="AA208">
            <v>2.3957092846637312E-2</v>
          </cell>
          <cell r="AB208">
            <v>1375.4527719592427</v>
          </cell>
          <cell r="AC208">
            <v>1367.9613625981256</v>
          </cell>
          <cell r="AD208">
            <v>1342.2160400215396</v>
          </cell>
          <cell r="AE208">
            <v>1300.5050395907797</v>
          </cell>
          <cell r="AF208">
            <v>94.651021804278002</v>
          </cell>
          <cell r="AG208">
            <v>1447.5178542398301</v>
          </cell>
          <cell r="AH208">
            <v>1488.5974625330173</v>
          </cell>
          <cell r="AI208">
            <v>1510.1569954379145</v>
          </cell>
          <cell r="AJ208">
            <v>1513.2434056390932</v>
          </cell>
          <cell r="AK208">
            <v>110.13416343807083</v>
          </cell>
        </row>
        <row r="209">
          <cell r="A209" t="str">
            <v>Karlovačka županija</v>
          </cell>
          <cell r="B209">
            <v>4079</v>
          </cell>
          <cell r="C209" t="str">
            <v>Sisljavic</v>
          </cell>
          <cell r="D209">
            <v>1209</v>
          </cell>
          <cell r="E209">
            <v>1167</v>
          </cell>
          <cell r="F209">
            <v>1067</v>
          </cell>
          <cell r="G209">
            <v>897</v>
          </cell>
          <cell r="H209">
            <v>714</v>
          </cell>
          <cell r="I209">
            <v>452</v>
          </cell>
          <cell r="J209">
            <v>5.9311224489795918E-3</v>
          </cell>
          <cell r="K209">
            <v>5.932530806458172E-3</v>
          </cell>
          <cell r="L209">
            <v>5.6782804442575925E-3</v>
          </cell>
          <cell r="M209">
            <v>4.813058035714286E-3</v>
          </cell>
          <cell r="N209">
            <v>4.9957668921991874E-3</v>
          </cell>
          <cell r="O209">
            <v>3.4882464615907023E-3</v>
          </cell>
          <cell r="P209">
            <v>3.5508447727067849E-3</v>
          </cell>
          <cell r="Q209">
            <v>3.0968477987563664E-3</v>
          </cell>
          <cell r="R209">
            <v>2.6428508248059479E-3</v>
          </cell>
          <cell r="S209">
            <v>2.1888538508555294E-3</v>
          </cell>
          <cell r="T209">
            <v>3.5508447727067849E-3</v>
          </cell>
          <cell r="U209">
            <v>3.0968477987563664E-3</v>
          </cell>
          <cell r="V209">
            <v>2.6428508248059479E-3</v>
          </cell>
          <cell r="W209">
            <v>2.1888538508555294E-3</v>
          </cell>
          <cell r="X209">
            <v>3.6241116652857264E-3</v>
          </cell>
          <cell r="Y209">
            <v>3.2947306544441721E-3</v>
          </cell>
          <cell r="Z209">
            <v>2.9952857659749543E-3</v>
          </cell>
          <cell r="AA209">
            <v>2.7230562254763999E-3</v>
          </cell>
          <cell r="AB209">
            <v>410.11669226996423</v>
          </cell>
          <cell r="AC209">
            <v>319.68375687750097</v>
          </cell>
          <cell r="AD209">
            <v>243.05338514333806</v>
          </cell>
          <cell r="AE209">
            <v>178.61078164207834</v>
          </cell>
          <cell r="AF209">
            <v>25.015515636145423</v>
          </cell>
          <cell r="AG209">
            <v>390.70532687665576</v>
          </cell>
          <cell r="AH209">
            <v>301.16306432737213</v>
          </cell>
          <cell r="AI209">
            <v>229.00531479977917</v>
          </cell>
          <cell r="AJ209">
            <v>172.00112312312672</v>
          </cell>
          <cell r="AK209">
            <v>24.089793154499539</v>
          </cell>
        </row>
        <row r="210">
          <cell r="A210" t="str">
            <v>Karlovačka županija</v>
          </cell>
          <cell r="B210">
            <v>4087</v>
          </cell>
          <cell r="C210" t="str">
            <v>Vojnic</v>
          </cell>
          <cell r="D210">
            <v>977</v>
          </cell>
          <cell r="E210">
            <v>1198</v>
          </cell>
          <cell r="F210">
            <v>1338</v>
          </cell>
          <cell r="G210">
            <v>1454</v>
          </cell>
          <cell r="H210">
            <v>1385</v>
          </cell>
          <cell r="I210">
            <v>1396</v>
          </cell>
          <cell r="J210">
            <v>4.7929748822605964E-3</v>
          </cell>
          <cell r="K210">
            <v>6.0901215990890236E-3</v>
          </cell>
          <cell r="L210">
            <v>7.1204678860512273E-3</v>
          </cell>
          <cell r="M210">
            <v>7.801768543956044E-3</v>
          </cell>
          <cell r="N210">
            <v>9.6906682712827371E-3</v>
          </cell>
          <cell r="O210">
            <v>1.0773433761904027E-2</v>
          </cell>
          <cell r="P210">
            <v>1.1850095998027582E-2</v>
          </cell>
          <cell r="Q210">
            <v>1.3032531285819104E-2</v>
          </cell>
          <cell r="R210">
            <v>1.4214966573610599E-2</v>
          </cell>
          <cell r="S210">
            <v>1.5397401861402121E-2</v>
          </cell>
          <cell r="T210">
            <v>1.1850095998027582E-2</v>
          </cell>
          <cell r="U210">
            <v>1.3032531285819104E-2</v>
          </cell>
          <cell r="V210">
            <v>1.4214966573610599E-2</v>
          </cell>
          <cell r="W210">
            <v>1.5397401861402121E-2</v>
          </cell>
          <cell r="X210">
            <v>1.2936040769767159E-2</v>
          </cell>
          <cell r="Y210">
            <v>1.5152211599090479E-2</v>
          </cell>
          <cell r="Z210">
            <v>1.7748051388349458E-2</v>
          </cell>
          <cell r="AA210">
            <v>2.0788604094098103E-2</v>
          </cell>
          <cell r="AB210">
            <v>1368.6664680889239</v>
          </cell>
          <cell r="AC210">
            <v>1345.3320388387572</v>
          </cell>
          <cell r="AD210">
            <v>1307.298812701295</v>
          </cell>
          <cell r="AE210">
            <v>1256.4301543692886</v>
          </cell>
          <cell r="AF210">
            <v>90.716978654822285</v>
          </cell>
          <cell r="AG210">
            <v>1394.598319321695</v>
          </cell>
          <cell r="AH210">
            <v>1385.0256531178195</v>
          </cell>
          <cell r="AI210">
            <v>1356.931662895503</v>
          </cell>
          <cell r="AJ210">
            <v>1313.1066552697932</v>
          </cell>
          <cell r="AK210">
            <v>94.809144784822621</v>
          </cell>
        </row>
        <row r="211">
          <cell r="A211" t="str">
            <v>Karlovačka županija</v>
          </cell>
          <cell r="B211">
            <v>101069</v>
          </cell>
          <cell r="C211" t="str">
            <v>Tounj</v>
          </cell>
          <cell r="D211">
            <v>794</v>
          </cell>
          <cell r="E211">
            <v>694</v>
          </cell>
          <cell r="F211">
            <v>735</v>
          </cell>
          <cell r="G211">
            <v>645</v>
          </cell>
          <cell r="H211">
            <v>586</v>
          </cell>
          <cell r="I211">
            <v>553</v>
          </cell>
          <cell r="J211">
            <v>3.8952119309262167E-3</v>
          </cell>
          <cell r="K211">
            <v>3.5280003253487331E-3</v>
          </cell>
          <cell r="L211">
            <v>3.9114677849384546E-3</v>
          </cell>
          <cell r="M211">
            <v>3.460894574175824E-3</v>
          </cell>
          <cell r="N211">
            <v>4.1001672252503132E-3</v>
          </cell>
          <cell r="O211">
            <v>4.2676997638488017E-3</v>
          </cell>
          <cell r="P211">
            <v>4.17341026610356E-3</v>
          </cell>
          <cell r="Q211">
            <v>4.2627921704908468E-3</v>
          </cell>
          <cell r="R211">
            <v>4.3521740748781335E-3</v>
          </cell>
          <cell r="S211">
            <v>4.4415559792654203E-3</v>
          </cell>
          <cell r="T211">
            <v>4.17341026610356E-3</v>
          </cell>
          <cell r="U211">
            <v>4.2627921704908468E-3</v>
          </cell>
          <cell r="V211">
            <v>4.3521740748781335E-3</v>
          </cell>
          <cell r="W211">
            <v>4.4415559792654203E-3</v>
          </cell>
          <cell r="X211">
            <v>4.1641721460586511E-3</v>
          </cell>
          <cell r="Y211">
            <v>4.2586406762816715E-3</v>
          </cell>
          <cell r="Z211">
            <v>4.3552523223244722E-3</v>
          </cell>
          <cell r="AA211">
            <v>4.4540557029747671E-3</v>
          </cell>
          <cell r="AB211">
            <v>482.02197600295932</v>
          </cell>
          <cell r="AC211">
            <v>440.04274811237491</v>
          </cell>
          <cell r="AD211">
            <v>400.25363206410867</v>
          </cell>
          <cell r="AE211">
            <v>362.43159169972557</v>
          </cell>
          <cell r="AF211">
            <v>61.848394488007777</v>
          </cell>
          <cell r="AG211">
            <v>448.92773450683399</v>
          </cell>
          <cell r="AH211">
            <v>389.27166146591992</v>
          </cell>
          <cell r="AI211">
            <v>332.98189456114977</v>
          </cell>
          <cell r="AJ211">
            <v>281.33924529251965</v>
          </cell>
          <cell r="AK211">
            <v>48.010110118177415</v>
          </cell>
        </row>
        <row r="212">
          <cell r="A212" t="str">
            <v>Karlovačka županija</v>
          </cell>
          <cell r="B212">
            <v>101381</v>
          </cell>
          <cell r="C212" t="str">
            <v>Rečica</v>
          </cell>
          <cell r="D212">
            <v>1706</v>
          </cell>
          <cell r="E212">
            <v>1495</v>
          </cell>
          <cell r="F212">
            <v>1404</v>
          </cell>
          <cell r="G212">
            <v>1290</v>
          </cell>
          <cell r="H212">
            <v>1039</v>
          </cell>
          <cell r="I212">
            <v>910</v>
          </cell>
          <cell r="J212">
            <v>8.369309262166405E-3</v>
          </cell>
          <cell r="K212">
            <v>7.5999430639716948E-3</v>
          </cell>
          <cell r="L212">
            <v>7.4717017279640674E-3</v>
          </cell>
          <cell r="M212">
            <v>6.921789148351648E-3</v>
          </cell>
          <cell r="N212">
            <v>7.2697504215615619E-3</v>
          </cell>
          <cell r="O212">
            <v>7.0227970797511925E-3</v>
          </cell>
          <cell r="P212">
            <v>6.615243308735877E-3</v>
          </cell>
          <cell r="Q212">
            <v>6.3788704110524785E-3</v>
          </cell>
          <cell r="R212">
            <v>6.1424975133690801E-3</v>
          </cell>
          <cell r="S212">
            <v>5.9061246156856886E-3</v>
          </cell>
          <cell r="T212">
            <v>6.615243308735877E-3</v>
          </cell>
          <cell r="U212">
            <v>6.3788704110524785E-3</v>
          </cell>
          <cell r="V212">
            <v>6.1424975133690801E-3</v>
          </cell>
          <cell r="W212">
            <v>5.9061246156856886E-3</v>
          </cell>
          <cell r="X212">
            <v>6.6629127956494864E-3</v>
          </cell>
          <cell r="Y212">
            <v>6.4592075413647723E-3</v>
          </cell>
          <cell r="Z212">
            <v>6.2617301684730516E-3</v>
          </cell>
          <cell r="AA212">
            <v>6.0702902719365209E-3</v>
          </cell>
          <cell r="AB212">
            <v>764.04964959131507</v>
          </cell>
          <cell r="AC212">
            <v>658.48288006239659</v>
          </cell>
          <cell r="AD212">
            <v>564.90317192553312</v>
          </cell>
          <cell r="AE212">
            <v>481.94059812208383</v>
          </cell>
          <cell r="AF212">
            <v>46.385043130133191</v>
          </cell>
          <cell r="AG212">
            <v>718.30996453848093</v>
          </cell>
          <cell r="AH212">
            <v>590.41995850554827</v>
          </cell>
          <cell r="AI212">
            <v>478.74213028742304</v>
          </cell>
          <cell r="AJ212">
            <v>383.4282725006189</v>
          </cell>
          <cell r="AK212">
            <v>36.903587343659183</v>
          </cell>
        </row>
        <row r="213">
          <cell r="A213" t="str">
            <v>Karlovačka županija</v>
          </cell>
          <cell r="B213">
            <v>101383</v>
          </cell>
          <cell r="C213" t="str">
            <v>Mahićno</v>
          </cell>
          <cell r="D213">
            <v>507</v>
          </cell>
          <cell r="E213">
            <v>600</v>
          </cell>
          <cell r="F213">
            <v>646</v>
          </cell>
          <cell r="G213">
            <v>648</v>
          </cell>
          <cell r="H213">
            <v>546</v>
          </cell>
          <cell r="I213">
            <v>521</v>
          </cell>
          <cell r="J213">
            <v>2.4872448979591836E-3</v>
          </cell>
          <cell r="K213">
            <v>3.0501443735003455E-3</v>
          </cell>
          <cell r="L213">
            <v>3.4378342708438659E-3</v>
          </cell>
          <cell r="M213">
            <v>3.476991758241758E-3</v>
          </cell>
          <cell r="N213">
            <v>3.8202923293287902E-3</v>
          </cell>
          <cell r="O213">
            <v>4.0207442621432651E-3</v>
          </cell>
          <cell r="P213">
            <v>4.3839184662498934E-3</v>
          </cell>
          <cell r="Q213">
            <v>4.6701212712728507E-3</v>
          </cell>
          <cell r="R213">
            <v>4.956324076295815E-3</v>
          </cell>
          <cell r="S213">
            <v>5.2425268813187723E-3</v>
          </cell>
          <cell r="T213">
            <v>4.3839184662498934E-3</v>
          </cell>
          <cell r="U213">
            <v>4.6701212712728507E-3</v>
          </cell>
          <cell r="V213">
            <v>4.956324076295815E-3</v>
          </cell>
          <cell r="W213">
            <v>5.2425268813187723E-3</v>
          </cell>
          <cell r="X213">
            <v>4.5510029316906181E-3</v>
          </cell>
          <cell r="Y213">
            <v>4.9708051446268522E-3</v>
          </cell>
          <cell r="Z213">
            <v>5.42933154663336E-3</v>
          </cell>
          <cell r="AA213">
            <v>5.9301542075395767E-3</v>
          </cell>
          <cell r="AB213">
            <v>506.3353245906834</v>
          </cell>
          <cell r="AC213">
            <v>482.09082592744147</v>
          </cell>
          <cell r="AD213">
            <v>455.81511196326335</v>
          </cell>
          <cell r="AE213">
            <v>427.79092979915737</v>
          </cell>
          <cell r="AF213">
            <v>78.349987142702815</v>
          </cell>
          <cell r="AG213">
            <v>490.6308779264989</v>
          </cell>
          <cell r="AH213">
            <v>454.36882906066865</v>
          </cell>
          <cell r="AI213">
            <v>415.10088757238827</v>
          </cell>
          <cell r="AJ213">
            <v>374.57661521906118</v>
          </cell>
          <cell r="AK213">
            <v>68.603775681146743</v>
          </cell>
        </row>
        <row r="214">
          <cell r="A214" t="str">
            <v>Karlovačka županija</v>
          </cell>
          <cell r="B214">
            <v>101384</v>
          </cell>
          <cell r="C214" t="str">
            <v>Belajske Poljice</v>
          </cell>
          <cell r="D214">
            <v>478</v>
          </cell>
          <cell r="E214">
            <v>501</v>
          </cell>
          <cell r="F214">
            <v>553</v>
          </cell>
          <cell r="G214">
            <v>605</v>
          </cell>
          <cell r="H214">
            <v>580</v>
          </cell>
          <cell r="I214">
            <v>574</v>
          </cell>
          <cell r="J214">
            <v>2.3449764521193094E-3</v>
          </cell>
          <cell r="K214">
            <v>2.5468705518727885E-3</v>
          </cell>
          <cell r="L214">
            <v>2.9429138572394085E-3</v>
          </cell>
          <cell r="M214">
            <v>3.2462654532967035E-3</v>
          </cell>
          <cell r="N214">
            <v>4.0581859908620848E-3</v>
          </cell>
          <cell r="O214">
            <v>4.4297643118430602E-3</v>
          </cell>
          <cell r="P214">
            <v>4.7876198240366236E-3</v>
          </cell>
          <cell r="Q214">
            <v>5.2236551729407388E-3</v>
          </cell>
          <cell r="R214">
            <v>5.659690521844854E-3</v>
          </cell>
          <cell r="S214">
            <v>6.0957258707489692E-3</v>
          </cell>
          <cell r="T214">
            <v>4.7876198240366236E-3</v>
          </cell>
          <cell r="U214">
            <v>5.2236551729407388E-3</v>
          </cell>
          <cell r="V214">
            <v>5.659690521844854E-3</v>
          </cell>
          <cell r="W214">
            <v>6.0957258707489692E-3</v>
          </cell>
          <cell r="X214">
            <v>5.068924490845267E-3</v>
          </cell>
          <cell r="Y214">
            <v>5.7934659807764083E-3</v>
          </cell>
          <cell r="Z214">
            <v>6.6215719194539988E-3</v>
          </cell>
          <cell r="AA214">
            <v>7.5680455930848172E-3</v>
          </cell>
          <cell r="AB214">
            <v>552.96216302445089</v>
          </cell>
          <cell r="AC214">
            <v>539.23144398277952</v>
          </cell>
          <cell r="AD214">
            <v>520.50116763554433</v>
          </cell>
          <cell r="AE214">
            <v>497.41208716368214</v>
          </cell>
          <cell r="AF214">
            <v>85.76070468339347</v>
          </cell>
          <cell r="AG214">
            <v>546.46655043192379</v>
          </cell>
          <cell r="AH214">
            <v>529.56619245750005</v>
          </cell>
          <cell r="AI214">
            <v>506.25392044700828</v>
          </cell>
          <cell r="AJ214">
            <v>478.03358949368851</v>
          </cell>
          <cell r="AK214">
            <v>82.419584395463545</v>
          </cell>
        </row>
        <row r="215">
          <cell r="A215" t="str">
            <v>Karlovačka županija</v>
          </cell>
          <cell r="B215">
            <v>101385</v>
          </cell>
          <cell r="C215" t="str">
            <v>Žakanje</v>
          </cell>
          <cell r="D215">
            <v>1004</v>
          </cell>
          <cell r="E215">
            <v>1161</v>
          </cell>
          <cell r="F215">
            <v>932</v>
          </cell>
          <cell r="G215">
            <v>1198</v>
          </cell>
          <cell r="H215">
            <v>1015</v>
          </cell>
          <cell r="I215">
            <v>915</v>
          </cell>
          <cell r="J215">
            <v>4.9254317111459972E-3</v>
          </cell>
          <cell r="K215">
            <v>5.9020293627231688E-3</v>
          </cell>
          <cell r="L215">
            <v>4.9598475857995095E-3</v>
          </cell>
          <cell r="M215">
            <v>6.42814217032967E-3</v>
          </cell>
          <cell r="N215">
            <v>7.1018254840086482E-3</v>
          </cell>
          <cell r="O215">
            <v>7.0613838768926827E-3</v>
          </cell>
          <cell r="P215">
            <v>7.6378544095286188E-3</v>
          </cell>
          <cell r="Q215">
            <v>8.0877813745891952E-3</v>
          </cell>
          <cell r="R215">
            <v>8.5377083396497716E-3</v>
          </cell>
          <cell r="S215">
            <v>8.987635304710348E-3</v>
          </cell>
          <cell r="T215">
            <v>7.6378544095286188E-3</v>
          </cell>
          <cell r="U215">
            <v>8.0877813745891952E-3</v>
          </cell>
          <cell r="V215">
            <v>8.5377083396497716E-3</v>
          </cell>
          <cell r="W215">
            <v>8.987635304710348E-3</v>
          </cell>
          <cell r="X215">
            <v>7.7888189953525368E-3</v>
          </cell>
          <cell r="Y215">
            <v>8.3931955880509491E-3</v>
          </cell>
          <cell r="Z215">
            <v>9.0444690294268926E-3</v>
          </cell>
          <cell r="AA215">
            <v>9.7462782996170175E-3</v>
          </cell>
          <cell r="AB215">
            <v>882.15953864060987</v>
          </cell>
          <cell r="AC215">
            <v>834.89163906306669</v>
          </cell>
          <cell r="AD215">
            <v>785.18200643078342</v>
          </cell>
          <cell r="AE215">
            <v>733.39230312741779</v>
          </cell>
          <cell r="AF215">
            <v>72.255399322898313</v>
          </cell>
          <cell r="AG215">
            <v>839.69075807226727</v>
          </cell>
          <cell r="AH215">
            <v>767.20095446552841</v>
          </cell>
          <cell r="AI215">
            <v>691.49711884220847</v>
          </cell>
          <cell r="AJ215">
            <v>615.62107977091171</v>
          </cell>
          <cell r="AK215">
            <v>60.652323130139088</v>
          </cell>
        </row>
        <row r="216">
          <cell r="A216" t="str">
            <v>Karlovačka županija</v>
          </cell>
          <cell r="B216">
            <v>101386</v>
          </cell>
          <cell r="C216" t="str">
            <v>Kamanje</v>
          </cell>
          <cell r="D216">
            <v>412</v>
          </cell>
          <cell r="E216">
            <v>489</v>
          </cell>
          <cell r="F216">
            <v>554</v>
          </cell>
          <cell r="G216">
            <v>669</v>
          </cell>
          <cell r="H216">
            <v>643</v>
          </cell>
          <cell r="I216">
            <v>565</v>
          </cell>
          <cell r="J216">
            <v>2.0211930926216639E-3</v>
          </cell>
          <cell r="K216">
            <v>2.4858676644027816E-3</v>
          </cell>
          <cell r="L216">
            <v>2.9482355821168755E-3</v>
          </cell>
          <cell r="M216">
            <v>3.5896720467032965E-3</v>
          </cell>
          <cell r="N216">
            <v>4.4989889519384835E-3</v>
          </cell>
          <cell r="O216">
            <v>4.3603080769883777E-3</v>
          </cell>
          <cell r="P216">
            <v>5.1550150940312817E-3</v>
          </cell>
          <cell r="Q216">
            <v>5.6800543868606307E-3</v>
          </cell>
          <cell r="R216">
            <v>6.2050936796899797E-3</v>
          </cell>
          <cell r="S216">
            <v>6.7301329725193149E-3</v>
          </cell>
          <cell r="T216">
            <v>5.1550150940312817E-3</v>
          </cell>
          <cell r="U216">
            <v>5.6800543868606307E-3</v>
          </cell>
          <cell r="V216">
            <v>6.2050936796899797E-3</v>
          </cell>
          <cell r="W216">
            <v>6.7301329725193149E-3</v>
          </cell>
          <cell r="X216">
            <v>5.6996847036584492E-3</v>
          </cell>
          <cell r="Y216">
            <v>6.7309750483897281E-3</v>
          </cell>
          <cell r="Z216">
            <v>7.948865149148384E-3</v>
          </cell>
          <cell r="AA216">
            <v>9.3871180185791329E-3</v>
          </cell>
          <cell r="AB216">
            <v>595.39570842862838</v>
          </cell>
          <cell r="AC216">
            <v>586.34496870958105</v>
          </cell>
          <cell r="AD216">
            <v>570.6599138416824</v>
          </cell>
          <cell r="AE216">
            <v>549.1797957670675</v>
          </cell>
          <cell r="AF216">
            <v>85.408988455220452</v>
          </cell>
          <cell r="AG216">
            <v>614.46704210787061</v>
          </cell>
          <cell r="AH216">
            <v>615.26154459691691</v>
          </cell>
          <cell r="AI216">
            <v>607.73245292981505</v>
          </cell>
          <cell r="AJ216">
            <v>592.93481602733948</v>
          </cell>
          <cell r="AK216">
            <v>92.213812756973482</v>
          </cell>
        </row>
        <row r="217">
          <cell r="A217" t="str">
            <v>Karlovačka županija</v>
          </cell>
          <cell r="B217">
            <v>101387</v>
          </cell>
          <cell r="C217" t="str">
            <v>Jasenak</v>
          </cell>
          <cell r="D217">
            <v>590</v>
          </cell>
          <cell r="E217">
            <v>453</v>
          </cell>
          <cell r="F217">
            <v>382</v>
          </cell>
          <cell r="G217">
            <v>331</v>
          </cell>
          <cell r="H217">
            <v>301</v>
          </cell>
          <cell r="I217">
            <v>226</v>
          </cell>
          <cell r="J217">
            <v>2.8944270015698586E-3</v>
          </cell>
          <cell r="K217">
            <v>2.302859001992761E-3</v>
          </cell>
          <cell r="L217">
            <v>2.0328989031925026E-3</v>
          </cell>
          <cell r="M217">
            <v>1.7760559752747253E-3</v>
          </cell>
          <cell r="N217">
            <v>2.1060585918094613E-3</v>
          </cell>
          <cell r="O217">
            <v>1.7441232307953511E-3</v>
          </cell>
          <cell r="P217">
            <v>1.4828608162050921E-3</v>
          </cell>
          <cell r="Q217">
            <v>1.2943247301382271E-3</v>
          </cell>
          <cell r="R217">
            <v>1.1057886440713621E-3</v>
          </cell>
          <cell r="S217">
            <v>9.1725255800449712E-4</v>
          </cell>
          <cell r="T217">
            <v>1.4828608162050921E-3</v>
          </cell>
          <cell r="U217">
            <v>1.2943247301382271E-3</v>
          </cell>
          <cell r="V217">
            <v>1.1057886440713621E-3</v>
          </cell>
          <cell r="W217">
            <v>9.1725255800449712E-4</v>
          </cell>
          <cell r="X217">
            <v>1.5736590099500901E-3</v>
          </cell>
          <cell r="Y217">
            <v>1.4470472703637896E-3</v>
          </cell>
          <cell r="Z217">
            <v>1.3306223199736936E-3</v>
          </cell>
          <cell r="AA217">
            <v>1.2235645612095687E-3</v>
          </cell>
          <cell r="AB217">
            <v>171.26796916419028</v>
          </cell>
          <cell r="AC217">
            <v>133.61153638748726</v>
          </cell>
          <cell r="AD217">
            <v>101.69536270150266</v>
          </cell>
          <cell r="AE217">
            <v>74.847937556152701</v>
          </cell>
          <cell r="AF217">
            <v>24.866424437260033</v>
          </cell>
          <cell r="AG217">
            <v>169.65176977417181</v>
          </cell>
          <cell r="AH217">
            <v>132.27096108189701</v>
          </cell>
          <cell r="AI217">
            <v>101.73305890431563</v>
          </cell>
          <cell r="AJ217">
            <v>77.286130478221182</v>
          </cell>
          <cell r="AK217">
            <v>25.676455308379133</v>
          </cell>
        </row>
        <row r="218">
          <cell r="A218" t="str">
            <v>Karlovačka županija</v>
          </cell>
          <cell r="B218">
            <v>101388</v>
          </cell>
          <cell r="C218" t="str">
            <v>Ilova</v>
          </cell>
          <cell r="D218">
            <v>87</v>
          </cell>
          <cell r="E218">
            <v>73</v>
          </cell>
          <cell r="F218">
            <v>63</v>
          </cell>
          <cell r="G218">
            <v>66</v>
          </cell>
          <cell r="H218">
            <v>55</v>
          </cell>
          <cell r="I218">
            <v>35</v>
          </cell>
          <cell r="J218">
            <v>4.2680533751962324E-4</v>
          </cell>
          <cell r="K218">
            <v>3.7110089877587541E-4</v>
          </cell>
          <cell r="L218">
            <v>3.3526866728043891E-4</v>
          </cell>
          <cell r="M218">
            <v>3.5413804945054944E-4</v>
          </cell>
          <cell r="N218">
            <v>3.8482798189209424E-4</v>
          </cell>
          <cell r="O218">
            <v>2.7010757999043047E-4</v>
          </cell>
          <cell r="P218">
            <v>2.8469760353878274E-4</v>
          </cell>
          <cell r="Q218">
            <v>2.6402794193514881E-4</v>
          </cell>
          <cell r="R218">
            <v>2.4335828033151402E-4</v>
          </cell>
          <cell r="S218">
            <v>2.2268861872788009E-4</v>
          </cell>
          <cell r="T218">
            <v>2.8469760353878274E-4</v>
          </cell>
          <cell r="U218">
            <v>2.6402794193514881E-4</v>
          </cell>
          <cell r="V218">
            <v>2.4335828033151402E-4</v>
          </cell>
          <cell r="W218">
            <v>2.2268861872788009E-4</v>
          </cell>
          <cell r="X218">
            <v>2.8594266165474241E-4</v>
          </cell>
          <cell r="Y218">
            <v>2.6910747459262614E-4</v>
          </cell>
          <cell r="Z218">
            <v>2.5326347758860109E-4</v>
          </cell>
          <cell r="AA218">
            <v>2.383523132435111E-4</v>
          </cell>
          <cell r="AB218">
            <v>32.882101847416578</v>
          </cell>
          <cell r="AC218">
            <v>27.255276940752022</v>
          </cell>
          <cell r="AD218">
            <v>22.38077657734577</v>
          </cell>
          <cell r="AE218">
            <v>18.171422563564597</v>
          </cell>
          <cell r="AF218">
            <v>33.038950115572</v>
          </cell>
          <cell r="AG218">
            <v>30.826677378603655</v>
          </cell>
          <cell r="AH218">
            <v>24.598439199391315</v>
          </cell>
          <cell r="AI218">
            <v>19.363321881104739</v>
          </cell>
          <cell r="AJ218">
            <v>15.055460549554681</v>
          </cell>
          <cell r="AK218">
            <v>27.373564635553965</v>
          </cell>
        </row>
        <row r="219">
          <cell r="A219" t="str">
            <v>Karlovačka županija</v>
          </cell>
          <cell r="B219" t="str">
            <v>HR04D</v>
          </cell>
          <cell r="C219" t="str">
            <v>n.a.</v>
          </cell>
          <cell r="D219">
            <v>119167</v>
          </cell>
          <cell r="E219">
            <v>101749</v>
          </cell>
          <cell r="F219">
            <v>83775</v>
          </cell>
          <cell r="G219">
            <v>75217</v>
          </cell>
          <cell r="H219">
            <v>49766</v>
          </cell>
          <cell r="I219">
            <v>42064</v>
          </cell>
          <cell r="J219">
            <v>0.58461047880690742</v>
          </cell>
          <cell r="K219">
            <v>0.51724856643214445</v>
          </cell>
          <cell r="L219">
            <v>0.44582750160982176</v>
          </cell>
          <cell r="M219">
            <v>0.40359396462912089</v>
          </cell>
          <cell r="N219">
            <v>0.34820635176076292</v>
          </cell>
          <cell r="O219">
            <v>0.32462300699192764</v>
          </cell>
          <cell r="P219">
            <v>0.25242189103147261</v>
          </cell>
          <cell r="Q219">
            <v>0.19958481845805132</v>
          </cell>
          <cell r="R219">
            <v>0.14674774588463002</v>
          </cell>
          <cell r="S219">
            <v>9.3910673311208726E-2</v>
          </cell>
          <cell r="T219">
            <v>0.25242189103147261</v>
          </cell>
          <cell r="U219">
            <v>0.19958481845805132</v>
          </cell>
          <cell r="V219">
            <v>0.14674774588463002</v>
          </cell>
          <cell r="W219">
            <v>9.3910673311208726E-2</v>
          </cell>
          <cell r="X219">
            <v>0.28045138017905918</v>
          </cell>
          <cell r="Y219">
            <v>0.24853834134220484</v>
          </cell>
          <cell r="Z219">
            <v>0.2202567413920215</v>
          </cell>
          <cell r="AA219">
            <v>0.19519335273037633</v>
          </cell>
          <cell r="AB219">
            <v>29154.31049030129</v>
          </cell>
          <cell r="AC219">
            <v>20602.893240670819</v>
          </cell>
          <cell r="AD219">
            <v>13495.85684694579</v>
          </cell>
          <cell r="AE219">
            <v>7663.1241314228564</v>
          </cell>
          <cell r="AF219">
            <v>15.398312364712568</v>
          </cell>
          <cell r="AG219">
            <v>30234.677704730639</v>
          </cell>
          <cell r="AH219">
            <v>22718.266326413333</v>
          </cell>
          <cell r="AI219">
            <v>16839.783693505255</v>
          </cell>
          <cell r="AJ219">
            <v>12329.336273590776</v>
          </cell>
          <cell r="AK219">
            <v>24.774617758290351</v>
          </cell>
        </row>
        <row r="220">
          <cell r="A220" t="str">
            <v>Koprivničko-križevačka županija</v>
          </cell>
          <cell r="B220">
            <v>4048</v>
          </cell>
          <cell r="C220" t="str">
            <v>Krizevci</v>
          </cell>
          <cell r="D220">
            <v>12044</v>
          </cell>
          <cell r="E220">
            <v>13871</v>
          </cell>
          <cell r="F220">
            <v>15271</v>
          </cell>
          <cell r="G220">
            <v>16259</v>
          </cell>
          <cell r="H220">
            <v>16436</v>
          </cell>
          <cell r="I220">
            <v>15954</v>
          </cell>
          <cell r="J220">
            <v>8.4212587138771777E-2</v>
          </cell>
          <cell r="K220">
            <v>9.9795674633437415E-2</v>
          </cell>
          <cell r="L220">
            <v>0.11414156513939756</v>
          </cell>
          <cell r="M220">
            <v>0.1256520630308276</v>
          </cell>
          <cell r="N220">
            <v>0.13205106574433384</v>
          </cell>
          <cell r="O220">
            <v>0.13812628243422248</v>
          </cell>
          <cell r="P220">
            <v>0.15344772112363581</v>
          </cell>
          <cell r="Q220">
            <v>0.16424329677224625</v>
          </cell>
          <cell r="R220">
            <v>0.17503887242085669</v>
          </cell>
          <cell r="S220">
            <v>0.18583444806946758</v>
          </cell>
          <cell r="T220">
            <v>0.15344772112363581</v>
          </cell>
          <cell r="U220">
            <v>0.16424329677224625</v>
          </cell>
          <cell r="V220">
            <v>0.17503887242085669</v>
          </cell>
          <cell r="W220">
            <v>0.18583444806946758</v>
          </cell>
          <cell r="X220">
            <v>0.16037304033222544</v>
          </cell>
          <cell r="Y220">
            <v>0.17678640942429313</v>
          </cell>
          <cell r="Z220">
            <v>0.19487960378122055</v>
          </cell>
          <cell r="AA220">
            <v>0.21482454501792009</v>
          </cell>
          <cell r="AB220">
            <v>16671.004503281245</v>
          </cell>
          <cell r="AC220">
            <v>17046.746330733302</v>
          </cell>
          <cell r="AD220">
            <v>17299.925613484284</v>
          </cell>
          <cell r="AE220">
            <v>17436.571204562617</v>
          </cell>
          <cell r="AF220">
            <v>106.08768072866037</v>
          </cell>
          <cell r="AG220">
            <v>16748.486189247578</v>
          </cell>
          <cell r="AH220">
            <v>17113.796609286725</v>
          </cell>
          <cell r="AI220">
            <v>17321.095338763404</v>
          </cell>
          <cell r="AJ220">
            <v>17374.671755143503</v>
          </cell>
          <cell r="AK220">
            <v>105.71107176407584</v>
          </cell>
        </row>
        <row r="221">
          <cell r="A221" t="str">
            <v>Koprivničko-križevačka županija</v>
          </cell>
          <cell r="B221">
            <v>4076</v>
          </cell>
          <cell r="C221" t="str">
            <v>Sveti Ivan Zabno</v>
          </cell>
          <cell r="D221">
            <v>1693</v>
          </cell>
          <cell r="E221">
            <v>1713</v>
          </cell>
          <cell r="F221">
            <v>1575</v>
          </cell>
          <cell r="G221">
            <v>1645</v>
          </cell>
          <cell r="H221">
            <v>1613</v>
          </cell>
          <cell r="I221">
            <v>1508</v>
          </cell>
          <cell r="J221">
            <v>1.1837588012781518E-2</v>
          </cell>
          <cell r="K221">
            <v>1.2324272990201016E-2</v>
          </cell>
          <cell r="L221">
            <v>1.1772180282532328E-2</v>
          </cell>
          <cell r="M221">
            <v>1.2712814052876033E-2</v>
          </cell>
          <cell r="N221">
            <v>1.2959258277294383E-2</v>
          </cell>
          <cell r="O221">
            <v>1.3055937941005862E-2</v>
          </cell>
          <cell r="P221">
            <v>1.3337409186723076E-2</v>
          </cell>
          <cell r="Q221">
            <v>1.3592761737372949E-2</v>
          </cell>
          <cell r="R221">
            <v>1.3848114288022823E-2</v>
          </cell>
          <cell r="S221">
            <v>1.4103466838672696E-2</v>
          </cell>
          <cell r="T221">
            <v>1.3337409186723076E-2</v>
          </cell>
          <cell r="U221">
            <v>1.3592761737372949E-2</v>
          </cell>
          <cell r="V221">
            <v>1.3848114288022823E-2</v>
          </cell>
          <cell r="W221">
            <v>1.4103466838672696E-2</v>
          </cell>
          <cell r="X221">
            <v>1.335801058208759E-2</v>
          </cell>
          <cell r="Y221">
            <v>1.3634639410519032E-2</v>
          </cell>
          <cell r="Z221">
            <v>1.391699689953577E-2</v>
          </cell>
          <cell r="AA221">
            <v>1.4205201683020899E-2</v>
          </cell>
          <cell r="AB221">
            <v>1449.0147327428535</v>
          </cell>
          <cell r="AC221">
            <v>1410.7873248087953</v>
          </cell>
          <cell r="AD221">
            <v>1368.6751048864601</v>
          </cell>
          <cell r="AE221">
            <v>1323.3074186104457</v>
          </cell>
          <cell r="AF221">
            <v>82.040137545594888</v>
          </cell>
          <cell r="AG221">
            <v>1395.0378148749314</v>
          </cell>
          <cell r="AH221">
            <v>1319.9003615292795</v>
          </cell>
          <cell r="AI221">
            <v>1236.9566924856563</v>
          </cell>
          <cell r="AJ221">
            <v>1148.8943986242907</v>
          </cell>
          <cell r="AK221">
            <v>71.227179083960991</v>
          </cell>
        </row>
        <row r="222">
          <cell r="A222" t="str">
            <v>Koprivničko-križevačka županija</v>
          </cell>
          <cell r="B222">
            <v>5012</v>
          </cell>
          <cell r="C222" t="str">
            <v>Djurdjevac</v>
          </cell>
          <cell r="D222">
            <v>5859</v>
          </cell>
          <cell r="E222">
            <v>5967</v>
          </cell>
          <cell r="F222">
            <v>6282</v>
          </cell>
          <cell r="G222">
            <v>6845</v>
          </cell>
          <cell r="H222">
            <v>6616</v>
          </cell>
          <cell r="I222">
            <v>6378</v>
          </cell>
          <cell r="J222">
            <v>4.0966584859354352E-2</v>
          </cell>
          <cell r="K222">
            <v>4.2929910643624905E-2</v>
          </cell>
          <cell r="L222">
            <v>4.6954181926900367E-2</v>
          </cell>
          <cell r="M222">
            <v>5.2899217137955284E-2</v>
          </cell>
          <cell r="N222">
            <v>5.3154651433713354E-2</v>
          </cell>
          <cell r="O222">
            <v>5.5219344952079169E-2</v>
          </cell>
          <cell r="P222">
            <v>5.9475620963432285E-2</v>
          </cell>
          <cell r="Q222">
            <v>6.2557994050430721E-2</v>
          </cell>
          <cell r="R222">
            <v>6.5640367137429156E-2</v>
          </cell>
          <cell r="S222">
            <v>6.8722740224427592E-2</v>
          </cell>
          <cell r="T222">
            <v>5.9475620963432285E-2</v>
          </cell>
          <cell r="U222">
            <v>6.2557994050430721E-2</v>
          </cell>
          <cell r="V222">
            <v>6.5640367137429156E-2</v>
          </cell>
          <cell r="W222">
            <v>6.8722740224427592E-2</v>
          </cell>
          <cell r="X222">
            <v>6.0603856435332573E-2</v>
          </cell>
          <cell r="Y222">
            <v>6.4633146271222019E-2</v>
          </cell>
          <cell r="Z222">
            <v>6.8930326263555858E-2</v>
          </cell>
          <cell r="AA222">
            <v>7.351320727698861E-2</v>
          </cell>
          <cell r="AB222">
            <v>6461.6035849626114</v>
          </cell>
          <cell r="AC222">
            <v>6492.8692768265064</v>
          </cell>
          <cell r="AD222">
            <v>6487.5501825045685</v>
          </cell>
          <cell r="AE222">
            <v>6448.1529971663476</v>
          </cell>
          <cell r="AF222">
            <v>97.463013862852904</v>
          </cell>
          <cell r="AG222">
            <v>6329.1364335277958</v>
          </cell>
          <cell r="AH222">
            <v>6256.8074271436317</v>
          </cell>
          <cell r="AI222">
            <v>6126.5967796378081</v>
          </cell>
          <cell r="AJ222">
            <v>5945.6327301843348</v>
          </cell>
          <cell r="AK222">
            <v>89.867483829872057</v>
          </cell>
        </row>
        <row r="223">
          <cell r="A223" t="str">
            <v>Koprivničko-križevačka županija</v>
          </cell>
          <cell r="B223">
            <v>5014</v>
          </cell>
          <cell r="C223" t="str">
            <v>Gola</v>
          </cell>
          <cell r="D223">
            <v>3344</v>
          </cell>
          <cell r="E223">
            <v>2904</v>
          </cell>
          <cell r="F223">
            <v>2539</v>
          </cell>
          <cell r="G223">
            <v>2318</v>
          </cell>
          <cell r="H223">
            <v>2042</v>
          </cell>
          <cell r="I223">
            <v>1831</v>
          </cell>
          <cell r="J223">
            <v>2.3381508750585586E-2</v>
          </cell>
          <cell r="K223">
            <v>2.0892988186540427E-2</v>
          </cell>
          <cell r="L223">
            <v>1.897750205546005E-2</v>
          </cell>
          <cell r="M223">
            <v>1.7913861990618021E-2</v>
          </cell>
          <cell r="N223">
            <v>1.6405954992086257E-2</v>
          </cell>
          <cell r="O223">
            <v>1.5852402102109902E-2</v>
          </cell>
          <cell r="P223">
            <v>1.368700905717507E-2</v>
          </cell>
          <cell r="Q223">
            <v>1.219642983172986E-2</v>
          </cell>
          <cell r="R223">
            <v>1.070585060628465E-2</v>
          </cell>
          <cell r="S223">
            <v>9.2152713808393849E-3</v>
          </cell>
          <cell r="T223">
            <v>1.368700905717507E-2</v>
          </cell>
          <cell r="U223">
            <v>1.219642983172986E-2</v>
          </cell>
          <cell r="V223">
            <v>1.070585060628465E-2</v>
          </cell>
          <cell r="W223">
            <v>9.2152713808393849E-3</v>
          </cell>
          <cell r="X223">
            <v>1.4261752819081408E-2</v>
          </cell>
          <cell r="Y223">
            <v>1.3193080529895042E-2</v>
          </cell>
          <cell r="Z223">
            <v>1.220448678898832E-2</v>
          </cell>
          <cell r="AA223">
            <v>1.1289971090912086E-2</v>
          </cell>
          <cell r="AB223">
            <v>1486.996274416945</v>
          </cell>
          <cell r="AC223">
            <v>1265.8625926779353</v>
          </cell>
          <cell r="AD223">
            <v>1058.110216069533</v>
          </cell>
          <cell r="AE223">
            <v>864.65527393128161</v>
          </cell>
          <cell r="AF223">
            <v>42.343549164117611</v>
          </cell>
          <cell r="AG223">
            <v>1489.419728091608</v>
          </cell>
          <cell r="AH223">
            <v>1277.1552834509821</v>
          </cell>
          <cell r="AI223">
            <v>1084.7470701452446</v>
          </cell>
          <cell r="AJ223">
            <v>913.1151275721021</v>
          </cell>
          <cell r="AK223">
            <v>44.716705561807153</v>
          </cell>
        </row>
        <row r="224">
          <cell r="A224" t="str">
            <v>Koprivničko-križevačka županija</v>
          </cell>
          <cell r="B224">
            <v>5016</v>
          </cell>
          <cell r="C224" t="str">
            <v>Hlebine</v>
          </cell>
          <cell r="D224">
            <v>2073</v>
          </cell>
          <cell r="E224">
            <v>1911</v>
          </cell>
          <cell r="F224">
            <v>1724</v>
          </cell>
          <cell r="G224">
            <v>1502</v>
          </cell>
          <cell r="H224">
            <v>1368</v>
          </cell>
          <cell r="I224">
            <v>1216</v>
          </cell>
          <cell r="J224">
            <v>1.449457764352988E-2</v>
          </cell>
          <cell r="K224">
            <v>1.374879491201059E-2</v>
          </cell>
          <cell r="L224">
            <v>1.2885865909260781E-2</v>
          </cell>
          <cell r="M224">
            <v>1.1607687968036353E-2</v>
          </cell>
          <cell r="N224">
            <v>1.099086504856709E-2</v>
          </cell>
          <cell r="O224">
            <v>1.0527865077097565E-2</v>
          </cell>
          <cell r="P224">
            <v>9.4373897233787363E-3</v>
          </cell>
          <cell r="Q224">
            <v>8.5978031415582523E-3</v>
          </cell>
          <cell r="R224">
            <v>7.7582165597377961E-3</v>
          </cell>
          <cell r="S224">
            <v>6.9186299779173122E-3</v>
          </cell>
          <cell r="T224">
            <v>9.4373897233787363E-3</v>
          </cell>
          <cell r="U224">
            <v>8.5978031415582523E-3</v>
          </cell>
          <cell r="V224">
            <v>7.7582165597377961E-3</v>
          </cell>
          <cell r="W224">
            <v>6.9186299779173122E-3</v>
          </cell>
          <cell r="X224">
            <v>9.6934351659240282E-3</v>
          </cell>
          <cell r="Y224">
            <v>9.05752110671512E-3</v>
          </cell>
          <cell r="Z224">
            <v>8.4633246309818062E-3</v>
          </cell>
          <cell r="AA224">
            <v>7.9081089588937635E-3</v>
          </cell>
          <cell r="AB224">
            <v>1025.3053315200596</v>
          </cell>
          <cell r="AC224">
            <v>892.36256234532561</v>
          </cell>
          <cell r="AD224">
            <v>766.78150127738888</v>
          </cell>
          <cell r="AE224">
            <v>649.16481040630731</v>
          </cell>
          <cell r="AF224">
            <v>47.453568012156964</v>
          </cell>
          <cell r="AG224">
            <v>1012.3295328599108</v>
          </cell>
          <cell r="AH224">
            <v>876.81272847517664</v>
          </cell>
          <cell r="AI224">
            <v>752.22881190128373</v>
          </cell>
          <cell r="AJ224">
            <v>639.59543055579218</v>
          </cell>
          <cell r="AK224">
            <v>46.754051941212879</v>
          </cell>
        </row>
        <row r="225">
          <cell r="A225" t="str">
            <v>Koprivničko-križevačka županija</v>
          </cell>
          <cell r="B225">
            <v>5019</v>
          </cell>
          <cell r="C225" t="str">
            <v>Kalinovac</v>
          </cell>
          <cell r="D225">
            <v>2200</v>
          </cell>
          <cell r="E225">
            <v>2186</v>
          </cell>
          <cell r="F225">
            <v>1884</v>
          </cell>
          <cell r="G225">
            <v>1659</v>
          </cell>
          <cell r="H225">
            <v>1573</v>
          </cell>
          <cell r="I225">
            <v>1467</v>
          </cell>
          <cell r="J225">
            <v>1.5382571546437886E-2</v>
          </cell>
          <cell r="K225">
            <v>1.5727297581190555E-2</v>
          </cell>
          <cell r="L225">
            <v>1.4081769937962478E-2</v>
          </cell>
          <cell r="M225">
            <v>1.2821008215028169E-2</v>
          </cell>
          <cell r="N225">
            <v>1.2637887954236865E-2</v>
          </cell>
          <cell r="O225">
            <v>1.2700968806005039E-2</v>
          </cell>
          <cell r="P225">
            <v>1.1498216909547554E-2</v>
          </cell>
          <cell r="Q225">
            <v>1.0814302500805839E-2</v>
          </cell>
          <cell r="R225">
            <v>1.0130388092064152E-2</v>
          </cell>
          <cell r="S225">
            <v>9.4464736833224372E-3</v>
          </cell>
          <cell r="T225">
            <v>1.1498216909547554E-2</v>
          </cell>
          <cell r="U225">
            <v>1.0814302500805839E-2</v>
          </cell>
          <cell r="V225">
            <v>1.0130388092064152E-2</v>
          </cell>
          <cell r="W225">
            <v>9.4464736833224372E-3</v>
          </cell>
          <cell r="X225">
            <v>1.1662693669115638E-2</v>
          </cell>
          <cell r="Y225">
            <v>1.1107320813984387E-2</v>
          </cell>
          <cell r="Z225">
            <v>1.0578394594336108E-2</v>
          </cell>
          <cell r="AA225">
            <v>1.0074655631859619E-2</v>
          </cell>
          <cell r="AB225">
            <v>1249.199561095639</v>
          </cell>
          <cell r="AC225">
            <v>1122.4121476974826</v>
          </cell>
          <cell r="AD225">
            <v>1001.234514394383</v>
          </cell>
          <cell r="AE225">
            <v>886.34864376547716</v>
          </cell>
          <cell r="AF225">
            <v>56.347656946311332</v>
          </cell>
          <cell r="AG225">
            <v>1217.9881571239268</v>
          </cell>
          <cell r="AH225">
            <v>1075.2434528403562</v>
          </cell>
          <cell r="AI225">
            <v>940.21835915294434</v>
          </cell>
          <cell r="AJ225">
            <v>814.82232225869279</v>
          </cell>
          <cell r="AK225">
            <v>51.800529069211244</v>
          </cell>
        </row>
        <row r="226">
          <cell r="A226" t="str">
            <v>Koprivničko-križevačka županija</v>
          </cell>
          <cell r="B226">
            <v>5021</v>
          </cell>
          <cell r="C226" t="str">
            <v>Koprivnica</v>
          </cell>
          <cell r="D226">
            <v>34542</v>
          </cell>
          <cell r="E226">
            <v>37678</v>
          </cell>
          <cell r="F226">
            <v>41372</v>
          </cell>
          <cell r="G226">
            <v>43937</v>
          </cell>
          <cell r="H226">
            <v>44615</v>
          </cell>
          <cell r="I226">
            <v>43019</v>
          </cell>
          <cell r="J226">
            <v>0.24152035743502612</v>
          </cell>
          <cell r="K226">
            <v>0.27107644934313713</v>
          </cell>
          <cell r="L226">
            <v>0.30923088422154121</v>
          </cell>
          <cell r="M226">
            <v>0.33955192160560138</v>
          </cell>
          <cell r="N226">
            <v>0.35844842408027833</v>
          </cell>
          <cell r="O226">
            <v>0.37244920045366786</v>
          </cell>
          <cell r="P226">
            <v>0.4100876571920784</v>
          </cell>
          <cell r="Q226">
            <v>0.43714711938318374</v>
          </cell>
          <cell r="R226">
            <v>0.46420658157428907</v>
          </cell>
          <cell r="S226">
            <v>0.4912660437653944</v>
          </cell>
          <cell r="T226">
            <v>0.4100876571920784</v>
          </cell>
          <cell r="U226">
            <v>0.43714711938318374</v>
          </cell>
          <cell r="V226">
            <v>0.46420658157428907</v>
          </cell>
          <cell r="W226">
            <v>0.4912660437653944</v>
          </cell>
          <cell r="X226">
            <v>0.42492032224656945</v>
          </cell>
          <cell r="Y226">
            <v>0.46423900953857955</v>
          </cell>
          <cell r="Z226">
            <v>0.50719592990495377</v>
          </cell>
          <cell r="AA226">
            <v>0.55412773598633103</v>
          </cell>
          <cell r="AB226">
            <v>44553.109878255113</v>
          </cell>
          <cell r="AC226">
            <v>45371.325343459284</v>
          </cell>
          <cell r="AD226">
            <v>45879.747849473271</v>
          </cell>
          <cell r="AE226">
            <v>46094.765752456085</v>
          </cell>
          <cell r="AF226">
            <v>103.31674493434066</v>
          </cell>
          <cell r="AG226">
            <v>44376.362348274641</v>
          </cell>
          <cell r="AH226">
            <v>44940.626449807969</v>
          </cell>
          <cell r="AI226">
            <v>45080.084764432613</v>
          </cell>
          <cell r="AJ226">
            <v>44816.980863989244</v>
          </cell>
          <cell r="AK226">
            <v>100.4527196323865</v>
          </cell>
        </row>
        <row r="227">
          <cell r="A227" t="str">
            <v>Koprivničko-križevačka županija</v>
          </cell>
          <cell r="B227">
            <v>5023</v>
          </cell>
          <cell r="C227" t="str">
            <v>Legrad</v>
          </cell>
          <cell r="D227">
            <v>2479</v>
          </cell>
          <cell r="E227">
            <v>2110</v>
          </cell>
          <cell r="F227">
            <v>1670</v>
          </cell>
          <cell r="G227">
            <v>1405</v>
          </cell>
          <cell r="H227">
            <v>1218</v>
          </cell>
          <cell r="I227">
            <v>925</v>
          </cell>
          <cell r="J227">
            <v>1.7333361301645235E-2</v>
          </cell>
          <cell r="K227">
            <v>1.5180511388980819E-2</v>
          </cell>
          <cell r="L227">
            <v>1.2482248299573959E-2</v>
          </cell>
          <cell r="M227">
            <v>1.0858056987410837E-2</v>
          </cell>
          <cell r="N227">
            <v>9.7857263371014004E-3</v>
          </cell>
          <cell r="O227">
            <v>8.0084499969697749E-3</v>
          </cell>
          <cell r="P227">
            <v>5.8314154194957779E-3</v>
          </cell>
          <cell r="Q227">
            <v>3.9904696197478606E-3</v>
          </cell>
          <cell r="R227">
            <v>2.1495238199998878E-3</v>
          </cell>
          <cell r="S227">
            <v>3.0857802025191505E-4</v>
          </cell>
          <cell r="T227">
            <v>5.8314154194957779E-3</v>
          </cell>
          <cell r="U227">
            <v>3.9904696197478606E-3</v>
          </cell>
          <cell r="V227">
            <v>2.1495238199998878E-3</v>
          </cell>
          <cell r="W227">
            <v>3.0857802025191505E-4</v>
          </cell>
          <cell r="X227">
            <v>6.9737018942287055E-3</v>
          </cell>
          <cell r="Y227">
            <v>5.9907831303295011E-3</v>
          </cell>
          <cell r="Z227">
            <v>5.1464033104629946E-3</v>
          </cell>
          <cell r="AA227">
            <v>4.4210358575419908E-3</v>
          </cell>
          <cell r="AB227">
            <v>633.54184739302423</v>
          </cell>
          <cell r="AC227">
            <v>414.16925186705288</v>
          </cell>
          <cell r="AD227">
            <v>212.44767905611624</v>
          </cell>
          <cell r="AE227">
            <v>28.953418906887265</v>
          </cell>
          <cell r="AF227">
            <v>2.3771279890712043</v>
          </cell>
          <cell r="AG227">
            <v>728.29541437551416</v>
          </cell>
          <cell r="AH227">
            <v>579.93736258731099</v>
          </cell>
          <cell r="AI227">
            <v>457.41750630984797</v>
          </cell>
          <cell r="AJ227">
            <v>357.56643560494371</v>
          </cell>
          <cell r="AK227">
            <v>29.356850213870583</v>
          </cell>
        </row>
        <row r="228">
          <cell r="A228" t="str">
            <v>Koprivničko-križevačka županija</v>
          </cell>
          <cell r="B228">
            <v>5028</v>
          </cell>
          <cell r="C228" t="str">
            <v>Molve</v>
          </cell>
          <cell r="D228">
            <v>2079</v>
          </cell>
          <cell r="E228">
            <v>2028</v>
          </cell>
          <cell r="F228">
            <v>1769</v>
          </cell>
          <cell r="G228">
            <v>1596</v>
          </cell>
          <cell r="H228">
            <v>1536</v>
          </cell>
          <cell r="I228">
            <v>1441</v>
          </cell>
          <cell r="J228">
            <v>1.4536530111383802E-2</v>
          </cell>
          <cell r="K228">
            <v>1.4590557865807157E-2</v>
          </cell>
          <cell r="L228">
            <v>1.3222213917333135E-2</v>
          </cell>
          <cell r="M228">
            <v>1.2334134485343555E-2</v>
          </cell>
          <cell r="N228">
            <v>1.2340620405408663E-2</v>
          </cell>
          <cell r="O228">
            <v>1.2475866427711835E-2</v>
          </cell>
          <cell r="P228">
            <v>1.1455866179010205E-2</v>
          </cell>
          <cell r="Q228">
            <v>1.0943260172394637E-2</v>
          </cell>
          <cell r="R228">
            <v>1.0430654165779069E-2</v>
          </cell>
          <cell r="S228">
            <v>9.9180481591635006E-3</v>
          </cell>
          <cell r="T228">
            <v>1.1455866179010205E-2</v>
          </cell>
          <cell r="U228">
            <v>1.0943260172394637E-2</v>
          </cell>
          <cell r="V228">
            <v>1.0430654165779069E-2</v>
          </cell>
          <cell r="W228">
            <v>9.9180481591635006E-3</v>
          </cell>
          <cell r="X228">
            <v>1.1561756824132447E-2</v>
          </cell>
          <cell r="Y228">
            <v>1.1128647619233174E-2</v>
          </cell>
          <cell r="Z228">
            <v>1.0711762902205591E-2</v>
          </cell>
          <cell r="AA228">
            <v>1.0310494895602977E-2</v>
          </cell>
          <cell r="AB228">
            <v>1244.5984551663007</v>
          </cell>
          <cell r="AC228">
            <v>1135.7966130496643</v>
          </cell>
          <cell r="AD228">
            <v>1030.9112408704962</v>
          </cell>
          <cell r="AE228">
            <v>930.59577884553096</v>
          </cell>
          <cell r="AF228">
            <v>60.585662685255926</v>
          </cell>
          <cell r="AG228">
            <v>1207.4468632089079</v>
          </cell>
          <cell r="AH228">
            <v>1077.3079928043851</v>
          </cell>
          <cell r="AI228">
            <v>952.07226859731225</v>
          </cell>
          <cell r="AJ228">
            <v>833.89663145447741</v>
          </cell>
          <cell r="AK228">
            <v>54.290145276984205</v>
          </cell>
        </row>
        <row r="229">
          <cell r="A229" t="str">
            <v>Koprivničko-križevačka županija</v>
          </cell>
          <cell r="B229">
            <v>5030</v>
          </cell>
          <cell r="C229" t="str">
            <v>Novigrad Podravski</v>
          </cell>
          <cell r="D229">
            <v>3369</v>
          </cell>
          <cell r="E229">
            <v>3142</v>
          </cell>
          <cell r="F229">
            <v>2766</v>
          </cell>
          <cell r="G229">
            <v>2477</v>
          </cell>
          <cell r="H229">
            <v>2455</v>
          </cell>
          <cell r="I229">
            <v>2154</v>
          </cell>
          <cell r="J229">
            <v>2.3556310699976928E-2</v>
          </cell>
          <cell r="K229">
            <v>2.2605292314776176E-2</v>
          </cell>
          <cell r="L229">
            <v>2.0674190896180583E-2</v>
          </cell>
          <cell r="M229">
            <v>1.9142638546488712E-2</v>
          </cell>
          <cell r="N229">
            <v>1.9724103577655121E-2</v>
          </cell>
          <cell r="O229">
            <v>1.8648866263213944E-2</v>
          </cell>
          <cell r="P229">
            <v>1.725399964189489E-2</v>
          </cell>
          <cell r="Q229">
            <v>1.6262218477755774E-2</v>
          </cell>
          <cell r="R229">
            <v>1.527043731361663E-2</v>
          </cell>
          <cell r="S229">
            <v>1.4278656149477487E-2</v>
          </cell>
          <cell r="T229">
            <v>1.725399964189489E-2</v>
          </cell>
          <cell r="U229">
            <v>1.6262218477755774E-2</v>
          </cell>
          <cell r="V229">
            <v>1.527043731361663E-2</v>
          </cell>
          <cell r="W229">
            <v>1.4278656149477487E-2</v>
          </cell>
          <cell r="X229">
            <v>1.7501111190138637E-2</v>
          </cell>
          <cell r="Y229">
            <v>1.6693278499533223E-2</v>
          </cell>
          <cell r="Z229">
            <v>1.5922734507280743E-2</v>
          </cell>
          <cell r="AA229">
            <v>1.5187758006699442E-2</v>
          </cell>
          <cell r="AB229">
            <v>1874.5244544745267</v>
          </cell>
          <cell r="AC229">
            <v>1687.8491762722017</v>
          </cell>
          <cell r="AD229">
            <v>1509.2500651841754</v>
          </cell>
          <cell r="AE229">
            <v>1339.7451723415736</v>
          </cell>
          <cell r="AF229">
            <v>54.572104779697497</v>
          </cell>
          <cell r="AG229">
            <v>1827.7206596402236</v>
          </cell>
          <cell r="AH229">
            <v>1615.9917151636721</v>
          </cell>
          <cell r="AI229">
            <v>1415.2286699230497</v>
          </cell>
          <cell r="AJ229">
            <v>1228.3620106861765</v>
          </cell>
          <cell r="AK229">
            <v>50.035112451575415</v>
          </cell>
        </row>
        <row r="230">
          <cell r="A230" t="str">
            <v>Koprivničko-križevačka županija</v>
          </cell>
          <cell r="B230">
            <v>5031</v>
          </cell>
          <cell r="C230" t="str">
            <v>Podravske Sesvete</v>
          </cell>
          <cell r="D230">
            <v>11749</v>
          </cell>
          <cell r="E230">
            <v>10783</v>
          </cell>
          <cell r="F230">
            <v>9636</v>
          </cell>
          <cell r="G230">
            <v>8895</v>
          </cell>
          <cell r="H230">
            <v>8220</v>
          </cell>
          <cell r="I230">
            <v>7284</v>
          </cell>
          <cell r="J230">
            <v>8.2149924135953969E-2</v>
          </cell>
          <cell r="K230">
            <v>7.7578888297336571E-2</v>
          </cell>
          <cell r="L230">
            <v>7.2023320128559679E-2</v>
          </cell>
          <cell r="M230">
            <v>6.8741933738803843E-2</v>
          </cell>
          <cell r="N230">
            <v>6.6041601388319798E-2</v>
          </cell>
          <cell r="O230">
            <v>6.3063297057219289E-2</v>
          </cell>
          <cell r="P230">
            <v>5.8267189206650971E-2</v>
          </cell>
          <cell r="Q230">
            <v>5.4457863992065758E-2</v>
          </cell>
          <cell r="R230">
            <v>5.0648538777480656E-2</v>
          </cell>
          <cell r="S230">
            <v>4.6839213562895554E-2</v>
          </cell>
          <cell r="T230">
            <v>5.8267189206650971E-2</v>
          </cell>
          <cell r="U230">
            <v>5.4457863992065758E-2</v>
          </cell>
          <cell r="V230">
            <v>5.0648538777480656E-2</v>
          </cell>
          <cell r="W230">
            <v>4.6839213562895554E-2</v>
          </cell>
          <cell r="X230">
            <v>5.9250015962913891E-2</v>
          </cell>
          <cell r="Y230">
            <v>5.6196834215810669E-2</v>
          </cell>
          <cell r="Z230">
            <v>5.330098438886547E-2</v>
          </cell>
          <cell r="AA230">
            <v>5.0554359092754506E-2</v>
          </cell>
          <cell r="AB230">
            <v>6330.3160616830864</v>
          </cell>
          <cell r="AC230">
            <v>5652.1600054924666</v>
          </cell>
          <cell r="AD230">
            <v>5005.8363674518532</v>
          </cell>
          <cell r="AE230">
            <v>4394.8540808205998</v>
          </cell>
          <cell r="AF230">
            <v>53.465378112172743</v>
          </cell>
          <cell r="AG230">
            <v>6187.748713947396</v>
          </cell>
          <cell r="AH230">
            <v>5440.1307995739571</v>
          </cell>
          <cell r="AI230">
            <v>4737.4451422116708</v>
          </cell>
          <cell r="AJ230">
            <v>4088.7571527499008</v>
          </cell>
          <cell r="AK230">
            <v>49.741571201336996</v>
          </cell>
        </row>
        <row r="231">
          <cell r="A231" t="str">
            <v>Koprivničko-križevačka županija</v>
          </cell>
          <cell r="B231">
            <v>5038</v>
          </cell>
          <cell r="C231" t="str">
            <v>Virje</v>
          </cell>
          <cell r="D231">
            <v>4319</v>
          </cell>
          <cell r="E231">
            <v>4266</v>
          </cell>
          <cell r="F231">
            <v>3930</v>
          </cell>
          <cell r="G231">
            <v>3781</v>
          </cell>
          <cell r="H231">
            <v>3684</v>
          </cell>
          <cell r="I231">
            <v>3280</v>
          </cell>
          <cell r="J231">
            <v>3.0198784776847832E-2</v>
          </cell>
          <cell r="K231">
            <v>3.0691972315351743E-2</v>
          </cell>
          <cell r="L231">
            <v>2.9374392704985423E-2</v>
          </cell>
          <cell r="M231">
            <v>2.9220151935516279E-2</v>
          </cell>
          <cell r="N231">
            <v>2.9598206753597339E-2</v>
          </cell>
          <cell r="O231">
            <v>2.8397530800065799E-2</v>
          </cell>
          <cell r="P231">
            <v>2.8335992480529829E-2</v>
          </cell>
          <cell r="Q231">
            <v>2.7980512270854324E-2</v>
          </cell>
          <cell r="R231">
            <v>2.762503206117882E-2</v>
          </cell>
          <cell r="S231">
            <v>2.7269551851503329E-2</v>
          </cell>
          <cell r="T231">
            <v>2.8335992480529829E-2</v>
          </cell>
          <cell r="U231">
            <v>2.7980512270854324E-2</v>
          </cell>
          <cell r="V231">
            <v>2.762503206117882E-2</v>
          </cell>
          <cell r="W231">
            <v>2.7269551851503329E-2</v>
          </cell>
          <cell r="X231">
            <v>2.8350302398732104E-2</v>
          </cell>
          <cell r="Y231">
            <v>2.8010831964804021E-2</v>
          </cell>
          <cell r="Z231">
            <v>2.7675426396706664E-2</v>
          </cell>
          <cell r="AA231">
            <v>2.7344037021175528E-2</v>
          </cell>
          <cell r="AB231">
            <v>3078.5042279464219</v>
          </cell>
          <cell r="AC231">
            <v>2904.0862200095789</v>
          </cell>
          <cell r="AD231">
            <v>2730.3135190418807</v>
          </cell>
          <cell r="AE231">
            <v>2558.6616879423027</v>
          </cell>
          <cell r="AF231">
            <v>69.45335743600171</v>
          </cell>
          <cell r="AG231">
            <v>2960.7510539335062</v>
          </cell>
          <cell r="AH231">
            <v>2711.5867258328412</v>
          </cell>
          <cell r="AI231">
            <v>2459.8197546442234</v>
          </cell>
          <cell r="AJ231">
            <v>2211.5427623216224</v>
          </cell>
          <cell r="AK231">
            <v>60.031019606993006</v>
          </cell>
        </row>
        <row r="232">
          <cell r="A232" t="str">
            <v>Koprivničko-križevačka županija</v>
          </cell>
          <cell r="B232">
            <v>101106</v>
          </cell>
          <cell r="C232" t="str">
            <v>Gornja Rijeka</v>
          </cell>
          <cell r="D232">
            <v>1201</v>
          </cell>
          <cell r="E232">
            <v>1031</v>
          </cell>
          <cell r="F232">
            <v>945</v>
          </cell>
          <cell r="G232">
            <v>843</v>
          </cell>
          <cell r="H232">
            <v>724</v>
          </cell>
          <cell r="I232">
            <v>631</v>
          </cell>
          <cell r="J232">
            <v>8.3974856487599552E-3</v>
          </cell>
          <cell r="K232">
            <v>7.4175863706347038E-3</v>
          </cell>
          <cell r="L232">
            <v>7.0633081695193958E-3</v>
          </cell>
          <cell r="M232">
            <v>6.514834192446502E-3</v>
          </cell>
          <cell r="N232">
            <v>5.8168028473410622E-3</v>
          </cell>
          <cell r="O232">
            <v>5.4630615655004633E-3</v>
          </cell>
          <cell r="P232">
            <v>4.7765519693752229E-3</v>
          </cell>
          <cell r="Q232">
            <v>4.2044678275680453E-3</v>
          </cell>
          <cell r="R232">
            <v>3.6323836857608677E-3</v>
          </cell>
          <cell r="S232">
            <v>3.0602995439536901E-3</v>
          </cell>
          <cell r="T232">
            <v>4.7765519693752229E-3</v>
          </cell>
          <cell r="U232">
            <v>4.2044678275680453E-3</v>
          </cell>
          <cell r="V232">
            <v>3.6323836857608677E-3</v>
          </cell>
          <cell r="W232">
            <v>3.0602995439536901E-3</v>
          </cell>
          <cell r="X232">
            <v>4.989228873332756E-3</v>
          </cell>
          <cell r="Y232">
            <v>4.5846644622770131E-3</v>
          </cell>
          <cell r="Z232">
            <v>4.2129051934282702E-3</v>
          </cell>
          <cell r="AA232">
            <v>3.8712909777480009E-3</v>
          </cell>
          <cell r="AB232">
            <v>518.93842937851048</v>
          </cell>
          <cell r="AC232">
            <v>436.38004059105674</v>
          </cell>
          <cell r="AD232">
            <v>359.00578365362696</v>
          </cell>
          <cell r="AE232">
            <v>287.14337659017809</v>
          </cell>
          <cell r="AF232">
            <v>39.660687374333989</v>
          </cell>
          <cell r="AG232">
            <v>521.0478688120121</v>
          </cell>
          <cell r="AH232">
            <v>443.81813842332582</v>
          </cell>
          <cell r="AI232">
            <v>374.44725406186637</v>
          </cell>
          <cell r="AJ232">
            <v>313.10393326521051</v>
          </cell>
          <cell r="AK232">
            <v>43.246399622266644</v>
          </cell>
        </row>
        <row r="233">
          <cell r="A233" t="str">
            <v>Koprivničko-križevačka županija</v>
          </cell>
          <cell r="B233">
            <v>101108</v>
          </cell>
          <cell r="C233" t="str">
            <v>Sveti Petar Orehovac</v>
          </cell>
          <cell r="D233">
            <v>1161</v>
          </cell>
          <cell r="E233">
            <v>1080</v>
          </cell>
          <cell r="F233">
            <v>966</v>
          </cell>
          <cell r="G233">
            <v>890</v>
          </cell>
          <cell r="H233">
            <v>844</v>
          </cell>
          <cell r="I233">
            <v>742</v>
          </cell>
          <cell r="J233">
            <v>8.117802529733811E-3</v>
          </cell>
          <cell r="K233">
            <v>7.7701195735067697E-3</v>
          </cell>
          <cell r="L233">
            <v>7.2202705732864938E-3</v>
          </cell>
          <cell r="M233">
            <v>6.8780574511001025E-3</v>
          </cell>
          <cell r="N233">
            <v>6.7809138165136141E-3</v>
          </cell>
          <cell r="O233">
            <v>6.4240755651368362E-3</v>
          </cell>
          <cell r="P233">
            <v>6.0206933965978732E-3</v>
          </cell>
          <cell r="Q233">
            <v>5.6841658189935584E-3</v>
          </cell>
          <cell r="R233">
            <v>5.3476382413892576E-3</v>
          </cell>
          <cell r="S233">
            <v>5.0111106637849429E-3</v>
          </cell>
          <cell r="T233">
            <v>6.0206933965978732E-3</v>
          </cell>
          <cell r="U233">
            <v>5.6841658189935584E-3</v>
          </cell>
          <cell r="V233">
            <v>5.3476382413892576E-3</v>
          </cell>
          <cell r="W233">
            <v>5.0111106637849429E-3</v>
          </cell>
          <cell r="X233">
            <v>6.0977018963360033E-3</v>
          </cell>
          <cell r="Y233">
            <v>5.82071482906211E-3</v>
          </cell>
          <cell r="Z233">
            <v>5.5563098520152177E-3</v>
          </cell>
          <cell r="AA233">
            <v>5.3039154258955161E-3</v>
          </cell>
          <cell r="AB233">
            <v>654.10555459919749</v>
          </cell>
          <cell r="AC233">
            <v>589.95730554881084</v>
          </cell>
          <cell r="AD233">
            <v>528.53256253514712</v>
          </cell>
          <cell r="AE233">
            <v>470.18509652401247</v>
          </cell>
          <cell r="AF233">
            <v>55.70913465924319</v>
          </cell>
          <cell r="AG233">
            <v>636.81074939632992</v>
          </cell>
          <cell r="AH233">
            <v>563.47391199144704</v>
          </cell>
          <cell r="AI233">
            <v>493.85041231154332</v>
          </cell>
          <cell r="AJ233">
            <v>428.97234826816236</v>
          </cell>
          <cell r="AK233">
            <v>50.826107614711177</v>
          </cell>
        </row>
        <row r="234">
          <cell r="A234" t="str">
            <v>Koprivničko-križevačka županija</v>
          </cell>
          <cell r="B234">
            <v>101165</v>
          </cell>
          <cell r="C234" t="str">
            <v>Prkos</v>
          </cell>
          <cell r="D234">
            <v>1646</v>
          </cell>
          <cell r="E234">
            <v>1461</v>
          </cell>
          <cell r="F234">
            <v>1195</v>
          </cell>
          <cell r="G234">
            <v>994</v>
          </cell>
          <cell r="H234">
            <v>852</v>
          </cell>
          <cell r="I234">
            <v>716</v>
          </cell>
          <cell r="J234">
            <v>1.15089603479258E-2</v>
          </cell>
          <cell r="K234">
            <v>1.0511245089716103E-2</v>
          </cell>
          <cell r="L234">
            <v>8.9319082143657965E-3</v>
          </cell>
          <cell r="M234">
            <v>7.6817855128016874E-3</v>
          </cell>
          <cell r="N234">
            <v>6.8451878811251173E-3</v>
          </cell>
          <cell r="O234">
            <v>6.1989731868436317E-3</v>
          </cell>
          <cell r="P234">
            <v>4.7331870255215569E-3</v>
          </cell>
          <cell r="Q234">
            <v>3.6246661645858991E-3</v>
          </cell>
          <cell r="R234">
            <v>2.516145303650269E-3</v>
          </cell>
          <cell r="S234">
            <v>1.4076244427146112E-3</v>
          </cell>
          <cell r="T234">
            <v>4.7331870255215569E-3</v>
          </cell>
          <cell r="U234">
            <v>3.6246661645858991E-3</v>
          </cell>
          <cell r="V234">
            <v>2.516145303650269E-3</v>
          </cell>
          <cell r="W234">
            <v>1.4076244427146112E-3</v>
          </cell>
          <cell r="X234">
            <v>5.3417056982788483E-3</v>
          </cell>
          <cell r="Y234">
            <v>4.6930490808288301E-3</v>
          </cell>
          <cell r="Z234">
            <v>4.1231604508209481E-3</v>
          </cell>
          <cell r="AA234">
            <v>3.6224748155013094E-3</v>
          </cell>
          <cell r="AB234">
            <v>514.22713637933634</v>
          </cell>
          <cell r="AC234">
            <v>376.20265700687554</v>
          </cell>
          <cell r="AD234">
            <v>248.68262680079275</v>
          </cell>
          <cell r="AE234">
            <v>132.07531800294171</v>
          </cell>
          <cell r="AF234">
            <v>15.501797887669216</v>
          </cell>
          <cell r="AG234">
            <v>557.85862716896543</v>
          </cell>
          <cell r="AH234">
            <v>454.31030421543238</v>
          </cell>
          <cell r="AI234">
            <v>366.47065100699092</v>
          </cell>
          <cell r="AJ234">
            <v>292.9800729025589</v>
          </cell>
          <cell r="AK234">
            <v>34.387332500300339</v>
          </cell>
        </row>
        <row r="235">
          <cell r="A235" t="str">
            <v>Koprivničko-križevačka županija</v>
          </cell>
          <cell r="B235">
            <v>101166</v>
          </cell>
          <cell r="C235" t="str">
            <v>Pustakovec</v>
          </cell>
          <cell r="D235">
            <v>1729</v>
          </cell>
          <cell r="E235">
            <v>1467</v>
          </cell>
          <cell r="F235">
            <v>1213</v>
          </cell>
          <cell r="G235">
            <v>987</v>
          </cell>
          <cell r="H235">
            <v>950</v>
          </cell>
          <cell r="I235">
            <v>811</v>
          </cell>
          <cell r="J235">
            <v>1.2089302819905048E-2</v>
          </cell>
          <cell r="K235">
            <v>1.055441242068003E-2</v>
          </cell>
          <cell r="L235">
            <v>9.0664474175947384E-3</v>
          </cell>
          <cell r="M235">
            <v>7.6276884317256193E-3</v>
          </cell>
          <cell r="N235">
            <v>7.6325451726160344E-3</v>
          </cell>
          <cell r="O235">
            <v>7.0214626459918789E-3</v>
          </cell>
          <cell r="P235">
            <v>5.4442869914561598E-3</v>
          </cell>
          <cell r="Q235">
            <v>4.4287566600382522E-3</v>
          </cell>
          <cell r="R235">
            <v>3.4132263286203446E-3</v>
          </cell>
          <cell r="S235">
            <v>2.397695997202437E-3</v>
          </cell>
          <cell r="T235">
            <v>5.4442869914561598E-3</v>
          </cell>
          <cell r="U235">
            <v>4.4287566600382522E-3</v>
          </cell>
          <cell r="V235">
            <v>3.4132263286203446E-3</v>
          </cell>
          <cell r="W235">
            <v>2.397695997202437E-3</v>
          </cell>
          <cell r="X235">
            <v>5.9989200471967661E-3</v>
          </cell>
          <cell r="Y235">
            <v>5.3722088278117227E-3</v>
          </cell>
          <cell r="Z235">
            <v>4.8109705517919814E-3</v>
          </cell>
          <cell r="AA235">
            <v>4.3083652166286948E-3</v>
          </cell>
          <cell r="AB235">
            <v>591.4830946143062</v>
          </cell>
          <cell r="AC235">
            <v>459.65888914728004</v>
          </cell>
          <cell r="AD235">
            <v>337.34541802316892</v>
          </cell>
          <cell r="AE235">
            <v>224.97226653309608</v>
          </cell>
          <cell r="AF235">
            <v>23.681291214010113</v>
          </cell>
          <cell r="AG235">
            <v>626.49451150104824</v>
          </cell>
          <cell r="AH235">
            <v>520.0563183628451</v>
          </cell>
          <cell r="AI235">
            <v>427.60390509169463</v>
          </cell>
          <cell r="AJ235">
            <v>348.45381115066237</v>
          </cell>
          <cell r="AK235">
            <v>36.679348542174992</v>
          </cell>
        </row>
        <row r="236">
          <cell r="A236" t="str">
            <v>Koprivničko-križevačka županija</v>
          </cell>
          <cell r="B236">
            <v>101167</v>
          </cell>
          <cell r="C236" t="str">
            <v>Selnica Podravska</v>
          </cell>
          <cell r="D236">
            <v>2005</v>
          </cell>
          <cell r="E236">
            <v>1755</v>
          </cell>
          <cell r="F236">
            <v>1468</v>
          </cell>
          <cell r="G236">
            <v>1288</v>
          </cell>
          <cell r="H236">
            <v>1101</v>
          </cell>
          <cell r="I236">
            <v>898</v>
          </cell>
          <cell r="J236">
            <v>1.4019116341185437E-2</v>
          </cell>
          <cell r="K236">
            <v>1.2626444306948502E-2</v>
          </cell>
          <cell r="L236">
            <v>1.0972419463338066E-2</v>
          </cell>
          <cell r="M236">
            <v>9.9538629179965529E-3</v>
          </cell>
          <cell r="N236">
            <v>8.8457181421581627E-3</v>
          </cell>
          <cell r="O236">
            <v>7.7746898348960633E-3</v>
          </cell>
          <cell r="P236">
            <v>6.340421743971203E-3</v>
          </cell>
          <cell r="Q236">
            <v>5.0951969562237909E-3</v>
          </cell>
          <cell r="R236">
            <v>3.8499721684763788E-3</v>
          </cell>
          <cell r="S236">
            <v>2.6047473807289667E-3</v>
          </cell>
          <cell r="T236">
            <v>6.340421743971203E-3</v>
          </cell>
          <cell r="U236">
            <v>5.0951969562237909E-3</v>
          </cell>
          <cell r="V236">
            <v>3.8499721684763788E-3</v>
          </cell>
          <cell r="W236">
            <v>2.6047473807289667E-3</v>
          </cell>
          <cell r="X236">
            <v>6.9503136883194887E-3</v>
          </cell>
          <cell r="Y236">
            <v>6.1797621960593902E-3</v>
          </cell>
          <cell r="Z236">
            <v>5.4946384454596393E-3</v>
          </cell>
          <cell r="AA236">
            <v>4.8854714289127436E-3</v>
          </cell>
          <cell r="AB236">
            <v>688.84176755730857</v>
          </cell>
          <cell r="AC236">
            <v>528.82846195126046</v>
          </cell>
          <cell r="AD236">
            <v>380.51108995083962</v>
          </cell>
          <cell r="AE236">
            <v>244.39959138792585</v>
          </cell>
          <cell r="AF236">
            <v>22.197964703717151</v>
          </cell>
          <cell r="AG236">
            <v>725.85287763211682</v>
          </cell>
          <cell r="AH236">
            <v>598.23146847953649</v>
          </cell>
          <cell r="AI236">
            <v>488.36899562196487</v>
          </cell>
          <cell r="AJ236">
            <v>395.12925508307285</v>
          </cell>
          <cell r="AK236">
            <v>35.88821572053341</v>
          </cell>
        </row>
        <row r="237">
          <cell r="A237" t="str">
            <v>Koprivničko-križevačka županija</v>
          </cell>
          <cell r="B237">
            <v>101169</v>
          </cell>
          <cell r="C237" t="str">
            <v>Ivanec Križevački</v>
          </cell>
          <cell r="D237">
            <v>2423</v>
          </cell>
          <cell r="E237">
            <v>2222</v>
          </cell>
          <cell r="F237">
            <v>1972</v>
          </cell>
          <cell r="G237">
            <v>1682</v>
          </cell>
          <cell r="H237">
            <v>1519</v>
          </cell>
          <cell r="I237">
            <v>1345</v>
          </cell>
          <cell r="J237">
            <v>1.6941804935008634E-2</v>
          </cell>
          <cell r="K237">
            <v>1.5986301566974115E-2</v>
          </cell>
          <cell r="L237">
            <v>1.4739517153748412E-2</v>
          </cell>
          <cell r="M237">
            <v>1.299875576713525E-2</v>
          </cell>
          <cell r="N237">
            <v>1.2204038018109218E-2</v>
          </cell>
          <cell r="O237">
            <v>1.1644719184783079E-2</v>
          </cell>
          <cell r="P237">
            <v>1.0128558025859546E-2</v>
          </cell>
          <cell r="Q237">
            <v>8.9979014320213935E-3</v>
          </cell>
          <cell r="R237">
            <v>7.8672448381832405E-3</v>
          </cell>
          <cell r="S237">
            <v>6.7365882443450875E-3</v>
          </cell>
          <cell r="T237">
            <v>1.0128558025859546E-2</v>
          </cell>
          <cell r="U237">
            <v>8.9979014320213935E-3</v>
          </cell>
          <cell r="V237">
            <v>7.8672448381832405E-3</v>
          </cell>
          <cell r="W237">
            <v>6.7365882443450875E-3</v>
          </cell>
          <cell r="X237">
            <v>1.0533533265329627E-2</v>
          </cell>
          <cell r="Y237">
            <v>9.7208346022462904E-3</v>
          </cell>
          <cell r="Z237">
            <v>8.9708384626505863E-3</v>
          </cell>
          <cell r="AA237">
            <v>8.2787071291569002E-3</v>
          </cell>
          <cell r="AB237">
            <v>1100.3958561548241</v>
          </cell>
          <cell r="AC237">
            <v>933.88860449694494</v>
          </cell>
          <cell r="AD237">
            <v>777.55728542627992</v>
          </cell>
          <cell r="AE237">
            <v>632.08410398933802</v>
          </cell>
          <cell r="AF237">
            <v>41.611856747158527</v>
          </cell>
          <cell r="AG237">
            <v>1100.0647992510694</v>
          </cell>
          <cell r="AH237">
            <v>941.02474730446772</v>
          </cell>
          <cell r="AI237">
            <v>797.337152094467</v>
          </cell>
          <cell r="AJ237">
            <v>669.56882843191318</v>
          </cell>
          <cell r="AK237">
            <v>44.079580541929772</v>
          </cell>
        </row>
        <row r="238">
          <cell r="A238" t="str">
            <v>Koprivničko-križevačka županija</v>
          </cell>
          <cell r="B238">
            <v>101343</v>
          </cell>
          <cell r="C238" t="str">
            <v>Ždala</v>
          </cell>
          <cell r="D238">
            <v>1375</v>
          </cell>
          <cell r="E238">
            <v>1259</v>
          </cell>
          <cell r="F238">
            <v>1070</v>
          </cell>
          <cell r="G238">
            <v>847</v>
          </cell>
          <cell r="H238">
            <v>718</v>
          </cell>
          <cell r="I238">
            <v>585</v>
          </cell>
          <cell r="J238">
            <v>9.6141072165236794E-3</v>
          </cell>
          <cell r="K238">
            <v>9.0579449472639115E-3</v>
          </cell>
          <cell r="L238">
            <v>7.997608191942597E-3</v>
          </cell>
          <cell r="M238">
            <v>6.5457468102042551E-3</v>
          </cell>
          <cell r="N238">
            <v>5.7685972988824347E-3</v>
          </cell>
          <cell r="O238">
            <v>5.0648035115971012E-3</v>
          </cell>
          <cell r="P238">
            <v>3.9348257109174389E-3</v>
          </cell>
          <cell r="Q238">
            <v>2.961499343731272E-3</v>
          </cell>
          <cell r="R238">
            <v>1.9881729765451051E-3</v>
          </cell>
          <cell r="S238">
            <v>1.0148466093589381E-3</v>
          </cell>
          <cell r="T238">
            <v>3.9348257109174389E-3</v>
          </cell>
          <cell r="U238">
            <v>2.961499343731272E-3</v>
          </cell>
          <cell r="V238">
            <v>1.9881729765451051E-3</v>
          </cell>
          <cell r="W238">
            <v>1.0148466093589381E-3</v>
          </cell>
          <cell r="X238">
            <v>4.440385643942381E-3</v>
          </cell>
          <cell r="Y238">
            <v>3.8759187010028711E-3</v>
          </cell>
          <cell r="Z238">
            <v>3.3832074466950655E-3</v>
          </cell>
          <cell r="AA238">
            <v>2.9531302151439291E-3</v>
          </cell>
          <cell r="AB238">
            <v>427.4908526890294</v>
          </cell>
          <cell r="AC238">
            <v>307.37283690320379</v>
          </cell>
          <cell r="AD238">
            <v>196.50060655253398</v>
          </cell>
          <cell r="AE238">
            <v>95.22155525858831</v>
          </cell>
          <cell r="AF238">
            <v>13.262055049942662</v>
          </cell>
          <cell r="AG238">
            <v>463.72967350646593</v>
          </cell>
          <cell r="AH238">
            <v>375.20805212970714</v>
          </cell>
          <cell r="AI238">
            <v>300.70288320581329</v>
          </cell>
          <cell r="AJ238">
            <v>238.84453303062725</v>
          </cell>
          <cell r="AK238">
            <v>33.265255296744748</v>
          </cell>
        </row>
        <row r="239">
          <cell r="A239" t="str">
            <v>Koprivničko-križevačka županija</v>
          </cell>
          <cell r="B239" t="str">
            <v>HR045</v>
          </cell>
          <cell r="C239" t="str">
            <v>n.a.</v>
          </cell>
          <cell r="D239">
            <v>45729</v>
          </cell>
          <cell r="E239">
            <v>40160</v>
          </cell>
          <cell r="F239">
            <v>34543</v>
          </cell>
          <cell r="G239">
            <v>29547</v>
          </cell>
          <cell r="H239">
            <v>26383</v>
          </cell>
          <cell r="I239">
            <v>23318</v>
          </cell>
          <cell r="J239">
            <v>0.31974073374866274</v>
          </cell>
          <cell r="K239">
            <v>0.28893333525188136</v>
          </cell>
          <cell r="L239">
            <v>0.25818820539651693</v>
          </cell>
          <cell r="M239">
            <v>0.22834377922208399</v>
          </cell>
          <cell r="N239">
            <v>0.21196783083066195</v>
          </cell>
          <cell r="O239">
            <v>0.20188220219388242</v>
          </cell>
          <cell r="P239">
            <v>0.16650598805274885</v>
          </cell>
          <cell r="Q239">
            <v>0.14221931384669162</v>
          </cell>
          <cell r="R239">
            <v>0.11793263964063527</v>
          </cell>
          <cell r="S239">
            <v>9.3645965434578038E-2</v>
          </cell>
          <cell r="T239">
            <v>0.16650598805274885</v>
          </cell>
          <cell r="U239">
            <v>0.14221931384669162</v>
          </cell>
          <cell r="V239">
            <v>0.11793263964063527</v>
          </cell>
          <cell r="W239">
            <v>9.3645965434578038E-2</v>
          </cell>
          <cell r="X239">
            <v>0.17743469113365121</v>
          </cell>
          <cell r="Y239">
            <v>0.16123332917196848</v>
          </cell>
          <cell r="Z239">
            <v>0.14651129533792712</v>
          </cell>
          <cell r="AA239">
            <v>0.13313351384503519</v>
          </cell>
          <cell r="AB239">
            <v>18089.692413314733</v>
          </cell>
          <cell r="AC239">
            <v>14760.885918147062</v>
          </cell>
          <cell r="AD239">
            <v>11655.844584506909</v>
          </cell>
          <cell r="AE239">
            <v>8786.6623292019649</v>
          </cell>
          <cell r="AF239">
            <v>33.304257776606015</v>
          </cell>
          <cell r="AG239">
            <v>18530.312001251121</v>
          </cell>
          <cell r="AH239">
            <v>15608.181709629047</v>
          </cell>
          <cell r="AI239">
            <v>13022.071399544302</v>
          </cell>
          <cell r="AJ239">
            <v>10767.629473966219</v>
          </cell>
          <cell r="AK239">
            <v>40.812756221681454</v>
          </cell>
        </row>
        <row r="240">
          <cell r="A240" t="str">
            <v>Krapinsko-zagorska županija</v>
          </cell>
          <cell r="B240">
            <v>4017</v>
          </cell>
          <cell r="C240" t="str">
            <v>Bedekovcina</v>
          </cell>
          <cell r="D240">
            <v>7063</v>
          </cell>
          <cell r="E240">
            <v>7273</v>
          </cell>
          <cell r="F240">
            <v>7565</v>
          </cell>
          <cell r="G240">
            <v>7951</v>
          </cell>
          <cell r="H240">
            <v>7873</v>
          </cell>
          <cell r="I240">
            <v>7643</v>
          </cell>
          <cell r="J240">
            <v>4.1804772953264832E-2</v>
          </cell>
          <cell r="K240">
            <v>4.5104715126482973E-2</v>
          </cell>
          <cell r="L240">
            <v>4.9261885691587383E-2</v>
          </cell>
          <cell r="M240">
            <v>5.3441681957803182E-2</v>
          </cell>
          <cell r="N240">
            <v>5.527549988766569E-2</v>
          </cell>
          <cell r="O240">
            <v>5.7482156690207051E-2</v>
          </cell>
          <cell r="P240">
            <v>6.1703025641282605E-2</v>
          </cell>
          <cell r="Q240">
            <v>6.4933856190839134E-2</v>
          </cell>
          <cell r="R240">
            <v>6.8164686740395553E-2</v>
          </cell>
          <cell r="S240">
            <v>7.1395517289951971E-2</v>
          </cell>
          <cell r="T240">
            <v>6.1703025641282605E-2</v>
          </cell>
          <cell r="U240">
            <v>6.4933856190839134E-2</v>
          </cell>
          <cell r="V240">
            <v>6.8164686740395553E-2</v>
          </cell>
          <cell r="W240">
            <v>7.1395517289951971E-2</v>
          </cell>
          <cell r="X240">
            <v>6.2926634395318787E-2</v>
          </cell>
          <cell r="Y240">
            <v>6.7169592021603386E-2</v>
          </cell>
          <cell r="Z240">
            <v>7.1698639784305421E-2</v>
          </cell>
          <cell r="AA240">
            <v>7.6533067898733251E-2</v>
          </cell>
          <cell r="AB240">
            <v>7670.6526874380079</v>
          </cell>
          <cell r="AC240">
            <v>7697.4322153577614</v>
          </cell>
          <cell r="AD240">
            <v>7680.4436314238201</v>
          </cell>
          <cell r="AE240">
            <v>7622.8828384186718</v>
          </cell>
          <cell r="AF240">
            <v>96.823102228104545</v>
          </cell>
          <cell r="AG240">
            <v>7610.1835651053752</v>
          </cell>
          <cell r="AH240">
            <v>7578.6653965517617</v>
          </cell>
          <cell r="AI240">
            <v>7483.2627008187737</v>
          </cell>
          <cell r="AJ240">
            <v>7327.844206251094</v>
          </cell>
          <cell r="AK240">
            <v>93.075628175423518</v>
          </cell>
        </row>
        <row r="241">
          <cell r="A241" t="str">
            <v>Krapinsko-zagorska županija</v>
          </cell>
          <cell r="B241">
            <v>4030</v>
          </cell>
          <cell r="C241" t="str">
            <v>Djurmanec</v>
          </cell>
          <cell r="D241">
            <v>1561</v>
          </cell>
          <cell r="E241">
            <v>1729</v>
          </cell>
          <cell r="F241">
            <v>1721</v>
          </cell>
          <cell r="G241">
            <v>1764</v>
          </cell>
          <cell r="H241">
            <v>1728</v>
          </cell>
          <cell r="I241">
            <v>1619</v>
          </cell>
          <cell r="J241">
            <v>9.2393105734173021E-3</v>
          </cell>
          <cell r="K241">
            <v>1.072268011187805E-2</v>
          </cell>
          <cell r="L241">
            <v>1.1206834801747771E-2</v>
          </cell>
          <cell r="M241">
            <v>1.1856512007743028E-2</v>
          </cell>
          <cell r="N241">
            <v>1.2132105144911256E-2</v>
          </cell>
          <cell r="O241">
            <v>1.2176319728044643E-2</v>
          </cell>
          <cell r="P241">
            <v>1.3178593535780159E-2</v>
          </cell>
          <cell r="Q241">
            <v>1.3737536338015346E-2</v>
          </cell>
          <cell r="R241">
            <v>1.4296479140250534E-2</v>
          </cell>
          <cell r="S241">
            <v>1.4855421942485736E-2</v>
          </cell>
          <cell r="T241">
            <v>1.3178593535780159E-2</v>
          </cell>
          <cell r="U241">
            <v>1.3737536338015346E-2</v>
          </cell>
          <cell r="V241">
            <v>1.4296479140250534E-2</v>
          </cell>
          <cell r="W241">
            <v>1.4855421942485736E-2</v>
          </cell>
          <cell r="X241">
            <v>1.338488531325981E-2</v>
          </cell>
          <cell r="Y241">
            <v>1.4094063385535913E-2</v>
          </cell>
          <cell r="Z241">
            <v>1.4840816194272327E-2</v>
          </cell>
          <cell r="AA241">
            <v>1.5627134580521868E-2</v>
          </cell>
          <cell r="AB241">
            <v>1638.3056239344558</v>
          </cell>
          <cell r="AC241">
            <v>1628.484137105745</v>
          </cell>
          <cell r="AD241">
            <v>1610.8531765532109</v>
          </cell>
          <cell r="AE241">
            <v>1586.1099587379831</v>
          </cell>
          <cell r="AF241">
            <v>91.788770760299954</v>
          </cell>
          <cell r="AG241">
            <v>1618.7332313353111</v>
          </cell>
          <cell r="AH241">
            <v>1590.2164545292183</v>
          </cell>
          <cell r="AI241">
            <v>1548.9516483214438</v>
          </cell>
          <cell r="AJ241">
            <v>1496.2579018484462</v>
          </cell>
          <cell r="AK241">
            <v>86.58899894956285</v>
          </cell>
        </row>
        <row r="242">
          <cell r="A242" t="str">
            <v>Krapinsko-zagorska županija</v>
          </cell>
          <cell r="B242">
            <v>4036</v>
          </cell>
          <cell r="C242" t="str">
            <v>Hum na Sutli</v>
          </cell>
          <cell r="D242">
            <v>1677</v>
          </cell>
          <cell r="E242">
            <v>2031</v>
          </cell>
          <cell r="F242">
            <v>2155</v>
          </cell>
          <cell r="G242">
            <v>2243</v>
          </cell>
          <cell r="H242">
            <v>2177</v>
          </cell>
          <cell r="I242">
            <v>2016</v>
          </cell>
          <cell r="J242">
            <v>9.9258961125053263E-3</v>
          </cell>
          <cell r="K242">
            <v>1.2595583173640439E-2</v>
          </cell>
          <cell r="L242">
            <v>1.4032962811020597E-2</v>
          </cell>
          <cell r="M242">
            <v>1.5076052399868261E-2</v>
          </cell>
          <cell r="N242">
            <v>1.528448663221748E-2</v>
          </cell>
          <cell r="O242">
            <v>1.5162112768213713E-2</v>
          </cell>
          <cell r="P242">
            <v>1.7208603973889708E-2</v>
          </cell>
          <cell r="Q242">
            <v>1.8216914923693178E-2</v>
          </cell>
          <cell r="R242">
            <v>1.9225225873496621E-2</v>
          </cell>
          <cell r="S242">
            <v>2.0233536823300063E-2</v>
          </cell>
          <cell r="T242">
            <v>1.7208603973889708E-2</v>
          </cell>
          <cell r="U242">
            <v>1.8216914923693178E-2</v>
          </cell>
          <cell r="V242">
            <v>1.9225225873496621E-2</v>
          </cell>
          <cell r="W242">
            <v>2.0233536823300063E-2</v>
          </cell>
          <cell r="X242">
            <v>1.7846697560653293E-2</v>
          </cell>
          <cell r="Y242">
            <v>1.9316774329875702E-2</v>
          </cell>
          <cell r="Z242">
            <v>2.0907944970951022E-2</v>
          </cell>
          <cell r="AA242">
            <v>2.2630184286629235E-2</v>
          </cell>
          <cell r="AB242">
            <v>2139.2990529634194</v>
          </cell>
          <cell r="AC242">
            <v>2159.4816021083648</v>
          </cell>
          <cell r="AD242">
            <v>2166.1988147196571</v>
          </cell>
          <cell r="AE242">
            <v>2160.3300384316058</v>
          </cell>
          <cell r="AF242">
            <v>99.23426910572374</v>
          </cell>
          <cell r="AG242">
            <v>2158.3332045737611</v>
          </cell>
          <cell r="AH242">
            <v>2179.4887356133413</v>
          </cell>
          <cell r="AI242">
            <v>2182.1842816345547</v>
          </cell>
          <cell r="AJ242">
            <v>2166.7818808804782</v>
          </cell>
          <cell r="AK242">
            <v>99.530633021611308</v>
          </cell>
        </row>
        <row r="243">
          <cell r="A243" t="str">
            <v>Krapinsko-zagorska županija</v>
          </cell>
          <cell r="B243">
            <v>4041</v>
          </cell>
          <cell r="C243" t="str">
            <v>Klanjec</v>
          </cell>
          <cell r="D243">
            <v>1169</v>
          </cell>
          <cell r="E243">
            <v>1320</v>
          </cell>
          <cell r="F243">
            <v>1455</v>
          </cell>
          <cell r="G243">
            <v>1551</v>
          </cell>
          <cell r="H243">
            <v>1420</v>
          </cell>
          <cell r="I243">
            <v>1354</v>
          </cell>
          <cell r="J243">
            <v>6.9191249585681142E-3</v>
          </cell>
          <cell r="K243">
            <v>8.186198813001172E-3</v>
          </cell>
          <cell r="L243">
            <v>9.4746918283224908E-3</v>
          </cell>
          <cell r="M243">
            <v>1.0424858346944125E-2</v>
          </cell>
          <cell r="N243">
            <v>9.9696697371377211E-3</v>
          </cell>
          <cell r="O243">
            <v>1.0183284071508616E-2</v>
          </cell>
          <cell r="P243">
            <v>1.1455108778153755E-2</v>
          </cell>
          <cell r="Q243">
            <v>1.2101433774031861E-2</v>
          </cell>
          <cell r="R243">
            <v>1.2747758769909967E-2</v>
          </cell>
          <cell r="S243">
            <v>1.3394083765788101E-2</v>
          </cell>
          <cell r="T243">
            <v>1.1455108778153755E-2</v>
          </cell>
          <cell r="U243">
            <v>1.2101433774031861E-2</v>
          </cell>
          <cell r="V243">
            <v>1.2747758769909967E-2</v>
          </cell>
          <cell r="W243">
            <v>1.3394083765788101E-2</v>
          </cell>
          <cell r="X243">
            <v>1.1825094478686266E-2</v>
          </cell>
          <cell r="Y243">
            <v>1.2743952985406787E-2</v>
          </cell>
          <cell r="Z243">
            <v>1.3734210579626729E-2</v>
          </cell>
          <cell r="AA243">
            <v>1.4801415264285033E-2</v>
          </cell>
          <cell r="AB243">
            <v>1424.0494695490481</v>
          </cell>
          <cell r="AC243">
            <v>1434.5361826423132</v>
          </cell>
          <cell r="AD243">
            <v>1436.3513916254815</v>
          </cell>
          <cell r="AE243">
            <v>1430.08322020993</v>
          </cell>
          <cell r="AF243">
            <v>100.71008593027678</v>
          </cell>
          <cell r="AG243">
            <v>1430.0961829957828</v>
          </cell>
          <cell r="AH243">
            <v>1437.8850994765867</v>
          </cell>
          <cell r="AI243">
            <v>1433.4540524743504</v>
          </cell>
          <cell r="AJ243">
            <v>1417.1974032482608</v>
          </cell>
          <cell r="AK243">
            <v>99.802634031567663</v>
          </cell>
        </row>
        <row r="244">
          <cell r="A244" t="str">
            <v>Krapinsko-zagorska županija</v>
          </cell>
          <cell r="B244">
            <v>4043</v>
          </cell>
          <cell r="C244" t="str">
            <v>Konjscina</v>
          </cell>
          <cell r="D244">
            <v>3453</v>
          </cell>
          <cell r="E244">
            <v>3211</v>
          </cell>
          <cell r="F244">
            <v>3251</v>
          </cell>
          <cell r="G244">
            <v>3286</v>
          </cell>
          <cell r="H244">
            <v>3140</v>
          </cell>
          <cell r="I244">
            <v>3216</v>
          </cell>
          <cell r="J244">
            <v>2.0437757469577159E-2</v>
          </cell>
          <cell r="K244">
            <v>1.9913548779202095E-2</v>
          </cell>
          <cell r="L244">
            <v>2.1169912806787917E-2</v>
          </cell>
          <cell r="M244">
            <v>2.2086450372700447E-2</v>
          </cell>
          <cell r="N244">
            <v>2.2045607728600314E-2</v>
          </cell>
          <cell r="O244">
            <v>2.4187179892150447E-2</v>
          </cell>
          <cell r="P244">
            <v>2.4246058827533779E-2</v>
          </cell>
          <cell r="Q244">
            <v>2.4990625299733005E-2</v>
          </cell>
          <cell r="R244">
            <v>2.5735191771932259E-2</v>
          </cell>
          <cell r="S244">
            <v>2.6479758244131513E-2</v>
          </cell>
          <cell r="T244">
            <v>2.4246058827533779E-2</v>
          </cell>
          <cell r="U244">
            <v>2.4990625299733005E-2</v>
          </cell>
          <cell r="V244">
            <v>2.5735191771932259E-2</v>
          </cell>
          <cell r="W244">
            <v>2.6479758244131513E-2</v>
          </cell>
          <cell r="X244">
            <v>2.4325273986038377E-2</v>
          </cell>
          <cell r="Y244">
            <v>2.5166349759565707E-2</v>
          </cell>
          <cell r="Z244">
            <v>2.603650674538362E-2</v>
          </cell>
          <cell r="AA244">
            <v>2.6936750461585623E-2</v>
          </cell>
          <cell r="AB244">
            <v>3014.1649355484674</v>
          </cell>
          <cell r="AC244">
            <v>2962.4552667678804</v>
          </cell>
          <cell r="AD244">
            <v>2899.7080335890773</v>
          </cell>
          <cell r="AE244">
            <v>2827.2376522590671</v>
          </cell>
          <cell r="AF244">
            <v>90.039415677040353</v>
          </cell>
          <cell r="AG244">
            <v>2941.8353942508952</v>
          </cell>
          <cell r="AH244">
            <v>2839.489393042566</v>
          </cell>
          <cell r="AI244">
            <v>2717.4576864147848</v>
          </cell>
          <cell r="AJ244">
            <v>2579.1245042775658</v>
          </cell>
          <cell r="AK244">
            <v>82.137723066164511</v>
          </cell>
        </row>
        <row r="245">
          <cell r="A245" t="str">
            <v>Krapinsko-zagorska županija</v>
          </cell>
          <cell r="B245">
            <v>4044</v>
          </cell>
          <cell r="C245" t="str">
            <v>Krapina</v>
          </cell>
          <cell r="D245">
            <v>6736</v>
          </cell>
          <cell r="E245">
            <v>8110</v>
          </cell>
          <cell r="F245">
            <v>9365</v>
          </cell>
          <cell r="G245">
            <v>9969</v>
          </cell>
          <cell r="H245">
            <v>10230</v>
          </cell>
          <cell r="I245">
            <v>9999</v>
          </cell>
          <cell r="J245">
            <v>3.9869311993939109E-2</v>
          </cell>
          <cell r="K245">
            <v>5.0295509373817805E-2</v>
          </cell>
          <cell r="L245">
            <v>6.0983153932811084E-2</v>
          </cell>
          <cell r="M245">
            <v>6.7005424152602175E-2</v>
          </cell>
          <cell r="N245">
            <v>7.1823747472478092E-2</v>
          </cell>
          <cell r="O245">
            <v>7.5201371810202838E-2</v>
          </cell>
          <cell r="P245">
            <v>8.5589814815684173E-2</v>
          </cell>
          <cell r="Q245">
            <v>9.2654594347029828E-2</v>
          </cell>
          <cell r="R245">
            <v>9.9719373878375261E-2</v>
          </cell>
          <cell r="S245">
            <v>0.10678415340972069</v>
          </cell>
          <cell r="T245">
            <v>8.5589814815684173E-2</v>
          </cell>
          <cell r="U245">
            <v>9.2654594347029828E-2</v>
          </cell>
          <cell r="V245">
            <v>9.9719373878375261E-2</v>
          </cell>
          <cell r="W245">
            <v>0.10678415340972069</v>
          </cell>
          <cell r="X245">
            <v>9.1756205116266254E-2</v>
          </cell>
          <cell r="Y245">
            <v>0.10385727461373671</v>
          </cell>
          <cell r="Z245">
            <v>0.11755426759994586</v>
          </cell>
          <cell r="AA245">
            <v>0.13305765900708463</v>
          </cell>
          <cell r="AB245">
            <v>10640.154777013007</v>
          </cell>
          <cell r="AC245">
            <v>10983.522329732685</v>
          </cell>
          <cell r="AD245">
            <v>11235.862242727206</v>
          </cell>
          <cell r="AE245">
            <v>11401.319317236565</v>
          </cell>
          <cell r="AF245">
            <v>111.44984669830464</v>
          </cell>
          <cell r="AG245">
            <v>11096.756896062338</v>
          </cell>
          <cell r="AH245">
            <v>11718.093107401184</v>
          </cell>
          <cell r="AI245">
            <v>12269.262969271902</v>
          </cell>
          <cell r="AJ245">
            <v>12739.928274435959</v>
          </cell>
          <cell r="AK245">
            <v>124.53497824473078</v>
          </cell>
        </row>
        <row r="246">
          <cell r="A246" t="str">
            <v>Krapinsko-zagorska županija</v>
          </cell>
          <cell r="B246">
            <v>4045</v>
          </cell>
          <cell r="C246" t="str">
            <v>Krapinske Toplice</v>
          </cell>
          <cell r="D246">
            <v>1238</v>
          </cell>
          <cell r="E246">
            <v>1534</v>
          </cell>
          <cell r="F246">
            <v>1850</v>
          </cell>
          <cell r="G246">
            <v>1934</v>
          </cell>
          <cell r="H246">
            <v>2036</v>
          </cell>
          <cell r="I246">
            <v>2037</v>
          </cell>
          <cell r="J246">
            <v>7.3275249775084051E-3</v>
          </cell>
          <cell r="K246">
            <v>9.5133552872301505E-3</v>
          </cell>
          <cell r="L246">
            <v>1.2046859025702137E-2</v>
          </cell>
          <cell r="M246">
            <v>1.2999146384906473E-2</v>
          </cell>
          <cell r="N246">
            <v>1.429454055268479E-2</v>
          </cell>
          <cell r="O246">
            <v>1.5320051442882607E-2</v>
          </cell>
          <cell r="P246">
            <v>1.7442760493396325E-2</v>
          </cell>
          <cell r="Q246">
            <v>1.9021574078608883E-2</v>
          </cell>
          <cell r="R246">
            <v>2.060038766382144E-2</v>
          </cell>
          <cell r="S246">
            <v>2.2179201249033997E-2</v>
          </cell>
          <cell r="T246">
            <v>1.7442760493396325E-2</v>
          </cell>
          <cell r="U246">
            <v>1.9021574078608883E-2</v>
          </cell>
          <cell r="V246">
            <v>2.060038766382144E-2</v>
          </cell>
          <cell r="W246">
            <v>2.2179201249033997E-2</v>
          </cell>
          <cell r="X246">
            <v>1.9036693719698225E-2</v>
          </cell>
          <cell r="Y246">
            <v>2.1950808643233996E-2</v>
          </cell>
          <cell r="Z246">
            <v>2.5311012888403737E-2</v>
          </cell>
          <cell r="AA246">
            <v>2.9185593289494147E-2</v>
          </cell>
          <cell r="AB246">
            <v>2168.4083764847096</v>
          </cell>
          <cell r="AC246">
            <v>2254.8680409366275</v>
          </cell>
          <cell r="AD246">
            <v>2321.1449183363629</v>
          </cell>
          <cell r="AE246">
            <v>2368.0681783489176</v>
          </cell>
          <cell r="AF246">
            <v>116.30983194248121</v>
          </cell>
          <cell r="AG246">
            <v>2302.2482462588123</v>
          </cell>
          <cell r="AH246">
            <v>2476.6837029068461</v>
          </cell>
          <cell r="AI246">
            <v>2641.7371269182136</v>
          </cell>
          <cell r="AJ246">
            <v>2794.4454150904403</v>
          </cell>
          <cell r="AK246">
            <v>137.25173944452064</v>
          </cell>
        </row>
        <row r="247">
          <cell r="A247" t="str">
            <v>Krapinsko-zagorska županija</v>
          </cell>
          <cell r="B247">
            <v>4050</v>
          </cell>
          <cell r="C247" t="str">
            <v>Kumrovec</v>
          </cell>
          <cell r="D247">
            <v>1113</v>
          </cell>
          <cell r="E247">
            <v>1143</v>
          </cell>
          <cell r="F247">
            <v>1111</v>
          </cell>
          <cell r="G247">
            <v>1112</v>
          </cell>
          <cell r="H247">
            <v>1098</v>
          </cell>
          <cell r="I247">
            <v>957</v>
          </cell>
          <cell r="J247">
            <v>6.5876698707325156E-3</v>
          </cell>
          <cell r="K247">
            <v>7.0885039721669237E-3</v>
          </cell>
          <cell r="L247">
            <v>7.2346272311108505E-3</v>
          </cell>
          <cell r="M247">
            <v>7.4741731023867611E-3</v>
          </cell>
          <cell r="N247">
            <v>7.7089418108290276E-3</v>
          </cell>
          <cell r="O247">
            <v>7.1974910313395458E-3</v>
          </cell>
          <cell r="P247">
            <v>7.7302310221240081E-3</v>
          </cell>
          <cell r="Q247">
            <v>7.8773728847039322E-3</v>
          </cell>
          <cell r="R247">
            <v>8.0245147472838563E-3</v>
          </cell>
          <cell r="S247">
            <v>8.1716566098637838E-3</v>
          </cell>
          <cell r="T247">
            <v>7.7302310221240081E-3</v>
          </cell>
          <cell r="U247">
            <v>7.8773728847039322E-3</v>
          </cell>
          <cell r="V247">
            <v>8.0245147472838563E-3</v>
          </cell>
          <cell r="W247">
            <v>8.1716566098637838E-3</v>
          </cell>
          <cell r="X247">
            <v>7.7501779947834375E-3</v>
          </cell>
          <cell r="Y247">
            <v>7.9128344309881034E-3</v>
          </cell>
          <cell r="Z247">
            <v>8.0789046102392684E-3</v>
          </cell>
          <cell r="AA247">
            <v>8.2484601782821538E-3</v>
          </cell>
          <cell r="AB247">
            <v>960.98881291649434</v>
          </cell>
          <cell r="AC247">
            <v>933.80475721169648</v>
          </cell>
          <cell r="AD247">
            <v>904.16073385280799</v>
          </cell>
          <cell r="AE247">
            <v>872.48588282933986</v>
          </cell>
          <cell r="AF247">
            <v>79.461373663874298</v>
          </cell>
          <cell r="AG247">
            <v>937.28637752998725</v>
          </cell>
          <cell r="AH247">
            <v>892.79572327140943</v>
          </cell>
          <cell r="AI247">
            <v>843.20380017181412</v>
          </cell>
          <cell r="AJ247">
            <v>789.76882525988731</v>
          </cell>
          <cell r="AK247">
            <v>71.927944012740198</v>
          </cell>
        </row>
        <row r="248">
          <cell r="A248" t="str">
            <v>Krapinsko-zagorska županija</v>
          </cell>
          <cell r="B248">
            <v>4068</v>
          </cell>
          <cell r="C248" t="str">
            <v>Pregrada</v>
          </cell>
          <cell r="D248">
            <v>1478</v>
          </cell>
          <cell r="E248">
            <v>1462</v>
          </cell>
          <cell r="F248">
            <v>1583</v>
          </cell>
          <cell r="G248">
            <v>1802</v>
          </cell>
          <cell r="H248">
            <v>2066</v>
          </cell>
          <cell r="I248">
            <v>2235</v>
          </cell>
          <cell r="J248">
            <v>8.7480467825181117E-3</v>
          </cell>
          <cell r="K248">
            <v>9.0668353519755412E-3</v>
          </cell>
          <cell r="L248">
            <v>1.0308204236587288E-2</v>
          </cell>
          <cell r="M248">
            <v>1.2111924397932504E-2</v>
          </cell>
          <cell r="N248">
            <v>1.4505167378117276E-2</v>
          </cell>
          <cell r="O248">
            <v>1.6809187518332169E-2</v>
          </cell>
          <cell r="P248">
            <v>1.7767336269461254E-2</v>
          </cell>
          <cell r="Q248">
            <v>1.943660540999953E-2</v>
          </cell>
          <cell r="R248">
            <v>2.1105874550537862E-2</v>
          </cell>
          <cell r="S248">
            <v>2.2775143691076138E-2</v>
          </cell>
          <cell r="T248">
            <v>1.7767336269461254E-2</v>
          </cell>
          <cell r="U248">
            <v>1.943660540999953E-2</v>
          </cell>
          <cell r="V248">
            <v>2.1105874550537862E-2</v>
          </cell>
          <cell r="W248">
            <v>2.2775143691076138E-2</v>
          </cell>
          <cell r="X248">
            <v>1.8786520063377693E-2</v>
          </cell>
          <cell r="Y248">
            <v>2.1570391878232797E-2</v>
          </cell>
          <cell r="Z248">
            <v>2.476679045458496E-2</v>
          </cell>
          <cell r="AA248">
            <v>2.8436845880408363E-2</v>
          </cell>
          <cell r="AB248">
            <v>2208.7582300465742</v>
          </cell>
          <cell r="AC248">
            <v>2304.0669600835222</v>
          </cell>
          <cell r="AD248">
            <v>2378.100560993907</v>
          </cell>
          <cell r="AE248">
            <v>2431.6968148034885</v>
          </cell>
          <cell r="AF248">
            <v>117.70071707664513</v>
          </cell>
          <cell r="AG248">
            <v>2271.9928946728314</v>
          </cell>
          <cell r="AH248">
            <v>2433.7617305319732</v>
          </cell>
          <cell r="AI248">
            <v>2584.9360571601742</v>
          </cell>
          <cell r="AJ248">
            <v>2722.7547784250623</v>
          </cell>
          <cell r="AK248">
            <v>131.78871144361386</v>
          </cell>
        </row>
        <row r="249">
          <cell r="A249" t="str">
            <v>Krapinsko-zagorska županija</v>
          </cell>
          <cell r="B249">
            <v>4069</v>
          </cell>
          <cell r="C249" t="str">
            <v>Radoboj</v>
          </cell>
          <cell r="D249">
            <v>1629</v>
          </cell>
          <cell r="E249">
            <v>1505</v>
          </cell>
          <cell r="F249">
            <v>1414</v>
          </cell>
          <cell r="G249">
            <v>1359</v>
          </cell>
          <cell r="H249">
            <v>1295</v>
          </cell>
          <cell r="I249">
            <v>1277</v>
          </cell>
          <cell r="J249">
            <v>9.6417917515033858E-3</v>
          </cell>
          <cell r="K249">
            <v>9.3335069799748219E-3</v>
          </cell>
          <cell r="L249">
            <v>9.207707385050173E-3</v>
          </cell>
          <cell r="M249">
            <v>9.1343536386183539E-3</v>
          </cell>
          <cell r="N249">
            <v>9.0920579645023588E-3</v>
          </cell>
          <cell r="O249">
            <v>9.6041755977226747E-3</v>
          </cell>
          <cell r="P249">
            <v>9.2370207300533497E-3</v>
          </cell>
          <cell r="Q249">
            <v>9.2088555425746989E-3</v>
          </cell>
          <cell r="R249">
            <v>9.1806903550960498E-3</v>
          </cell>
          <cell r="S249">
            <v>9.152525167617399E-3</v>
          </cell>
          <cell r="T249">
            <v>9.2370207300533497E-3</v>
          </cell>
          <cell r="U249">
            <v>9.2088555425746989E-3</v>
          </cell>
          <cell r="V249">
            <v>9.1806903550960498E-3</v>
          </cell>
          <cell r="W249">
            <v>9.152525167617399E-3</v>
          </cell>
          <cell r="X249">
            <v>9.2345281397580459E-3</v>
          </cell>
          <cell r="Y249">
            <v>9.2065577560434507E-3</v>
          </cell>
          <cell r="Z249">
            <v>9.1786720915861125E-3</v>
          </cell>
          <cell r="AA249">
            <v>9.1508708897805966E-3</v>
          </cell>
          <cell r="AB249">
            <v>1148.3063780181831</v>
          </cell>
          <cell r="AC249">
            <v>1091.6422568784812</v>
          </cell>
          <cell r="AD249">
            <v>1034.4326093423542</v>
          </cell>
          <cell r="AE249">
            <v>977.21299146948991</v>
          </cell>
          <cell r="AF249">
            <v>75.46046266173667</v>
          </cell>
          <cell r="AG249">
            <v>1116.7998250025234</v>
          </cell>
          <cell r="AH249">
            <v>1038.7649915253451</v>
          </cell>
          <cell r="AI249">
            <v>957.98769282995261</v>
          </cell>
          <cell r="AJ249">
            <v>876.17232750368328</v>
          </cell>
          <cell r="AK249">
            <v>67.658094787929215</v>
          </cell>
        </row>
        <row r="250">
          <cell r="A250" t="str">
            <v>Krapinsko-zagorska županija</v>
          </cell>
          <cell r="B250">
            <v>4077</v>
          </cell>
          <cell r="C250" t="str">
            <v>Sveti Kriz Zacretje</v>
          </cell>
          <cell r="D250">
            <v>1584</v>
          </cell>
          <cell r="E250">
            <v>1755</v>
          </cell>
          <cell r="F250">
            <v>1856</v>
          </cell>
          <cell r="G250">
            <v>1839</v>
          </cell>
          <cell r="H250">
            <v>1812</v>
          </cell>
          <cell r="I250">
            <v>1744</v>
          </cell>
          <cell r="J250">
            <v>9.375443913064066E-3</v>
          </cell>
          <cell r="K250">
            <v>1.0883923421831103E-2</v>
          </cell>
          <cell r="L250">
            <v>1.2085929919839549E-2</v>
          </cell>
          <cell r="M250">
            <v>1.2360615409432783E-2</v>
          </cell>
          <cell r="N250">
            <v>1.272186025612222E-2</v>
          </cell>
          <cell r="O250">
            <v>1.3116430886788055E-2</v>
          </cell>
          <cell r="P250">
            <v>1.4206710387288268E-2</v>
          </cell>
          <cell r="Q250">
            <v>1.4906522697605035E-2</v>
          </cell>
          <cell r="R250">
            <v>1.5606335007921801E-2</v>
          </cell>
          <cell r="S250">
            <v>1.630614731823854E-2</v>
          </cell>
          <cell r="T250">
            <v>1.4206710387288268E-2</v>
          </cell>
          <cell r="U250">
            <v>1.4906522697605035E-2</v>
          </cell>
          <cell r="V250">
            <v>1.5606335007921801E-2</v>
          </cell>
          <cell r="W250">
            <v>1.630614731823854E-2</v>
          </cell>
          <cell r="X250">
            <v>1.4514255346842172E-2</v>
          </cell>
          <cell r="Y250">
            <v>1.5442372858743766E-2</v>
          </cell>
          <cell r="Z250">
            <v>1.6429839065794632E-2</v>
          </cell>
          <cell r="AA250">
            <v>1.748044903442841E-2</v>
          </cell>
          <cell r="AB250">
            <v>1766.1166543994611</v>
          </cell>
          <cell r="AC250">
            <v>1767.0588928875977</v>
          </cell>
          <cell r="AD250">
            <v>1758.4409472599605</v>
          </cell>
          <cell r="AE250">
            <v>1741.0035709681856</v>
          </cell>
          <cell r="AF250">
            <v>96.081874777493695</v>
          </cell>
          <cell r="AG250">
            <v>1755.3163070246469</v>
          </cell>
          <cell r="AH250">
            <v>1742.3446131334392</v>
          </cell>
          <cell r="AI250">
            <v>1714.7996423835809</v>
          </cell>
          <cell r="AJ250">
            <v>1673.7079891935696</v>
          </cell>
          <cell r="AK250">
            <v>92.367990573596558</v>
          </cell>
        </row>
        <row r="251">
          <cell r="A251" t="str">
            <v>Krapinsko-zagorska županija</v>
          </cell>
          <cell r="B251">
            <v>4082</v>
          </cell>
          <cell r="C251" t="str">
            <v>Tuheljske Toplice</v>
          </cell>
          <cell r="D251">
            <v>215</v>
          </cell>
          <cell r="E251">
            <v>212</v>
          </cell>
          <cell r="F251">
            <v>220</v>
          </cell>
          <cell r="G251">
            <v>236</v>
          </cell>
          <cell r="H251">
            <v>257</v>
          </cell>
          <cell r="I251">
            <v>304</v>
          </cell>
          <cell r="J251">
            <v>1.2725507836545292E-3</v>
          </cell>
          <cell r="K251">
            <v>1.3147531426941277E-3</v>
          </cell>
          <cell r="L251">
            <v>1.432599451705119E-3</v>
          </cell>
          <cell r="M251">
            <v>1.5862453706504279E-3</v>
          </cell>
          <cell r="N251">
            <v>1.8043698045383061E-3</v>
          </cell>
          <cell r="O251">
            <v>2.2863503380639726E-3</v>
          </cell>
          <cell r="P251">
            <v>2.2852941828702539E-3</v>
          </cell>
          <cell r="Q251">
            <v>2.4764797164852567E-3</v>
          </cell>
          <cell r="R251">
            <v>2.6676652501002596E-3</v>
          </cell>
          <cell r="S251">
            <v>2.8588507837152624E-3</v>
          </cell>
          <cell r="T251">
            <v>2.2852941828702539E-3</v>
          </cell>
          <cell r="U251">
            <v>2.4764797164852567E-3</v>
          </cell>
          <cell r="V251">
            <v>2.6676652501002596E-3</v>
          </cell>
          <cell r="W251">
            <v>2.8588507837152624E-3</v>
          </cell>
          <cell r="X251">
            <v>2.3558624099402335E-3</v>
          </cell>
          <cell r="Y251">
            <v>2.639676576979368E-3</v>
          </cell>
          <cell r="Z251">
            <v>2.9576822490369062E-3</v>
          </cell>
          <cell r="AA251">
            <v>3.3139985263946057E-3</v>
          </cell>
          <cell r="AB251">
            <v>284.09786689117976</v>
          </cell>
          <cell r="AC251">
            <v>293.56849983357392</v>
          </cell>
          <cell r="AD251">
            <v>300.57869493238832</v>
          </cell>
          <cell r="AE251">
            <v>305.23883577001396</v>
          </cell>
          <cell r="AF251">
            <v>118.76997500778754</v>
          </cell>
          <cell r="AG251">
            <v>284.91187501218781</v>
          </cell>
          <cell r="AH251">
            <v>297.83157720546478</v>
          </cell>
          <cell r="AI251">
            <v>308.69641769600935</v>
          </cell>
          <cell r="AJ251">
            <v>317.30682655107989</v>
          </cell>
          <cell r="AK251">
            <v>123.46569126501163</v>
          </cell>
        </row>
        <row r="252">
          <cell r="A252" t="str">
            <v>Krapinsko-zagorska županija</v>
          </cell>
          <cell r="B252">
            <v>4085</v>
          </cell>
          <cell r="C252" t="str">
            <v>Veliko Trgovisce</v>
          </cell>
          <cell r="D252">
            <v>1209</v>
          </cell>
          <cell r="E252">
            <v>1208</v>
          </cell>
          <cell r="F252">
            <v>1263</v>
          </cell>
          <cell r="G252">
            <v>1253</v>
          </cell>
          <cell r="H252">
            <v>1239</v>
          </cell>
          <cell r="I252">
            <v>1245</v>
          </cell>
          <cell r="J252">
            <v>7.1558785927363982E-3</v>
          </cell>
          <cell r="K252">
            <v>7.4916122470495578E-3</v>
          </cell>
          <cell r="L252">
            <v>8.2244232159252965E-3</v>
          </cell>
          <cell r="M252">
            <v>8.4218874975635002E-3</v>
          </cell>
          <cell r="N252">
            <v>8.6988878903617173E-3</v>
          </cell>
          <cell r="O252">
            <v>9.3635071410843613E-3</v>
          </cell>
          <cell r="P252">
            <v>9.7117761594515822E-3</v>
          </cell>
          <cell r="Q252">
            <v>1.013627427240342E-2</v>
          </cell>
          <cell r="R252">
            <v>1.0560772385355272E-2</v>
          </cell>
          <cell r="S252">
            <v>1.0985270498307109E-2</v>
          </cell>
          <cell r="T252">
            <v>9.7117761594515822E-3</v>
          </cell>
          <cell r="U252">
            <v>1.013627427240342E-2</v>
          </cell>
          <cell r="V252">
            <v>1.0560772385355272E-2</v>
          </cell>
          <cell r="W252">
            <v>1.0985270498307109E-2</v>
          </cell>
          <cell r="X252">
            <v>9.8248808592081328E-3</v>
          </cell>
          <cell r="Y252">
            <v>1.0348223137724544E-2</v>
          </cell>
          <cell r="Z252">
            <v>1.0899442308022891E-2</v>
          </cell>
          <cell r="AA252">
            <v>1.1480023289490248E-2</v>
          </cell>
          <cell r="AB252">
            <v>1207.3259151079958</v>
          </cell>
          <cell r="AC252">
            <v>1201.5809425947455</v>
          </cell>
          <cell r="AD252">
            <v>1189.9331000952204</v>
          </cell>
          <cell r="AE252">
            <v>1172.8947857727403</v>
          </cell>
          <cell r="AF252">
            <v>94.664631620075895</v>
          </cell>
          <cell r="AG252">
            <v>1188.1955480750501</v>
          </cell>
          <cell r="AH252">
            <v>1167.5777423874431</v>
          </cell>
          <cell r="AI252">
            <v>1137.5862963192185</v>
          </cell>
          <cell r="AJ252">
            <v>1099.1826730483272</v>
          </cell>
          <cell r="AK252">
            <v>88.715308559187022</v>
          </cell>
        </row>
        <row r="253">
          <cell r="A253" t="str">
            <v>Krapinsko-zagorska županija</v>
          </cell>
          <cell r="B253">
            <v>4090</v>
          </cell>
          <cell r="C253" t="str">
            <v>Zabok</v>
          </cell>
          <cell r="D253">
            <v>20099</v>
          </cell>
          <cell r="E253">
            <v>21582</v>
          </cell>
          <cell r="F253">
            <v>22722</v>
          </cell>
          <cell r="G253">
            <v>24240</v>
          </cell>
          <cell r="H253">
            <v>24357</v>
          </cell>
          <cell r="I253">
            <v>23737</v>
          </cell>
          <cell r="J253">
            <v>0.11896278232870874</v>
          </cell>
          <cell r="K253">
            <v>0.13384435059256916</v>
          </cell>
          <cell r="L253">
            <v>0.14796147609838051</v>
          </cell>
          <cell r="M253">
            <v>0.1629262194261287</v>
          </cell>
          <cell r="N253">
            <v>0.17100791956863626</v>
          </cell>
          <cell r="O253">
            <v>0.17852334860073854</v>
          </cell>
          <cell r="P253">
            <v>0.19463017759747014</v>
          </cell>
          <cell r="Q253">
            <v>0.20675184278650161</v>
          </cell>
          <cell r="R253">
            <v>0.21887350797553307</v>
          </cell>
          <cell r="S253">
            <v>0.23099517316456453</v>
          </cell>
          <cell r="T253">
            <v>0.19463017759747014</v>
          </cell>
          <cell r="U253">
            <v>0.20675184278650161</v>
          </cell>
          <cell r="V253">
            <v>0.21887350797553307</v>
          </cell>
          <cell r="W253">
            <v>0.23099517316456453</v>
          </cell>
          <cell r="X253">
            <v>0.20062946512051028</v>
          </cell>
          <cell r="Y253">
            <v>0.21771833930160536</v>
          </cell>
          <cell r="Z253">
            <v>0.23626278044342522</v>
          </cell>
          <cell r="AA253">
            <v>0.25638676834444496</v>
          </cell>
          <cell r="AB253">
            <v>24195.580027532953</v>
          </cell>
          <cell r="AC253">
            <v>24508.913971967733</v>
          </cell>
          <cell r="AD253">
            <v>24661.532544267637</v>
          </cell>
          <cell r="AE253">
            <v>24663.301116266663</v>
          </cell>
          <cell r="AF253">
            <v>101.25754861545619</v>
          </cell>
          <cell r="AG253">
            <v>24263.605908813272</v>
          </cell>
          <cell r="AH253">
            <v>24564.901983163854</v>
          </cell>
          <cell r="AI253">
            <v>24658.995732733994</v>
          </cell>
          <cell r="AJ253">
            <v>24548.372965503175</v>
          </cell>
          <cell r="AK253">
            <v>100.78570006775536</v>
          </cell>
        </row>
        <row r="254">
          <cell r="A254" t="str">
            <v>Krapinsko-zagorska županija</v>
          </cell>
          <cell r="B254">
            <v>4091</v>
          </cell>
          <cell r="C254" t="str">
            <v>Zlatar</v>
          </cell>
          <cell r="D254">
            <v>8005</v>
          </cell>
          <cell r="E254">
            <v>7619</v>
          </cell>
          <cell r="F254">
            <v>7777</v>
          </cell>
          <cell r="G254">
            <v>7999</v>
          </cell>
          <cell r="H254">
            <v>7976</v>
          </cell>
          <cell r="I254">
            <v>7622</v>
          </cell>
          <cell r="J254">
            <v>4.7380321037927935E-2</v>
          </cell>
          <cell r="K254">
            <v>4.7250491482012068E-2</v>
          </cell>
          <cell r="L254">
            <v>5.0642390617775958E-2</v>
          </cell>
          <cell r="M254">
            <v>5.3764308134884628E-2</v>
          </cell>
          <cell r="N254">
            <v>5.599865198831723E-2</v>
          </cell>
          <cell r="O254">
            <v>5.7324218015538157E-2</v>
          </cell>
          <cell r="P254">
            <v>5.9968651938483497E-2</v>
          </cell>
          <cell r="Q254">
            <v>6.2228248622028526E-2</v>
          </cell>
          <cell r="R254">
            <v>6.4487845305573499E-2</v>
          </cell>
          <cell r="S254">
            <v>6.6747441989118528E-2</v>
          </cell>
          <cell r="T254">
            <v>5.9968651938483497E-2</v>
          </cell>
          <cell r="U254">
            <v>6.2228248622028526E-2</v>
          </cell>
          <cell r="V254">
            <v>6.4487845305573499E-2</v>
          </cell>
          <cell r="W254">
            <v>6.6747441989118528E-2</v>
          </cell>
          <cell r="X254">
            <v>6.0444132075007657E-2</v>
          </cell>
          <cell r="Y254">
            <v>6.3130568032534848E-2</v>
          </cell>
          <cell r="Z254">
            <v>6.5936402480968437E-2</v>
          </cell>
          <cell r="AA254">
            <v>6.8866942079337495E-2</v>
          </cell>
          <cell r="AB254">
            <v>7455.0428665883655</v>
          </cell>
          <cell r="AC254">
            <v>7376.7022897998095</v>
          </cell>
          <cell r="AD254">
            <v>7266.1561941561167</v>
          </cell>
          <cell r="AE254">
            <v>7126.6089155264917</v>
          </cell>
          <cell r="AF254">
            <v>89.350663434384302</v>
          </cell>
          <cell r="AG254">
            <v>7309.9561885753956</v>
          </cell>
          <cell r="AH254">
            <v>7122.9471106352548</v>
          </cell>
          <cell r="AI254">
            <v>6881.8519123428796</v>
          </cell>
          <cell r="AJ254">
            <v>6593.8323965535901</v>
          </cell>
          <cell r="AK254">
            <v>82.670917710050034</v>
          </cell>
        </row>
        <row r="255">
          <cell r="A255" t="str">
            <v>Krapinsko-zagorska županija</v>
          </cell>
          <cell r="B255">
            <v>101092</v>
          </cell>
          <cell r="C255" t="str">
            <v>Tuhelj</v>
          </cell>
          <cell r="D255">
            <v>765</v>
          </cell>
          <cell r="E255">
            <v>731</v>
          </cell>
          <cell r="F255">
            <v>651</v>
          </cell>
          <cell r="G255">
            <v>696</v>
          </cell>
          <cell r="H255">
            <v>711</v>
          </cell>
          <cell r="I255">
            <v>681</v>
          </cell>
          <cell r="J255">
            <v>4.5279132534684404E-3</v>
          </cell>
          <cell r="K255">
            <v>4.5334176759877706E-3</v>
          </cell>
          <cell r="L255">
            <v>4.2391920139092385E-3</v>
          </cell>
          <cell r="M255">
            <v>4.678079567680923E-3</v>
          </cell>
          <cell r="N255">
            <v>4.9918557627499438E-3</v>
          </cell>
          <cell r="O255">
            <v>5.1217255928340966E-3</v>
          </cell>
          <cell r="P255">
            <v>5.1603569955270476E-3</v>
          </cell>
          <cell r="Q255">
            <v>5.2970216672666645E-3</v>
          </cell>
          <cell r="R255">
            <v>5.433686339006278E-3</v>
          </cell>
          <cell r="S255">
            <v>5.5703510107458915E-3</v>
          </cell>
          <cell r="T255">
            <v>5.1603569955270476E-3</v>
          </cell>
          <cell r="U255">
            <v>5.2970216672666645E-3</v>
          </cell>
          <cell r="V255">
            <v>5.433686339006278E-3</v>
          </cell>
          <cell r="W255">
            <v>5.5703510107458915E-3</v>
          </cell>
          <cell r="X255">
            <v>5.165914976451004E-3</v>
          </cell>
          <cell r="Y255">
            <v>5.3161973575191097E-3</v>
          </cell>
          <cell r="Z255">
            <v>5.4708516251092522E-3</v>
          </cell>
          <cell r="AA255">
            <v>5.6300049624056743E-3</v>
          </cell>
          <cell r="AB255">
            <v>641.51321340384538</v>
          </cell>
          <cell r="AC255">
            <v>627.92305307163974</v>
          </cell>
          <cell r="AD255">
            <v>612.23961604218186</v>
          </cell>
          <cell r="AE255">
            <v>594.74508674452829</v>
          </cell>
          <cell r="AF255">
            <v>83.649097995011019</v>
          </cell>
          <cell r="AG255">
            <v>624.75232674200913</v>
          </cell>
          <cell r="AH255">
            <v>599.8202421969728</v>
          </cell>
          <cell r="AI255">
            <v>570.9985577279449</v>
          </cell>
          <cell r="AJ255">
            <v>539.05847991770088</v>
          </cell>
          <cell r="AK255">
            <v>75.816945136104209</v>
          </cell>
        </row>
        <row r="256">
          <cell r="A256" t="str">
            <v>Krapinsko-zagorska županija</v>
          </cell>
          <cell r="B256">
            <v>101093</v>
          </cell>
          <cell r="C256" t="str">
            <v>Budinšćina</v>
          </cell>
          <cell r="D256">
            <v>1206</v>
          </cell>
          <cell r="E256">
            <v>1137</v>
          </cell>
          <cell r="F256">
            <v>1073</v>
          </cell>
          <cell r="G256">
            <v>1082</v>
          </cell>
          <cell r="H256">
            <v>989</v>
          </cell>
          <cell r="I256">
            <v>887</v>
          </cell>
          <cell r="J256">
            <v>7.1381220701737776E-3</v>
          </cell>
          <cell r="K256">
            <v>7.0512939775623732E-3</v>
          </cell>
          <cell r="L256">
            <v>6.9871782349072388E-3</v>
          </cell>
          <cell r="M256">
            <v>7.2725317417108599E-3</v>
          </cell>
          <cell r="N256">
            <v>6.9436643450909909E-3</v>
          </cell>
          <cell r="O256">
            <v>6.6710287824432359E-3</v>
          </cell>
          <cell r="P256">
            <v>6.7733363423884262E-3</v>
          </cell>
          <cell r="Q256">
            <v>6.7055362901237616E-3</v>
          </cell>
          <cell r="R256">
            <v>6.6377362378590987E-3</v>
          </cell>
          <cell r="S256">
            <v>6.5699361855944341E-3</v>
          </cell>
          <cell r="T256">
            <v>6.7733363423884262E-3</v>
          </cell>
          <cell r="U256">
            <v>6.7055362901237616E-3</v>
          </cell>
          <cell r="V256">
            <v>6.6377362378590987E-3</v>
          </cell>
          <cell r="W256">
            <v>6.5699361855944341E-3</v>
          </cell>
          <cell r="X256">
            <v>6.7708376477420744E-3</v>
          </cell>
          <cell r="Y256">
            <v>6.7045211269785437E-3</v>
          </cell>
          <cell r="Z256">
            <v>6.6388541389840695E-3</v>
          </cell>
          <cell r="AA256">
            <v>6.5738303219529809E-3</v>
          </cell>
          <cell r="AB256">
            <v>842.03181412390961</v>
          </cell>
          <cell r="AC256">
            <v>794.89212698461472</v>
          </cell>
          <cell r="AD256">
            <v>747.90571853275981</v>
          </cell>
          <cell r="AE256">
            <v>701.47056425518804</v>
          </cell>
          <cell r="AF256">
            <v>70.927256244205068</v>
          </cell>
          <cell r="AG256">
            <v>818.84750207897139</v>
          </cell>
          <cell r="AH256">
            <v>756.46316638547319</v>
          </cell>
          <cell r="AI256">
            <v>692.90421274227106</v>
          </cell>
          <cell r="AJ256">
            <v>629.42732808439052</v>
          </cell>
          <cell r="AK256">
            <v>63.642803648573356</v>
          </cell>
        </row>
        <row r="257">
          <cell r="A257" t="str">
            <v>Krapinsko-zagorska županija</v>
          </cell>
          <cell r="B257">
            <v>101094</v>
          </cell>
          <cell r="C257" t="str">
            <v>Desinić</v>
          </cell>
          <cell r="D257">
            <v>754</v>
          </cell>
          <cell r="E257">
            <v>906</v>
          </cell>
          <cell r="F257">
            <v>985</v>
          </cell>
          <cell r="G257">
            <v>858</v>
          </cell>
          <cell r="H257">
            <v>941</v>
          </cell>
          <cell r="I257">
            <v>803</v>
          </cell>
          <cell r="J257">
            <v>4.4628060040721625E-3</v>
          </cell>
          <cell r="K257">
            <v>5.6187091852871679E-3</v>
          </cell>
          <cell r="L257">
            <v>6.414138454225192E-3</v>
          </cell>
          <cell r="M257">
            <v>5.7669429153307927E-3</v>
          </cell>
          <cell r="N257">
            <v>6.6066614243990114E-3</v>
          </cell>
          <cell r="O257">
            <v>6.0392740837676645E-3</v>
          </cell>
          <cell r="P257">
            <v>6.8379888355388635E-3</v>
          </cell>
          <cell r="Q257">
            <v>7.1293888805936817E-3</v>
          </cell>
          <cell r="R257">
            <v>7.4207889256484999E-3</v>
          </cell>
          <cell r="S257">
            <v>7.7121889707033181E-3</v>
          </cell>
          <cell r="T257">
            <v>6.8379888355388635E-3</v>
          </cell>
          <cell r="U257">
            <v>7.1293888805936817E-3</v>
          </cell>
          <cell r="V257">
            <v>7.4207889256484999E-3</v>
          </cell>
          <cell r="W257">
            <v>7.7121889707033181E-3</v>
          </cell>
          <cell r="X257">
            <v>6.9751781282327823E-3</v>
          </cell>
          <cell r="Y257">
            <v>7.3626343132368538E-3</v>
          </cell>
          <cell r="Z257">
            <v>7.7716128583209167E-3</v>
          </cell>
          <cell r="AA257">
            <v>8.2033092844273018E-3</v>
          </cell>
          <cell r="AB257">
            <v>850.06913182721155</v>
          </cell>
          <cell r="AC257">
            <v>845.13674167155648</v>
          </cell>
          <cell r="AD257">
            <v>836.13603714195983</v>
          </cell>
          <cell r="AE257">
            <v>823.42862945668321</v>
          </cell>
          <cell r="AF257">
            <v>87.505699198372284</v>
          </cell>
          <cell r="AG257">
            <v>843.55990853864057</v>
          </cell>
          <cell r="AH257">
            <v>830.71729658930315</v>
          </cell>
          <cell r="AI257">
            <v>811.13143572643969</v>
          </cell>
          <cell r="AJ257">
            <v>785.4457434205558</v>
          </cell>
          <cell r="AK257">
            <v>83.469260724819961</v>
          </cell>
        </row>
        <row r="258">
          <cell r="A258" t="str">
            <v>Krapinsko-zagorska županija</v>
          </cell>
          <cell r="B258">
            <v>101125</v>
          </cell>
          <cell r="C258" t="str">
            <v>Marija Bistrica</v>
          </cell>
          <cell r="D258">
            <v>5536</v>
          </cell>
          <cell r="E258">
            <v>5043</v>
          </cell>
          <cell r="F258">
            <v>4593</v>
          </cell>
          <cell r="G258">
            <v>4414</v>
          </cell>
          <cell r="H258">
            <v>4191</v>
          </cell>
          <cell r="I258">
            <v>3832</v>
          </cell>
          <cell r="J258">
            <v>3.2766702968890574E-2</v>
          </cell>
          <cell r="K258">
            <v>3.1275000465124936E-2</v>
          </cell>
          <cell r="L258">
            <v>2.9908769462189143E-2</v>
          </cell>
          <cell r="M258">
            <v>2.9668165534114357E-2</v>
          </cell>
          <cell r="N258">
            <v>2.9424567512918446E-2</v>
          </cell>
          <cell r="O258">
            <v>2.8820047682437972E-2</v>
          </cell>
          <cell r="P258">
            <v>2.7758024349250177E-2</v>
          </cell>
          <cell r="Q258">
            <v>2.7028733514479958E-2</v>
          </cell>
          <cell r="R258">
            <v>2.6299442679709767E-2</v>
          </cell>
          <cell r="S258">
            <v>2.5570151844939548E-2</v>
          </cell>
          <cell r="T258">
            <v>2.7758024349250177E-2</v>
          </cell>
          <cell r="U258">
            <v>2.7028733514479958E-2</v>
          </cell>
          <cell r="V258">
            <v>2.6299442679709767E-2</v>
          </cell>
          <cell r="W258">
            <v>2.5570151844939548E-2</v>
          </cell>
          <cell r="X258">
            <v>2.7862582520079199E-2</v>
          </cell>
          <cell r="Y258">
            <v>2.7207474472588034E-2</v>
          </cell>
          <cell r="Z258">
            <v>2.6567769396216932E-2</v>
          </cell>
          <cell r="AA258">
            <v>2.5943105134646476E-2</v>
          </cell>
          <cell r="AB258">
            <v>3450.7572661086701</v>
          </cell>
          <cell r="AC258">
            <v>3204.0580415125569</v>
          </cell>
          <cell r="AD258">
            <v>2963.2849015892148</v>
          </cell>
          <cell r="AE258">
            <v>2730.1191877768147</v>
          </cell>
          <cell r="AF258">
            <v>65.142428722901798</v>
          </cell>
          <cell r="AG258">
            <v>3369.6282919506175</v>
          </cell>
          <cell r="AH258">
            <v>3069.7870733925333</v>
          </cell>
          <cell r="AI258">
            <v>2772.9061299456375</v>
          </cell>
          <cell r="AJ258">
            <v>2483.9855225015585</v>
          </cell>
          <cell r="AK258">
            <v>59.269518551695498</v>
          </cell>
        </row>
        <row r="259">
          <cell r="A259" t="str">
            <v>Krapinsko-zagorska županija</v>
          </cell>
          <cell r="B259" t="str">
            <v>HR043</v>
          </cell>
          <cell r="C259" t="str">
            <v>n.a.</v>
          </cell>
          <cell r="D259">
            <v>102462</v>
          </cell>
          <cell r="E259">
            <v>91736</v>
          </cell>
          <cell r="F259">
            <v>80957</v>
          </cell>
          <cell r="G259">
            <v>73191</v>
          </cell>
          <cell r="H259">
            <v>66896</v>
          </cell>
          <cell r="I259">
            <v>59755</v>
          </cell>
          <cell r="J259">
            <v>0.60645627160376914</v>
          </cell>
          <cell r="K259">
            <v>0.5689160108405118</v>
          </cell>
          <cell r="L259">
            <v>0.5271770627804151</v>
          </cell>
          <cell r="M259">
            <v>0.49194442764099772</v>
          </cell>
          <cell r="N259">
            <v>0.46966973713772187</v>
          </cell>
          <cell r="O259">
            <v>0.44941073832569961</v>
          </cell>
          <cell r="P259">
            <v>0.40710912912437358</v>
          </cell>
          <cell r="Q259">
            <v>0.37516058276328401</v>
          </cell>
          <cell r="R259">
            <v>0.34321203640219444</v>
          </cell>
          <cell r="S259">
            <v>0.31126349004110487</v>
          </cell>
          <cell r="T259">
            <v>0.40710912912437358</v>
          </cell>
          <cell r="U259">
            <v>0.37516058276328401</v>
          </cell>
          <cell r="V259">
            <v>0.34321203640219444</v>
          </cell>
          <cell r="W259">
            <v>0.31126349004110487</v>
          </cell>
          <cell r="X259">
            <v>0.41651817896888849</v>
          </cell>
          <cell r="Y259">
            <v>0.39178314553019472</v>
          </cell>
          <cell r="Z259">
            <v>0.36851700807277099</v>
          </cell>
          <cell r="AA259">
            <v>0.34663253585124049</v>
          </cell>
          <cell r="AB259">
            <v>50610.042261997412</v>
          </cell>
          <cell r="AC259">
            <v>44472.534438851042</v>
          </cell>
          <cell r="AD259">
            <v>38671.353530200911</v>
          </cell>
          <cell r="AE259">
            <v>33233.530710681902</v>
          </cell>
          <cell r="AF259">
            <v>49.679398933690955</v>
          </cell>
          <cell r="AG259">
            <v>50372.625687294967</v>
          </cell>
          <cell r="AH259">
            <v>44204.427608059974</v>
          </cell>
          <cell r="AI259">
            <v>38462.509043748287</v>
          </cell>
          <cell r="AJ259">
            <v>33189.172853969438</v>
          </cell>
          <cell r="AK259">
            <v>49.613090250492462</v>
          </cell>
        </row>
        <row r="260">
          <cell r="A260" t="str">
            <v>Ličko-senjska županija</v>
          </cell>
          <cell r="B260">
            <v>1036</v>
          </cell>
          <cell r="C260" t="str">
            <v>Karlobag</v>
          </cell>
          <cell r="D260">
            <v>488</v>
          </cell>
          <cell r="E260">
            <v>550</v>
          </cell>
          <cell r="F260">
            <v>557</v>
          </cell>
          <cell r="G260">
            <v>499</v>
          </cell>
          <cell r="H260">
            <v>573</v>
          </cell>
          <cell r="I260">
            <v>520</v>
          </cell>
          <cell r="J260">
            <v>4.173794047211769E-3</v>
          </cell>
          <cell r="K260">
            <v>5.2472404285564362E-3</v>
          </cell>
          <cell r="L260">
            <v>6.2516835772649729E-3</v>
          </cell>
          <cell r="M260">
            <v>5.9872336340948355E-3</v>
          </cell>
          <cell r="N260">
            <v>1.0905353710294425E-2</v>
          </cell>
          <cell r="O260">
            <v>1.0491697435587031E-2</v>
          </cell>
          <cell r="P260">
            <v>1.2006107823226919E-2</v>
          </cell>
          <cell r="Q260">
            <v>1.3386090875910361E-2</v>
          </cell>
          <cell r="R260">
            <v>1.4766073928593748E-2</v>
          </cell>
          <cell r="S260">
            <v>1.614605698127719E-2</v>
          </cell>
          <cell r="T260">
            <v>1.2006107823226919E-2</v>
          </cell>
          <cell r="U260">
            <v>1.3386090875910361E-2</v>
          </cell>
          <cell r="V260">
            <v>1.4766073928593748E-2</v>
          </cell>
          <cell r="W260">
            <v>1.614605698127719E-2</v>
          </cell>
          <cell r="X260">
            <v>1.3252201940319308E-2</v>
          </cell>
          <cell r="Y260">
            <v>1.607576835618248E-2</v>
          </cell>
          <cell r="Z260">
            <v>1.9500934969559708E-2</v>
          </cell>
          <cell r="AA260">
            <v>2.3655881091415573E-2</v>
          </cell>
          <cell r="AB260">
            <v>459.89389714280469</v>
          </cell>
          <cell r="AC260">
            <v>417.90197864369219</v>
          </cell>
          <cell r="AD260">
            <v>374.42610362536055</v>
          </cell>
          <cell r="AE260">
            <v>331.52588854997975</v>
          </cell>
          <cell r="AF260">
            <v>57.857921212910959</v>
          </cell>
          <cell r="AG260">
            <v>447.60033746245097</v>
          </cell>
          <cell r="AH260">
            <v>396.97890751950945</v>
          </cell>
          <cell r="AI260">
            <v>341.7918983020254</v>
          </cell>
          <cell r="AJ260">
            <v>286.12108513633342</v>
          </cell>
          <cell r="AK260">
            <v>49.933871751541609</v>
          </cell>
        </row>
        <row r="261">
          <cell r="A261" t="str">
            <v>Ličko-senjska županija</v>
          </cell>
          <cell r="B261">
            <v>1057</v>
          </cell>
          <cell r="C261" t="str">
            <v>Lun</v>
          </cell>
          <cell r="D261">
            <v>551</v>
          </cell>
          <cell r="E261">
            <v>483</v>
          </cell>
          <cell r="F261">
            <v>381</v>
          </cell>
          <cell r="G261">
            <v>357</v>
          </cell>
          <cell r="H261">
            <v>337</v>
          </cell>
          <cell r="I261">
            <v>309</v>
          </cell>
          <cell r="J261">
            <v>4.7126240164214852E-3</v>
          </cell>
          <cell r="K261">
            <v>4.608031139986834E-3</v>
          </cell>
          <cell r="L261">
            <v>4.2762862530304393E-3</v>
          </cell>
          <cell r="M261">
            <v>4.2834517181800733E-3</v>
          </cell>
          <cell r="N261">
            <v>6.4137944160021316E-3</v>
          </cell>
          <cell r="O261">
            <v>6.2344894376853699E-3</v>
          </cell>
          <cell r="P261">
            <v>6.3914910701692168E-3</v>
          </cell>
          <cell r="Q261">
            <v>6.7638848530125056E-3</v>
          </cell>
          <cell r="R261">
            <v>7.1362786358557806E-3</v>
          </cell>
          <cell r="S261">
            <v>7.5086724186990694E-3</v>
          </cell>
          <cell r="T261">
            <v>6.3914910701692168E-3</v>
          </cell>
          <cell r="U261">
            <v>6.7638848530125056E-3</v>
          </cell>
          <cell r="V261">
            <v>7.1362786358557806E-3</v>
          </cell>
          <cell r="W261">
            <v>7.5086724186990694E-3</v>
          </cell>
          <cell r="X261">
            <v>6.3706064778773107E-3</v>
          </cell>
          <cell r="Y261">
            <v>6.8213868393276087E-3</v>
          </cell>
          <cell r="Z261">
            <v>7.3040641535994186E-3</v>
          </cell>
          <cell r="AA261">
            <v>7.8208954302838932E-3</v>
          </cell>
          <cell r="AB261">
            <v>244.82603189078492</v>
          </cell>
          <cell r="AC261">
            <v>211.1625335279065</v>
          </cell>
          <cell r="AD261">
            <v>180.95595463829923</v>
          </cell>
          <cell r="AE261">
            <v>154.17505947901242</v>
          </cell>
          <cell r="AF261">
            <v>45.749275809795968</v>
          </cell>
          <cell r="AG261">
            <v>215.17070311634978</v>
          </cell>
          <cell r="AH261">
            <v>168.44897458371258</v>
          </cell>
          <cell r="AI261">
            <v>128.01796202466321</v>
          </cell>
          <cell r="AJ261">
            <v>94.59478928741575</v>
          </cell>
          <cell r="AK261">
            <v>28.06967041169607</v>
          </cell>
        </row>
        <row r="262">
          <cell r="A262" t="str">
            <v>Ličko-senjska županija</v>
          </cell>
          <cell r="B262">
            <v>1074</v>
          </cell>
          <cell r="C262" t="str">
            <v>Novalja</v>
          </cell>
          <cell r="D262">
            <v>2088</v>
          </cell>
          <cell r="E262">
            <v>2039</v>
          </cell>
          <cell r="F262">
            <v>1957</v>
          </cell>
          <cell r="G262">
            <v>2151</v>
          </cell>
          <cell r="H262">
            <v>2372</v>
          </cell>
          <cell r="I262">
            <v>2703</v>
          </cell>
          <cell r="J262">
            <v>1.7858364693807732E-2</v>
          </cell>
          <cell r="K262">
            <v>1.9452951334230133E-2</v>
          </cell>
          <cell r="L262">
            <v>2.1965071383676035E-2</v>
          </cell>
          <cell r="M262">
            <v>2.5808696486849685E-2</v>
          </cell>
          <cell r="N262">
            <v>4.514397731381916E-2</v>
          </cell>
          <cell r="O262">
            <v>5.4536650323830274E-2</v>
          </cell>
          <cell r="P262">
            <v>5.7225098375240702E-2</v>
          </cell>
          <cell r="Q262">
            <v>6.477675926644233E-2</v>
          </cell>
          <cell r="R262">
            <v>7.2328420157643958E-2</v>
          </cell>
          <cell r="S262">
            <v>7.9880081048845364E-2</v>
          </cell>
          <cell r="T262">
            <v>5.7225098375240702E-2</v>
          </cell>
          <cell r="U262">
            <v>6.477675926644233E-2</v>
          </cell>
          <cell r="V262">
            <v>7.2328420157643958E-2</v>
          </cell>
          <cell r="W262">
            <v>7.9880081048845364E-2</v>
          </cell>
          <cell r="X262">
            <v>6.407865481481477E-2</v>
          </cell>
          <cell r="Y262">
            <v>8.1155234439109478E-2</v>
          </cell>
          <cell r="Z262">
            <v>0.10278262076350765</v>
          </cell>
          <cell r="AA262">
            <v>0.13017357665254942</v>
          </cell>
          <cell r="AB262">
            <v>2192.0070928612063</v>
          </cell>
          <cell r="AC262">
            <v>2022.2734268365236</v>
          </cell>
          <cell r="AD262">
            <v>1834.0453035767607</v>
          </cell>
          <cell r="AE262">
            <v>1640.1722648366404</v>
          </cell>
          <cell r="AF262">
            <v>69.14722870306241</v>
          </cell>
          <cell r="AG262">
            <v>2164.291462537125</v>
          </cell>
          <cell r="AH262">
            <v>2004.0669654671431</v>
          </cell>
          <cell r="AI262">
            <v>1801.4657819255126</v>
          </cell>
          <cell r="AJ262">
            <v>1574.4670369272785</v>
          </cell>
          <cell r="AK262">
            <v>66.377193799632323</v>
          </cell>
        </row>
        <row r="263">
          <cell r="A263" t="str">
            <v>Ličko-senjska županija</v>
          </cell>
          <cell r="B263">
            <v>1123</v>
          </cell>
          <cell r="C263" t="str">
            <v>Senj</v>
          </cell>
          <cell r="D263">
            <v>3903</v>
          </cell>
          <cell r="E263">
            <v>4906</v>
          </cell>
          <cell r="F263">
            <v>5536</v>
          </cell>
          <cell r="G263">
            <v>5998</v>
          </cell>
          <cell r="H263">
            <v>5491</v>
          </cell>
          <cell r="I263">
            <v>4822</v>
          </cell>
          <cell r="J263">
            <v>3.3381799521040027E-2</v>
          </cell>
          <cell r="K263">
            <v>4.6805384622723413E-2</v>
          </cell>
          <cell r="L263">
            <v>6.2135224925922598E-2</v>
          </cell>
          <cell r="M263">
            <v>7.1966788251103864E-2</v>
          </cell>
          <cell r="N263">
            <v>0.10450488171592791</v>
          </cell>
          <cell r="O263">
            <v>9.7290317373847426E-2</v>
          </cell>
          <cell r="P263">
            <v>0.11959466378864425</v>
          </cell>
          <cell r="Q263">
            <v>0.13395102504203926</v>
          </cell>
          <cell r="R263">
            <v>0.14830738629543472</v>
          </cell>
          <cell r="S263">
            <v>0.16266374754882973</v>
          </cell>
          <cell r="T263">
            <v>0.11959466378864425</v>
          </cell>
          <cell r="U263">
            <v>0.13395102504203926</v>
          </cell>
          <cell r="V263">
            <v>0.14830738629543472</v>
          </cell>
          <cell r="W263">
            <v>0.16266374754882973</v>
          </cell>
          <cell r="X263">
            <v>0.14187042938939404</v>
          </cell>
          <cell r="Y263">
            <v>0.1778201240940539</v>
          </cell>
          <cell r="Z263">
            <v>0.22287940248659285</v>
          </cell>
          <cell r="AA263">
            <v>0.27935661560165387</v>
          </cell>
          <cell r="AB263">
            <v>4581.0729686134291</v>
          </cell>
          <cell r="AC263">
            <v>4181.8331374963109</v>
          </cell>
          <cell r="AD263">
            <v>3760.6581856487596</v>
          </cell>
          <cell r="AE263">
            <v>3339.963652025313</v>
          </cell>
          <cell r="AF263">
            <v>60.826145547720145</v>
          </cell>
          <cell r="AG263">
            <v>4791.7510128966205</v>
          </cell>
          <cell r="AH263">
            <v>4391.1331037992359</v>
          </cell>
          <cell r="AI263">
            <v>3906.3959849733137</v>
          </cell>
          <cell r="AJ263">
            <v>3378.8560944772548</v>
          </cell>
          <cell r="AK263">
            <v>61.534439892137215</v>
          </cell>
        </row>
        <row r="264">
          <cell r="A264" t="str">
            <v>Ličko-senjska županija</v>
          </cell>
          <cell r="B264">
            <v>1135</v>
          </cell>
          <cell r="C264" t="str">
            <v>Stinica</v>
          </cell>
          <cell r="D264">
            <v>652</v>
          </cell>
          <cell r="E264">
            <v>288</v>
          </cell>
          <cell r="F264">
            <v>229</v>
          </cell>
          <cell r="G264">
            <v>145</v>
          </cell>
          <cell r="H264">
            <v>105</v>
          </cell>
          <cell r="I264">
            <v>64</v>
          </cell>
          <cell r="J264">
            <v>5.5764625384878549E-3</v>
          </cell>
          <cell r="K264">
            <v>2.7476458971350069E-3</v>
          </cell>
          <cell r="L264">
            <v>2.5702612911915239E-3</v>
          </cell>
          <cell r="M264">
            <v>1.7397773085045115E-3</v>
          </cell>
          <cell r="N264">
            <v>1.9983632453419104E-3</v>
          </cell>
          <cell r="O264">
            <v>1.291285838226096E-3</v>
          </cell>
          <cell r="P264">
            <v>2.0354447587700442E-4</v>
          </cell>
          <cell r="Q264">
            <v>-4.965759652480195E-4</v>
          </cell>
          <cell r="R264">
            <v>-1.1966964063730157E-3</v>
          </cell>
          <cell r="S264">
            <v>-1.8968168474980118E-3</v>
          </cell>
          <cell r="T264">
            <v>2.0354447587700442E-4</v>
          </cell>
          <cell r="U264">
            <v>0</v>
          </cell>
          <cell r="V264">
            <v>0</v>
          </cell>
          <cell r="W264">
            <v>0</v>
          </cell>
          <cell r="X264">
            <v>9.9650333828063976E-4</v>
          </cell>
          <cell r="Y264">
            <v>7.7807401580311621E-4</v>
          </cell>
          <cell r="Z264">
            <v>6.0752347815767437E-4</v>
          </cell>
          <cell r="AA264">
            <v>4.7435689795119885E-4</v>
          </cell>
          <cell r="AB264">
            <v>7.7967700799646504</v>
          </cell>
          <cell r="AC264">
            <v>0</v>
          </cell>
          <cell r="AD264">
            <v>0</v>
          </cell>
          <cell r="AE264">
            <v>0</v>
          </cell>
          <cell r="AF264">
            <v>0</v>
          </cell>
          <cell r="AG264">
            <v>33.657442929527697</v>
          </cell>
          <cell r="AH264">
            <v>19.213947720517428</v>
          </cell>
          <cell r="AI264">
            <v>10.648033193623272</v>
          </cell>
          <cell r="AJ264">
            <v>5.7374109152482333</v>
          </cell>
          <cell r="AK264">
            <v>5.4642008716649846</v>
          </cell>
        </row>
        <row r="265">
          <cell r="A265" t="str">
            <v>Ličko-senjska županija</v>
          </cell>
          <cell r="B265">
            <v>1147</v>
          </cell>
          <cell r="C265" t="str">
            <v>Sveti Juraj</v>
          </cell>
          <cell r="D265">
            <v>683</v>
          </cell>
          <cell r="E265">
            <v>745</v>
          </cell>
          <cell r="F265">
            <v>687</v>
          </cell>
          <cell r="G265">
            <v>691</v>
          </cell>
          <cell r="H265">
            <v>692</v>
          </cell>
          <cell r="I265">
            <v>604</v>
          </cell>
          <cell r="J265">
            <v>5.841601094765652E-3</v>
          </cell>
          <cell r="K265">
            <v>7.1076256714082643E-3</v>
          </cell>
          <cell r="L265">
            <v>7.7107838735745709E-3</v>
          </cell>
          <cell r="M265">
            <v>8.29093875983874E-3</v>
          </cell>
          <cell r="N265">
            <v>1.317016538834859E-2</v>
          </cell>
          <cell r="O265">
            <v>1.2186510098258782E-2</v>
          </cell>
          <cell r="P265">
            <v>1.4100502719820829E-2</v>
          </cell>
          <cell r="Q265">
            <v>1.5543140407093703E-2</v>
          </cell>
          <cell r="R265">
            <v>1.6985778094366577E-2</v>
          </cell>
          <cell r="S265">
            <v>1.8428415781639451E-2</v>
          </cell>
          <cell r="T265">
            <v>1.4100502719820829E-2</v>
          </cell>
          <cell r="U265">
            <v>1.5543140407093703E-2</v>
          </cell>
          <cell r="V265">
            <v>1.6985778094366577E-2</v>
          </cell>
          <cell r="W265">
            <v>1.8428415781639451E-2</v>
          </cell>
          <cell r="X265">
            <v>1.5185267983111076E-2</v>
          </cell>
          <cell r="Y265">
            <v>1.7819834852731659E-2</v>
          </cell>
          <cell r="Z265">
            <v>2.0911485693357847E-2</v>
          </cell>
          <cell r="AA265">
            <v>2.4539522252445187E-2</v>
          </cell>
          <cell r="AB265">
            <v>540.11968266233634</v>
          </cell>
          <cell r="AC265">
            <v>485.24316700632244</v>
          </cell>
          <cell r="AD265">
            <v>430.71155810773922</v>
          </cell>
          <cell r="AE265">
            <v>378.38940638330467</v>
          </cell>
          <cell r="AF265">
            <v>54.680550055390853</v>
          </cell>
          <cell r="AG265">
            <v>512.89069577327155</v>
          </cell>
          <cell r="AH265">
            <v>440.04730693291611</v>
          </cell>
          <cell r="AI265">
            <v>366.51454930777595</v>
          </cell>
          <cell r="AJ265">
            <v>296.80884463630281</v>
          </cell>
          <cell r="AK265">
            <v>42.89145153703798</v>
          </cell>
        </row>
        <row r="266">
          <cell r="A266" t="str">
            <v>Ličko-senjska županija</v>
          </cell>
          <cell r="B266">
            <v>1177</v>
          </cell>
          <cell r="C266" t="str">
            <v>Zubovici _Kustici</v>
          </cell>
          <cell r="D266">
            <v>874</v>
          </cell>
          <cell r="E266">
            <v>857</v>
          </cell>
          <cell r="F266">
            <v>716</v>
          </cell>
          <cell r="G266">
            <v>646</v>
          </cell>
          <cell r="H266">
            <v>595</v>
          </cell>
          <cell r="I266">
            <v>571</v>
          </cell>
          <cell r="J266">
            <v>7.4751967157030445E-3</v>
          </cell>
          <cell r="K266">
            <v>8.1761546314052108E-3</v>
          </cell>
          <cell r="L266">
            <v>8.036275478135943E-3</v>
          </cell>
          <cell r="M266">
            <v>7.7510078709925132E-3</v>
          </cell>
          <cell r="N266">
            <v>1.1324058390270826E-2</v>
          </cell>
          <cell r="O266">
            <v>1.1520690837923451E-2</v>
          </cell>
          <cell r="P266">
            <v>1.1985822082127395E-2</v>
          </cell>
          <cell r="Q266">
            <v>1.2825419633000407E-2</v>
          </cell>
          <cell r="R266">
            <v>1.3665017183873418E-2</v>
          </cell>
          <cell r="S266">
            <v>1.4504614734746429E-2</v>
          </cell>
          <cell r="T266">
            <v>1.1985822082127395E-2</v>
          </cell>
          <cell r="U266">
            <v>1.2825419633000407E-2</v>
          </cell>
          <cell r="V266">
            <v>1.3665017183873418E-2</v>
          </cell>
          <cell r="W266">
            <v>1.4504614734746429E-2</v>
          </cell>
          <cell r="X266">
            <v>1.2137756160405714E-2</v>
          </cell>
          <cell r="Y266">
            <v>1.326328289819736E-2</v>
          </cell>
          <cell r="Z266">
            <v>1.4493179045024996E-2</v>
          </cell>
          <cell r="AA266">
            <v>1.5837122712635519E-2</v>
          </cell>
          <cell r="AB266">
            <v>459.11685193647713</v>
          </cell>
          <cell r="AC266">
            <v>400.39831577805711</v>
          </cell>
          <cell r="AD266">
            <v>346.50640142220908</v>
          </cell>
          <cell r="AE266">
            <v>297.822266674025</v>
          </cell>
          <cell r="AF266">
            <v>50.054162466222685</v>
          </cell>
          <cell r="AG266">
            <v>409.95932433728353</v>
          </cell>
          <cell r="AH266">
            <v>327.52671215392661</v>
          </cell>
          <cell r="AI266">
            <v>254.02121416038301</v>
          </cell>
          <cell r="AJ266">
            <v>191.5521437762431</v>
          </cell>
          <cell r="AK266">
            <v>32.193637609452622</v>
          </cell>
        </row>
        <row r="267">
          <cell r="A267" t="str">
            <v>Ličko-senjska županija</v>
          </cell>
          <cell r="B267">
            <v>2154</v>
          </cell>
          <cell r="C267" t="str">
            <v>Brinje</v>
          </cell>
          <cell r="D267">
            <v>2486</v>
          </cell>
          <cell r="E267">
            <v>2310</v>
          </cell>
          <cell r="F267">
            <v>2048</v>
          </cell>
          <cell r="G267">
            <v>2049</v>
          </cell>
          <cell r="H267">
            <v>1707</v>
          </cell>
          <cell r="I267">
            <v>1486</v>
          </cell>
          <cell r="J267">
            <v>2.1262401642148477E-2</v>
          </cell>
          <cell r="K267">
            <v>2.2038409799937032E-2</v>
          </cell>
          <cell r="L267">
            <v>2.2986441591092754E-2</v>
          </cell>
          <cell r="M267">
            <v>2.4584853138798234E-2</v>
          </cell>
          <cell r="N267">
            <v>3.2487676759987059E-2</v>
          </cell>
          <cell r="O267">
            <v>2.9982043056312167E-2</v>
          </cell>
          <cell r="P267">
            <v>3.3211412947913355E-2</v>
          </cell>
          <cell r="Q267">
            <v>3.5398396362161189E-2</v>
          </cell>
          <cell r="R267">
            <v>3.7585379776408967E-2</v>
          </cell>
          <cell r="S267">
            <v>3.9772363190656801E-2</v>
          </cell>
          <cell r="T267">
            <v>3.3211412947913355E-2</v>
          </cell>
          <cell r="U267">
            <v>3.5398396362161189E-2</v>
          </cell>
          <cell r="V267">
            <v>3.7585379776408967E-2</v>
          </cell>
          <cell r="W267">
            <v>3.9772363190656801E-2</v>
          </cell>
          <cell r="X267">
            <v>3.3886303507101721E-2</v>
          </cell>
          <cell r="Y267">
            <v>3.68659801621877E-2</v>
          </cell>
          <cell r="Z267">
            <v>4.0107664532780293E-2</v>
          </cell>
          <cell r="AA267">
            <v>4.3634395374735353E-2</v>
          </cell>
          <cell r="AB267">
            <v>1272.1629986269529</v>
          </cell>
          <cell r="AC267">
            <v>1105.1067871638654</v>
          </cell>
          <cell r="AD267">
            <v>953.05951812341198</v>
          </cell>
          <cell r="AE267">
            <v>816.64322514189439</v>
          </cell>
          <cell r="AF267">
            <v>47.840845058107462</v>
          </cell>
          <cell r="AG267">
            <v>1144.5283548681202</v>
          </cell>
          <cell r="AH267">
            <v>910.37742054754051</v>
          </cell>
          <cell r="AI267">
            <v>702.96500237133523</v>
          </cell>
          <cell r="AJ267">
            <v>527.76392076208219</v>
          </cell>
          <cell r="AK267">
            <v>30.917628632810906</v>
          </cell>
        </row>
        <row r="268">
          <cell r="A268" t="str">
            <v>Ličko-senjska županija</v>
          </cell>
          <cell r="B268">
            <v>2171</v>
          </cell>
          <cell r="C268" t="str">
            <v>Donji Lapac</v>
          </cell>
          <cell r="D268">
            <v>1407</v>
          </cell>
          <cell r="E268">
            <v>1680</v>
          </cell>
          <cell r="F268">
            <v>1842</v>
          </cell>
          <cell r="G268">
            <v>2048</v>
          </cell>
          <cell r="H268">
            <v>907</v>
          </cell>
          <cell r="I268">
            <v>1104</v>
          </cell>
          <cell r="J268">
            <v>1.2033869312350325E-2</v>
          </cell>
          <cell r="K268">
            <v>1.6027934399954206E-2</v>
          </cell>
          <cell r="L268">
            <v>2.0674328813863697E-2</v>
          </cell>
          <cell r="M268">
            <v>2.457285467460165E-2</v>
          </cell>
          <cell r="N268">
            <v>1.7262052033572502E-2</v>
          </cell>
          <cell r="O268">
            <v>2.2274680709400158E-2</v>
          </cell>
          <cell r="P268">
            <v>2.4688113565307923E-2</v>
          </cell>
          <cell r="Q268">
            <v>2.6368254586646267E-2</v>
          </cell>
          <cell r="R268">
            <v>2.8048395607984611E-2</v>
          </cell>
          <cell r="S268">
            <v>2.9728536629322955E-2</v>
          </cell>
          <cell r="T268">
            <v>2.4688113565307923E-2</v>
          </cell>
          <cell r="U268">
            <v>2.6368254586646267E-2</v>
          </cell>
          <cell r="V268">
            <v>2.8048395607984611E-2</v>
          </cell>
          <cell r="W268">
            <v>2.9728536629322955E-2</v>
          </cell>
          <cell r="X268">
            <v>2.5914864460876017E-2</v>
          </cell>
          <cell r="Y268">
            <v>2.8619012841539428E-2</v>
          </cell>
          <cell r="Z268">
            <v>3.1605332038711922E-2</v>
          </cell>
          <cell r="AA268">
            <v>3.4903265839671627E-2</v>
          </cell>
          <cell r="AB268">
            <v>945.67806051919797</v>
          </cell>
          <cell r="AC268">
            <v>823.19370660859056</v>
          </cell>
          <cell r="AD268">
            <v>711.22842342700642</v>
          </cell>
          <cell r="AE268">
            <v>610.41401828047412</v>
          </cell>
          <cell r="AF268">
            <v>67.300332776237497</v>
          </cell>
          <cell r="AG268">
            <v>875.28865996908405</v>
          </cell>
          <cell r="AH268">
            <v>706.72481715325432</v>
          </cell>
          <cell r="AI268">
            <v>553.94505190850691</v>
          </cell>
          <cell r="AJ268">
            <v>422.15972671898334</v>
          </cell>
          <cell r="AK268">
            <v>46.544622571001469</v>
          </cell>
        </row>
        <row r="269">
          <cell r="A269" t="str">
            <v>Ličko-senjska županija</v>
          </cell>
          <cell r="B269">
            <v>2186</v>
          </cell>
          <cell r="C269" t="str">
            <v>Gospic</v>
          </cell>
          <cell r="D269">
            <v>8348</v>
          </cell>
          <cell r="E269">
            <v>9476</v>
          </cell>
          <cell r="F269">
            <v>9767</v>
          </cell>
          <cell r="G269">
            <v>10043</v>
          </cell>
          <cell r="H269">
            <v>7044</v>
          </cell>
          <cell r="I269">
            <v>7400</v>
          </cell>
          <cell r="J269">
            <v>7.1399247348614442E-2</v>
          </cell>
          <cell r="K269">
            <v>9.0405182365455986E-2</v>
          </cell>
          <cell r="L269">
            <v>0.10962332764658346</v>
          </cell>
          <cell r="M269">
            <v>0.12050057592628144</v>
          </cell>
          <cell r="N269">
            <v>0.13406162571608016</v>
          </cell>
          <cell r="O269">
            <v>0.14930492504489237</v>
          </cell>
          <cell r="P269">
            <v>0.1656866440226139</v>
          </cell>
          <cell r="Q269">
            <v>0.1808687859315552</v>
          </cell>
          <cell r="R269">
            <v>0.19605092784049694</v>
          </cell>
          <cell r="S269">
            <v>0.21123306974943867</v>
          </cell>
          <cell r="T269">
            <v>0.1656866440226139</v>
          </cell>
          <cell r="U269">
            <v>0.1808687859315552</v>
          </cell>
          <cell r="V269">
            <v>0.19605092784049694</v>
          </cell>
          <cell r="W269">
            <v>0.21123306974943867</v>
          </cell>
          <cell r="X269">
            <v>0.17960778511897685</v>
          </cell>
          <cell r="Y269">
            <v>0.20698284894140273</v>
          </cell>
          <cell r="Z269">
            <v>0.23853030495042357</v>
          </cell>
          <cell r="AA269">
            <v>0.27488609162902011</v>
          </cell>
          <cell r="AB269">
            <v>6346.6260295164029</v>
          </cell>
          <cell r="AC269">
            <v>5646.564349245753</v>
          </cell>
          <cell r="AD269">
            <v>4971.3001152801953</v>
          </cell>
          <cell r="AE269">
            <v>4337.2342375000735</v>
          </cell>
          <cell r="AF269">
            <v>61.573455955424095</v>
          </cell>
          <cell r="AG269">
            <v>6066.3507537978539</v>
          </cell>
          <cell r="AH269">
            <v>5111.2844765788932</v>
          </cell>
          <cell r="AI269">
            <v>4180.7085587859392</v>
          </cell>
          <cell r="AJ269">
            <v>3324.7845016570609</v>
          </cell>
          <cell r="AK269">
            <v>47.200234265432442</v>
          </cell>
        </row>
        <row r="270">
          <cell r="A270" t="str">
            <v>Ličko-senjska županija</v>
          </cell>
          <cell r="B270">
            <v>2206</v>
          </cell>
          <cell r="C270" t="str">
            <v>Korenica</v>
          </cell>
          <cell r="D270">
            <v>496</v>
          </cell>
          <cell r="E270">
            <v>829</v>
          </cell>
          <cell r="F270">
            <v>1299</v>
          </cell>
          <cell r="G270">
            <v>1716</v>
          </cell>
          <cell r="H270">
            <v>1570</v>
          </cell>
          <cell r="I270">
            <v>1754</v>
          </cell>
          <cell r="J270">
            <v>4.2422169004447483E-3</v>
          </cell>
          <cell r="K270">
            <v>7.9090223914059735E-3</v>
          </cell>
          <cell r="L270">
            <v>1.4579779114662836E-2</v>
          </cell>
          <cell r="M270">
            <v>2.058936456133615E-2</v>
          </cell>
          <cell r="N270">
            <v>2.9880288525588567E-2</v>
          </cell>
          <cell r="O270">
            <v>3.5389302503883946E-2</v>
          </cell>
          <cell r="P270">
            <v>4.1530876852862164E-2</v>
          </cell>
          <cell r="Q270">
            <v>4.8035414334759663E-2</v>
          </cell>
          <cell r="R270">
            <v>5.4539951816657384E-2</v>
          </cell>
          <cell r="S270">
            <v>6.1044489298554883E-2</v>
          </cell>
          <cell r="T270">
            <v>4.1530876852862164E-2</v>
          </cell>
          <cell r="U270">
            <v>4.8035414334759663E-2</v>
          </cell>
          <cell r="V270">
            <v>5.4539951816657384E-2</v>
          </cell>
          <cell r="W270">
            <v>6.1044489298554883E-2</v>
          </cell>
          <cell r="X270">
            <v>6.6074682732223541E-2</v>
          </cell>
          <cell r="Y270">
            <v>0.10125316751944831</v>
          </cell>
          <cell r="Z270">
            <v>0.15516084994717091</v>
          </cell>
          <cell r="AA270">
            <v>0.23776924659373863</v>
          </cell>
          <cell r="AB270">
            <v>1590.8400198331026</v>
          </cell>
          <cell r="AC270">
            <v>1499.6233688799334</v>
          </cell>
          <cell r="AD270">
            <v>1382.9797784691671</v>
          </cell>
          <cell r="AE270">
            <v>1253.4223420151882</v>
          </cell>
          <cell r="AF270">
            <v>79.835817962750838</v>
          </cell>
          <cell r="AG270">
            <v>2231.7083924511221</v>
          </cell>
          <cell r="AH270">
            <v>2500.3701803965087</v>
          </cell>
          <cell r="AI270">
            <v>2719.496348681821</v>
          </cell>
          <cell r="AJ270">
            <v>2875.8512348177333</v>
          </cell>
          <cell r="AK270">
            <v>183.17523788647983</v>
          </cell>
        </row>
        <row r="271">
          <cell r="A271" t="str">
            <v>Ličko-senjska županija</v>
          </cell>
          <cell r="B271">
            <v>2225</v>
          </cell>
          <cell r="C271" t="str">
            <v>Lovinac Licki</v>
          </cell>
          <cell r="D271">
            <v>869</v>
          </cell>
          <cell r="E271">
            <v>869</v>
          </cell>
          <cell r="F271">
            <v>640</v>
          </cell>
          <cell r="G271">
            <v>533</v>
          </cell>
          <cell r="H271">
            <v>288</v>
          </cell>
          <cell r="I271">
            <v>260</v>
          </cell>
          <cell r="J271">
            <v>7.4324324324324328E-3</v>
          </cell>
          <cell r="K271">
            <v>8.2906398771191697E-3</v>
          </cell>
          <cell r="L271">
            <v>7.1832629972164858E-3</v>
          </cell>
          <cell r="M271">
            <v>6.3951814167786522E-3</v>
          </cell>
          <cell r="N271">
            <v>5.4812249015092403E-3</v>
          </cell>
          <cell r="O271">
            <v>5.2458487177935156E-3</v>
          </cell>
          <cell r="P271">
            <v>4.6565072157620374E-3</v>
          </cell>
          <cell r="Q271">
            <v>4.0808144991774098E-3</v>
          </cell>
          <cell r="R271">
            <v>3.5051217825927683E-3</v>
          </cell>
          <cell r="S271">
            <v>2.9294290660081407E-3</v>
          </cell>
          <cell r="T271">
            <v>4.6565072157620374E-3</v>
          </cell>
          <cell r="U271">
            <v>4.0808144991774098E-3</v>
          </cell>
          <cell r="V271">
            <v>3.5051217825927683E-3</v>
          </cell>
          <cell r="W271">
            <v>2.9294290660081407E-3</v>
          </cell>
          <cell r="X271">
            <v>4.8285146248804945E-3</v>
          </cell>
          <cell r="Y271">
            <v>4.4192785200012092E-3</v>
          </cell>
          <cell r="Z271">
            <v>4.0447268269022544E-3</v>
          </cell>
          <cell r="AA271">
            <v>3.7019199016807606E-3</v>
          </cell>
          <cell r="AB271">
            <v>178.36748445549247</v>
          </cell>
          <cell r="AC271">
            <v>127.39943793098801</v>
          </cell>
          <cell r="AD271">
            <v>88.880029866786401</v>
          </cell>
          <cell r="AE271">
            <v>60.149767536350126</v>
          </cell>
          <cell r="AF271">
            <v>20.885335950121572</v>
          </cell>
          <cell r="AG271">
            <v>163.08571098387705</v>
          </cell>
          <cell r="AH271">
            <v>109.13073142285084</v>
          </cell>
          <cell r="AI271">
            <v>70.891721983485098</v>
          </cell>
          <cell r="AJ271">
            <v>44.775222502325548</v>
          </cell>
          <cell r="AK271">
            <v>15.546952257751926</v>
          </cell>
        </row>
        <row r="272">
          <cell r="A272" t="str">
            <v>Ličko-senjska županija</v>
          </cell>
          <cell r="B272">
            <v>2245</v>
          </cell>
          <cell r="C272" t="str">
            <v>Otocac</v>
          </cell>
          <cell r="D272">
            <v>5875</v>
          </cell>
          <cell r="E272">
            <v>6618</v>
          </cell>
          <cell r="F272">
            <v>6942</v>
          </cell>
          <cell r="G272">
            <v>7367</v>
          </cell>
          <cell r="H272">
            <v>5990</v>
          </cell>
          <cell r="I272">
            <v>5661</v>
          </cell>
          <cell r="J272">
            <v>5.0248032842969553E-2</v>
          </cell>
          <cell r="K272">
            <v>6.3138613011248179E-2</v>
          </cell>
          <cell r="L272">
            <v>7.7915955822932564E-2</v>
          </cell>
          <cell r="M272">
            <v>8.839268573622576E-2</v>
          </cell>
          <cell r="N272">
            <v>0.11400186513902899</v>
          </cell>
          <cell r="O272">
            <v>0.11421826765934265</v>
          </cell>
          <cell r="P272">
            <v>0.13294433607314105</v>
          </cell>
          <cell r="Q272">
            <v>0.14674198351252699</v>
          </cell>
          <cell r="R272">
            <v>0.16053963095191293</v>
          </cell>
          <cell r="S272">
            <v>0.17433727839129842</v>
          </cell>
          <cell r="T272">
            <v>0.13294433607314105</v>
          </cell>
          <cell r="U272">
            <v>0.14674198351252699</v>
          </cell>
          <cell r="V272">
            <v>0.16053963095191293</v>
          </cell>
          <cell r="W272">
            <v>0.17433727839129842</v>
          </cell>
          <cell r="X272">
            <v>0.1478392375703014</v>
          </cell>
          <cell r="Y272">
            <v>0.17550766631633333</v>
          </cell>
          <cell r="Z272">
            <v>0.20835430053647158</v>
          </cell>
          <cell r="AA272">
            <v>0.24734825243358788</v>
          </cell>
          <cell r="AB272">
            <v>5092.4320953921533</v>
          </cell>
          <cell r="AC272">
            <v>4581.155606103307</v>
          </cell>
          <cell r="AD272">
            <v>4070.8335056062328</v>
          </cell>
          <cell r="AE272">
            <v>3579.6554659184962</v>
          </cell>
          <cell r="AF272">
            <v>59.760525307487413</v>
          </cell>
          <cell r="AG272">
            <v>4993.3507597201578</v>
          </cell>
          <cell r="AH272">
            <v>4334.0287127713909</v>
          </cell>
          <cell r="AI272">
            <v>3651.8152596741465</v>
          </cell>
          <cell r="AJ272">
            <v>2991.7106075814695</v>
          </cell>
          <cell r="AK272">
            <v>49.945085268471942</v>
          </cell>
        </row>
        <row r="273">
          <cell r="A273" t="str">
            <v>Ličko-senjska županija</v>
          </cell>
          <cell r="B273">
            <v>2246</v>
          </cell>
          <cell r="C273" t="str">
            <v>Perusic</v>
          </cell>
          <cell r="D273">
            <v>1290</v>
          </cell>
          <cell r="E273">
            <v>1343</v>
          </cell>
          <cell r="F273">
            <v>1218</v>
          </cell>
          <cell r="G273">
            <v>1316</v>
          </cell>
          <cell r="H273">
            <v>957</v>
          </cell>
          <cell r="I273">
            <v>846</v>
          </cell>
          <cell r="J273">
            <v>1.1033185083817995E-2</v>
          </cell>
          <cell r="K273">
            <v>1.2812807082820534E-2</v>
          </cell>
          <cell r="L273">
            <v>1.3670647391577624E-2</v>
          </cell>
          <cell r="M273">
            <v>1.5789978882703015E-2</v>
          </cell>
          <cell r="N273">
            <v>1.8213653578973411E-2</v>
          </cell>
          <cell r="O273">
            <v>1.7069184674051208E-2</v>
          </cell>
          <cell r="P273">
            <v>1.9615096342065597E-2</v>
          </cell>
          <cell r="Q273">
            <v>2.1000864025801314E-2</v>
          </cell>
          <cell r="R273">
            <v>2.238663170953703E-2</v>
          </cell>
          <cell r="S273">
            <v>2.3772399393272747E-2</v>
          </cell>
          <cell r="T273">
            <v>1.9615096342065597E-2</v>
          </cell>
          <cell r="U273">
            <v>2.1000864025801314E-2</v>
          </cell>
          <cell r="V273">
            <v>2.238663170953703E-2</v>
          </cell>
          <cell r="W273">
            <v>2.3772399393272747E-2</v>
          </cell>
          <cell r="X273">
            <v>2.0403059565047552E-2</v>
          </cell>
          <cell r="Y273">
            <v>2.2472421617327435E-2</v>
          </cell>
          <cell r="Z273">
            <v>2.4751666863339388E-2</v>
          </cell>
          <cell r="AA273">
            <v>2.7262082518127423E-2</v>
          </cell>
          <cell r="AB273">
            <v>751.35616241363675</v>
          </cell>
          <cell r="AC273">
            <v>655.628496098391</v>
          </cell>
          <cell r="AD273">
            <v>567.66201529482453</v>
          </cell>
          <cell r="AE273">
            <v>488.11705798875039</v>
          </cell>
          <cell r="AF273">
            <v>51.00491724020381</v>
          </cell>
          <cell r="AG273">
            <v>689.12444797545322</v>
          </cell>
          <cell r="AH273">
            <v>554.93940851253626</v>
          </cell>
          <cell r="AI273">
            <v>433.82120993510074</v>
          </cell>
          <cell r="AJ273">
            <v>329.73857972229575</v>
          </cell>
          <cell r="AK273">
            <v>34.455441977251382</v>
          </cell>
        </row>
        <row r="274">
          <cell r="A274" t="str">
            <v>Ličko-senjska županija</v>
          </cell>
          <cell r="B274">
            <v>2278</v>
          </cell>
          <cell r="C274" t="str">
            <v>Udbina</v>
          </cell>
          <cell r="D274">
            <v>518</v>
          </cell>
          <cell r="E274">
            <v>675</v>
          </cell>
          <cell r="F274">
            <v>853</v>
          </cell>
          <cell r="G274">
            <v>1162</v>
          </cell>
          <cell r="H274">
            <v>735</v>
          </cell>
          <cell r="I274">
            <v>984</v>
          </cell>
          <cell r="J274">
            <v>4.4303797468354432E-3</v>
          </cell>
          <cell r="K274">
            <v>6.4397950714101719E-3</v>
          </cell>
          <cell r="L274">
            <v>9.5739427134775967E-3</v>
          </cell>
          <cell r="M274">
            <v>1.3942215396429257E-2</v>
          </cell>
          <cell r="N274">
            <v>1.3988542717393374E-2</v>
          </cell>
          <cell r="O274">
            <v>1.9853519762726226E-2</v>
          </cell>
          <cell r="P274">
            <v>2.1784420804747406E-2</v>
          </cell>
          <cell r="Q274">
            <v>2.4759569824757577E-2</v>
          </cell>
          <cell r="R274">
            <v>2.7734718844767747E-2</v>
          </cell>
          <cell r="S274">
            <v>3.0709867864777918E-2</v>
          </cell>
          <cell r="T274">
            <v>2.1784420804747406E-2</v>
          </cell>
          <cell r="U274">
            <v>2.4759569824757577E-2</v>
          </cell>
          <cell r="V274">
            <v>2.7734718844767747E-2</v>
          </cell>
          <cell r="W274">
            <v>3.0709867864777918E-2</v>
          </cell>
          <cell r="X274">
            <v>2.7999488889886431E-2</v>
          </cell>
          <cell r="Y274">
            <v>3.7475545389054433E-2</v>
          </cell>
          <cell r="Z274">
            <v>5.0158647814259286E-2</v>
          </cell>
          <cell r="AA274">
            <v>6.7134178420515236E-2</v>
          </cell>
          <cell r="AB274">
            <v>834.45212456882371</v>
          </cell>
          <cell r="AC274">
            <v>772.97198383386603</v>
          </cell>
          <cell r="AD274">
            <v>703.2744629621551</v>
          </cell>
          <cell r="AE274">
            <v>630.56362571548527</v>
          </cell>
          <cell r="AF274">
            <v>85.790969485100035</v>
          </cell>
          <cell r="AG274">
            <v>945.69798531060906</v>
          </cell>
          <cell r="AH274">
            <v>925.43017152416019</v>
          </cell>
          <cell r="AI274">
            <v>879.1280766516752</v>
          </cell>
          <cell r="AJ274">
            <v>811.99697889860317</v>
          </cell>
          <cell r="AK274">
            <v>110.47577944198683</v>
          </cell>
        </row>
        <row r="275">
          <cell r="A275" t="str">
            <v>Ličko-senjska županija</v>
          </cell>
          <cell r="B275">
            <v>2284</v>
          </cell>
          <cell r="C275" t="str">
            <v>Vrhovine</v>
          </cell>
          <cell r="D275">
            <v>2368</v>
          </cell>
          <cell r="E275">
            <v>2031</v>
          </cell>
          <cell r="F275">
            <v>1838</v>
          </cell>
          <cell r="G275">
            <v>1665</v>
          </cell>
          <cell r="H275">
            <v>765</v>
          </cell>
          <cell r="I275">
            <v>897</v>
          </cell>
          <cell r="J275">
            <v>2.0253164556962026E-2</v>
          </cell>
          <cell r="K275">
            <v>1.9376627837087497E-2</v>
          </cell>
          <cell r="L275">
            <v>2.0629433420131096E-2</v>
          </cell>
          <cell r="M275">
            <v>1.9977442887310425E-2</v>
          </cell>
          <cell r="N275">
            <v>1.4559503644633919E-2</v>
          </cell>
          <cell r="O275">
            <v>1.8098178076387628E-2</v>
          </cell>
          <cell r="P275">
            <v>1.6227895519113439E-2</v>
          </cell>
          <cell r="Q275">
            <v>1.5488515647311907E-2</v>
          </cell>
          <cell r="R275">
            <v>1.4749135775510375E-2</v>
          </cell>
          <cell r="S275">
            <v>1.400975590370887E-2</v>
          </cell>
          <cell r="T275">
            <v>1.6227895519113439E-2</v>
          </cell>
          <cell r="U275">
            <v>1.5488515647311907E-2</v>
          </cell>
          <cell r="V275">
            <v>1.4749135775510375E-2</v>
          </cell>
          <cell r="W275">
            <v>1.400975590370887E-2</v>
          </cell>
          <cell r="X275">
            <v>1.6163424281498549E-2</v>
          </cell>
          <cell r="Y275">
            <v>1.5506554248032933E-2</v>
          </cell>
          <cell r="Z275">
            <v>1.4876378944183428E-2</v>
          </cell>
          <cell r="AA275">
            <v>1.4271813515179732E-2</v>
          </cell>
          <cell r="AB275">
            <v>621.60945267151976</v>
          </cell>
          <cell r="AC275">
            <v>483.53783007059093</v>
          </cell>
          <cell r="AD275">
            <v>373.99659970358101</v>
          </cell>
          <cell r="AE275">
            <v>287.66136399315553</v>
          </cell>
          <cell r="AF275">
            <v>37.602792678843862</v>
          </cell>
          <cell r="AG275">
            <v>545.92845743891564</v>
          </cell>
          <cell r="AH275">
            <v>382.92259681688626</v>
          </cell>
          <cell r="AI275">
            <v>260.73753936053123</v>
          </cell>
          <cell r="AJ275">
            <v>172.61951706835615</v>
          </cell>
          <cell r="AK275">
            <v>22.564642754033486</v>
          </cell>
        </row>
        <row r="276">
          <cell r="A276" t="str">
            <v>Ličko-senjska županija</v>
          </cell>
          <cell r="B276">
            <v>101459</v>
          </cell>
          <cell r="C276" t="str">
            <v>Lički Osik</v>
          </cell>
          <cell r="D276">
            <v>2298</v>
          </cell>
          <cell r="E276">
            <v>3035</v>
          </cell>
          <cell r="F276">
            <v>3045</v>
          </cell>
          <cell r="G276">
            <v>2885</v>
          </cell>
          <cell r="H276">
            <v>1772</v>
          </cell>
          <cell r="I276">
            <v>1892</v>
          </cell>
          <cell r="J276">
            <v>1.965446459117345E-2</v>
          </cell>
          <cell r="K276">
            <v>2.89552267284887E-2</v>
          </cell>
          <cell r="L276">
            <v>3.4176618478944057E-2</v>
          </cell>
          <cell r="M276">
            <v>3.4615569207141483E-2</v>
          </cell>
          <cell r="N276">
            <v>3.372475876900824E-2</v>
          </cell>
          <cell r="O276">
            <v>3.8173637592558964E-2</v>
          </cell>
          <cell r="P276">
            <v>4.2284387080220864E-2</v>
          </cell>
          <cell r="Q276">
            <v>4.5351341704697568E-2</v>
          </cell>
          <cell r="R276">
            <v>4.841829632917416E-2</v>
          </cell>
          <cell r="S276">
            <v>5.1485250953650863E-2</v>
          </cell>
          <cell r="T276">
            <v>4.2284387080220864E-2</v>
          </cell>
          <cell r="U276">
            <v>4.5351341704697568E-2</v>
          </cell>
          <cell r="V276">
            <v>4.841829632917416E-2</v>
          </cell>
          <cell r="W276">
            <v>5.1485250953650863E-2</v>
          </cell>
          <cell r="X276">
            <v>4.5104737509381231E-2</v>
          </cell>
          <cell r="Y276">
            <v>5.0262342115405707E-2</v>
          </cell>
          <cell r="Z276">
            <v>5.6009704843103143E-2</v>
          </cell>
          <cell r="AA276">
            <v>6.2414262936823943E-2</v>
          </cell>
          <cell r="AB276">
            <v>1619.7032251365356</v>
          </cell>
          <cell r="AC276">
            <v>1415.828983101117</v>
          </cell>
          <cell r="AD276">
            <v>1227.7518131346174</v>
          </cell>
          <cell r="AE276">
            <v>1057.1431520042624</v>
          </cell>
          <cell r="AF276">
            <v>59.658191422362435</v>
          </cell>
          <cell r="AG276">
            <v>1523.4370726671755</v>
          </cell>
          <cell r="AH276">
            <v>1241.1904190366088</v>
          </cell>
          <cell r="AI276">
            <v>981.67925648400831</v>
          </cell>
          <cell r="AJ276">
            <v>754.90896198108476</v>
          </cell>
          <cell r="AK276">
            <v>42.602085890580405</v>
          </cell>
        </row>
        <row r="277">
          <cell r="A277" t="str">
            <v>Ličko-senjska županija</v>
          </cell>
          <cell r="B277" t="str">
            <v>HR032</v>
          </cell>
          <cell r="C277" t="str">
            <v>n.a.</v>
          </cell>
          <cell r="D277">
            <v>81726</v>
          </cell>
          <cell r="E277">
            <v>66083</v>
          </cell>
          <cell r="F277">
            <v>49541</v>
          </cell>
          <cell r="G277">
            <v>42073</v>
          </cell>
          <cell r="H277">
            <v>20643</v>
          </cell>
          <cell r="I277">
            <v>17686</v>
          </cell>
          <cell r="J277">
            <v>0.69899076291481355</v>
          </cell>
          <cell r="K277">
            <v>0.63046070770962725</v>
          </cell>
          <cell r="L277">
            <v>0.55604067522672174</v>
          </cell>
          <cell r="M277">
            <v>0.50481138414282967</v>
          </cell>
          <cell r="N277">
            <v>0.39287821403421958</v>
          </cell>
          <cell r="O277">
            <v>0.35683877085729276</v>
          </cell>
          <cell r="P277">
            <v>0.2758630792411445</v>
          </cell>
          <cell r="Q277">
            <v>0.20515631545835333</v>
          </cell>
          <cell r="R277">
            <v>0.13444955167556039</v>
          </cell>
          <cell r="S277">
            <v>6.3742787892769215E-2</v>
          </cell>
          <cell r="T277">
            <v>0.2758630792411445</v>
          </cell>
          <cell r="U277">
            <v>0.20515631545835333</v>
          </cell>
          <cell r="V277">
            <v>0.13444955167556039</v>
          </cell>
          <cell r="W277">
            <v>6.3742787892769215E-2</v>
          </cell>
          <cell r="X277">
            <v>0.31239091201768937</v>
          </cell>
          <cell r="Y277">
            <v>0.27175598333225703</v>
          </cell>
          <cell r="Z277">
            <v>0.23640673155274147</v>
          </cell>
          <cell r="AA277">
            <v>0.20565561073634006</v>
          </cell>
          <cell r="AB277">
            <v>10566.933802192494</v>
          </cell>
          <cell r="AC277">
            <v>6404.7996503284348</v>
          </cell>
          <cell r="AD277">
            <v>3409.2624763697713</v>
          </cell>
          <cell r="AE277">
            <v>1308.8263233127514</v>
          </cell>
          <cell r="AF277">
            <v>6.3402912527866659</v>
          </cell>
          <cell r="AG277">
            <v>10551.17317627832</v>
          </cell>
          <cell r="AH277">
            <v>6710.8079057160576</v>
          </cell>
          <cell r="AI277">
            <v>4143.4887955330269</v>
          </cell>
          <cell r="AJ277">
            <v>2487.4324604890821</v>
          </cell>
          <cell r="AK277">
            <v>12.049762439999428</v>
          </cell>
        </row>
        <row r="278">
          <cell r="A278" t="str">
            <v>Međimurska  županija</v>
          </cell>
          <cell r="B278">
            <v>5041</v>
          </cell>
          <cell r="C278" t="str">
            <v>Belica</v>
          </cell>
          <cell r="D278">
            <v>2482</v>
          </cell>
          <cell r="E278">
            <v>2329</v>
          </cell>
          <cell r="F278">
            <v>2377</v>
          </cell>
          <cell r="G278">
            <v>2498</v>
          </cell>
          <cell r="H278">
            <v>2509</v>
          </cell>
          <cell r="I278">
            <v>2282</v>
          </cell>
          <cell r="J278">
            <v>2.2146279657009271E-2</v>
          </cell>
          <cell r="K278">
            <v>2.0136607297250562E-2</v>
          </cell>
          <cell r="L278">
            <v>2.0346672373207791E-2</v>
          </cell>
          <cell r="M278">
            <v>2.0839937930689268E-2</v>
          </cell>
          <cell r="N278">
            <v>2.1186225997669429E-2</v>
          </cell>
          <cell r="O278">
            <v>2.0306827080515413E-2</v>
          </cell>
          <cell r="P278">
            <v>2.0271577600350497E-2</v>
          </cell>
          <cell r="Q278">
            <v>2.0112859279672463E-2</v>
          </cell>
          <cell r="R278">
            <v>1.9954140958994428E-2</v>
          </cell>
          <cell r="S278">
            <v>1.9795422638316393E-2</v>
          </cell>
          <cell r="T278">
            <v>2.0271577600350497E-2</v>
          </cell>
          <cell r="U278">
            <v>2.0112859279672463E-2</v>
          </cell>
          <cell r="V278">
            <v>1.9954140958994428E-2</v>
          </cell>
          <cell r="W278">
            <v>1.9795422638316393E-2</v>
          </cell>
          <cell r="X278">
            <v>2.028740811601756E-2</v>
          </cell>
          <cell r="Y278">
            <v>2.0138886883341117E-2</v>
          </cell>
          <cell r="Z278">
            <v>1.9991452953509351E-2</v>
          </cell>
          <cell r="AA278">
            <v>1.9845098366532612E-2</v>
          </cell>
          <cell r="AB278">
            <v>2257.968250174396</v>
          </cell>
          <cell r="AC278">
            <v>2227.2210421061513</v>
          </cell>
          <cell r="AD278">
            <v>2189.7025803693382</v>
          </cell>
          <cell r="AE278">
            <v>2146.0938692539712</v>
          </cell>
          <cell r="AF278">
            <v>85.535825797288609</v>
          </cell>
          <cell r="AG278">
            <v>2217.384127625608</v>
          </cell>
          <cell r="AH278">
            <v>2156.2671665044277</v>
          </cell>
          <cell r="AI278">
            <v>2083.2295921401501</v>
          </cell>
          <cell r="AJ278">
            <v>2000.1169262792343</v>
          </cell>
          <cell r="AK278">
            <v>79.717693355091043</v>
          </cell>
        </row>
        <row r="279">
          <cell r="A279" t="str">
            <v>Međimurska  županija</v>
          </cell>
          <cell r="B279">
            <v>5044</v>
          </cell>
          <cell r="C279" t="str">
            <v>Donja Dubrava</v>
          </cell>
          <cell r="D279">
            <v>14896</v>
          </cell>
          <cell r="E279">
            <v>14360</v>
          </cell>
          <cell r="F279">
            <v>13593</v>
          </cell>
          <cell r="G279">
            <v>13161</v>
          </cell>
          <cell r="H279">
            <v>12578</v>
          </cell>
          <cell r="I279">
            <v>12088</v>
          </cell>
          <cell r="J279">
            <v>0.1329133689648711</v>
          </cell>
          <cell r="K279">
            <v>0.12415701193152343</v>
          </cell>
          <cell r="L279">
            <v>0.1163535202225551</v>
          </cell>
          <cell r="M279">
            <v>0.10979760732818314</v>
          </cell>
          <cell r="N279">
            <v>0.10620978501342611</v>
          </cell>
          <cell r="O279">
            <v>0.1075674521250089</v>
          </cell>
          <cell r="P279">
            <v>9.7453739812797258E-2</v>
          </cell>
          <cell r="Q279">
            <v>9.2107249017140846E-2</v>
          </cell>
          <cell r="R279">
            <v>8.6760758221484435E-2</v>
          </cell>
          <cell r="S279">
            <v>8.1414267425828024E-2</v>
          </cell>
          <cell r="T279">
            <v>9.7453739812797258E-2</v>
          </cell>
          <cell r="U279">
            <v>9.2107249017140846E-2</v>
          </cell>
          <cell r="V279">
            <v>8.6760758221484435E-2</v>
          </cell>
          <cell r="W279">
            <v>8.1414267425828024E-2</v>
          </cell>
          <cell r="X279">
            <v>9.8814736062243377E-2</v>
          </cell>
          <cell r="Y279">
            <v>9.4441584587651978E-2</v>
          </cell>
          <cell r="Z279">
            <v>9.0261971593067147E-2</v>
          </cell>
          <cell r="AA279">
            <v>8.6267331826756277E-2</v>
          </cell>
          <cell r="AB279">
            <v>10854.974126643605</v>
          </cell>
          <cell r="AC279">
            <v>10199.604158162636</v>
          </cell>
          <cell r="AD279">
            <v>9520.8436455767442</v>
          </cell>
          <cell r="AE279">
            <v>8826.4172675038681</v>
          </cell>
          <cell r="AF279">
            <v>70.173455775988785</v>
          </cell>
          <cell r="AG279">
            <v>10800.306577701154</v>
          </cell>
          <cell r="AH279">
            <v>10111.844273153774</v>
          </cell>
          <cell r="AI279">
            <v>9405.8401210194552</v>
          </cell>
          <cell r="AJ279">
            <v>8694.5777433195963</v>
          </cell>
          <cell r="AK279">
            <v>69.125280198120493</v>
          </cell>
        </row>
        <row r="280">
          <cell r="A280" t="str">
            <v>Međimurska  županija</v>
          </cell>
          <cell r="B280">
            <v>5045</v>
          </cell>
          <cell r="C280" t="str">
            <v>Donji Kraljevec</v>
          </cell>
          <cell r="D280">
            <v>5518</v>
          </cell>
          <cell r="E280">
            <v>5438</v>
          </cell>
          <cell r="F280">
            <v>5337</v>
          </cell>
          <cell r="G280">
            <v>5313</v>
          </cell>
          <cell r="H280">
            <v>4931</v>
          </cell>
          <cell r="I280">
            <v>4665</v>
          </cell>
          <cell r="J280">
            <v>4.9235765973963397E-2</v>
          </cell>
          <cell r="K280">
            <v>4.7017119142313678E-2</v>
          </cell>
          <cell r="L280">
            <v>4.5683714958270921E-2</v>
          </cell>
          <cell r="M280">
            <v>4.4324495686850318E-2</v>
          </cell>
          <cell r="N280">
            <v>4.1637816020130718E-2</v>
          </cell>
          <cell r="O280">
            <v>4.1512422581334092E-2</v>
          </cell>
          <cell r="P280">
            <v>3.9290504500365586E-2</v>
          </cell>
          <cell r="Q280">
            <v>3.7687251768905139E-2</v>
          </cell>
          <cell r="R280">
            <v>3.6083999037444692E-2</v>
          </cell>
          <cell r="S280">
            <v>3.4480746305984245E-2</v>
          </cell>
          <cell r="T280">
            <v>3.9290504500365586E-2</v>
          </cell>
          <cell r="U280">
            <v>3.7687251768905139E-2</v>
          </cell>
          <cell r="V280">
            <v>3.6083999037444692E-2</v>
          </cell>
          <cell r="W280">
            <v>3.4480746305984245E-2</v>
          </cell>
          <cell r="X280">
            <v>3.9558622963291067E-2</v>
          </cell>
          <cell r="Y280">
            <v>3.8173089471243093E-2</v>
          </cell>
          <cell r="Z280">
            <v>3.6836084034870056E-2</v>
          </cell>
          <cell r="AA280">
            <v>3.5545906967949223E-2</v>
          </cell>
          <cell r="AB280">
            <v>4376.4088540215926</v>
          </cell>
          <cell r="AC280">
            <v>4173.3419894053332</v>
          </cell>
          <cell r="AD280">
            <v>3959.7407858704009</v>
          </cell>
          <cell r="AE280">
            <v>3738.1832965435456</v>
          </cell>
          <cell r="AF280">
            <v>75.809841746979217</v>
          </cell>
          <cell r="AG280">
            <v>4323.699812608018</v>
          </cell>
          <cell r="AH280">
            <v>4087.18614626935</v>
          </cell>
          <cell r="AI280">
            <v>3838.5414256011773</v>
          </cell>
          <cell r="AJ280">
            <v>3582.5456177350407</v>
          </cell>
          <cell r="AK280">
            <v>72.653531083655253</v>
          </cell>
        </row>
        <row r="281">
          <cell r="A281" t="str">
            <v>Međimurska  županija</v>
          </cell>
          <cell r="B281">
            <v>5047</v>
          </cell>
          <cell r="C281" t="str">
            <v>Drzimurec</v>
          </cell>
          <cell r="D281">
            <v>4266</v>
          </cell>
          <cell r="E281">
            <v>4435</v>
          </cell>
          <cell r="F281">
            <v>4483</v>
          </cell>
          <cell r="G281">
            <v>4535</v>
          </cell>
          <cell r="H281">
            <v>4548</v>
          </cell>
          <cell r="I281">
            <v>3653</v>
          </cell>
          <cell r="J281">
            <v>3.8064475832716174E-2</v>
          </cell>
          <cell r="K281">
            <v>3.834514957634446E-2</v>
          </cell>
          <cell r="L281">
            <v>3.8373635780012842E-2</v>
          </cell>
          <cell r="M281">
            <v>3.7833914537900658E-2</v>
          </cell>
          <cell r="N281">
            <v>3.8403728910881056E-2</v>
          </cell>
          <cell r="O281">
            <v>3.2506940983839966E-2</v>
          </cell>
          <cell r="P281">
            <v>3.4439475188660834E-2</v>
          </cell>
          <cell r="Q281">
            <v>3.3635142117721312E-2</v>
          </cell>
          <cell r="R281">
            <v>3.2830809046781789E-2</v>
          </cell>
          <cell r="S281">
            <v>3.2026475975842267E-2</v>
          </cell>
          <cell r="T281">
            <v>3.4439475188660834E-2</v>
          </cell>
          <cell r="U281">
            <v>3.3635142117721312E-2</v>
          </cell>
          <cell r="V281">
            <v>3.2830809046781789E-2</v>
          </cell>
          <cell r="W281">
            <v>3.2026475975842267E-2</v>
          </cell>
          <cell r="X281">
            <v>3.4334246003494683E-2</v>
          </cell>
          <cell r="Y281">
            <v>3.355958743259789E-2</v>
          </cell>
          <cell r="Z281">
            <v>3.2802406918490304E-2</v>
          </cell>
          <cell r="AA281">
            <v>3.2062310116514059E-2</v>
          </cell>
          <cell r="AB281">
            <v>3836.0725081071391</v>
          </cell>
          <cell r="AC281">
            <v>3724.6268786125429</v>
          </cell>
          <cell r="AD281">
            <v>3602.7462887569936</v>
          </cell>
          <cell r="AE281">
            <v>3472.1069108434222</v>
          </cell>
          <cell r="AF281">
            <v>76.343599622766533</v>
          </cell>
          <cell r="AG281">
            <v>3752.6830281505136</v>
          </cell>
          <cell r="AH281">
            <v>3593.2192738122217</v>
          </cell>
          <cell r="AI281">
            <v>3418.2080184435072</v>
          </cell>
          <cell r="AJ281">
            <v>3231.4462732924403</v>
          </cell>
          <cell r="AK281">
            <v>71.05202887626298</v>
          </cell>
        </row>
        <row r="282">
          <cell r="A282" t="str">
            <v>Međimurska  županija</v>
          </cell>
          <cell r="B282">
            <v>5049</v>
          </cell>
          <cell r="C282" t="str">
            <v>Gorican</v>
          </cell>
          <cell r="D282">
            <v>3847</v>
          </cell>
          <cell r="E282">
            <v>3696</v>
          </cell>
          <cell r="F282">
            <v>3256</v>
          </cell>
          <cell r="G282">
            <v>3221</v>
          </cell>
          <cell r="H282">
            <v>3148</v>
          </cell>
          <cell r="I282">
            <v>2851</v>
          </cell>
          <cell r="J282">
            <v>3.4325841192793985E-2</v>
          </cell>
          <cell r="K282">
            <v>3.1955732318865643E-2</v>
          </cell>
          <cell r="L282">
            <v>2.7870746843569442E-2</v>
          </cell>
          <cell r="M282">
            <v>2.6871673368594931E-2</v>
          </cell>
          <cell r="N282">
            <v>2.6582000574198232E-2</v>
          </cell>
          <cell r="O282">
            <v>2.5370185804798176E-2</v>
          </cell>
          <cell r="P282">
            <v>2.2639508785574525E-2</v>
          </cell>
          <cell r="Q282">
            <v>2.0870978909890037E-2</v>
          </cell>
          <cell r="R282">
            <v>1.9102449034205604E-2</v>
          </cell>
          <cell r="S282">
            <v>1.7333919158521172E-2</v>
          </cell>
          <cell r="T282">
            <v>2.2639508785574525E-2</v>
          </cell>
          <cell r="U282">
            <v>2.0870978909890037E-2</v>
          </cell>
          <cell r="V282">
            <v>1.9102449034205604E-2</v>
          </cell>
          <cell r="W282">
            <v>1.7333919158521172E-2</v>
          </cell>
          <cell r="X282">
            <v>2.3229058375664816E-2</v>
          </cell>
          <cell r="Y282">
            <v>2.1876006101650535E-2</v>
          </cell>
          <cell r="Z282">
            <v>2.0601766770744316E-2</v>
          </cell>
          <cell r="AA282">
            <v>1.9401749666001489E-2</v>
          </cell>
          <cell r="AB282">
            <v>2521.7224354796995</v>
          </cell>
          <cell r="AC282">
            <v>2311.1723077802881</v>
          </cell>
          <cell r="AD282">
            <v>2096.2406764355997</v>
          </cell>
          <cell r="AE282">
            <v>1879.2333114545784</v>
          </cell>
          <cell r="AF282">
            <v>59.696102651034892</v>
          </cell>
          <cell r="AG282">
            <v>2538.9022120189338</v>
          </cell>
          <cell r="AH282">
            <v>2342.2602234415949</v>
          </cell>
          <cell r="AI282">
            <v>2146.8279612788333</v>
          </cell>
          <cell r="AJ282">
            <v>1955.4333866062013</v>
          </cell>
          <cell r="AK282">
            <v>62.116689536410462</v>
          </cell>
        </row>
        <row r="283">
          <cell r="A283" t="str">
            <v>Međimurska  županija</v>
          </cell>
          <cell r="B283">
            <v>5053</v>
          </cell>
          <cell r="C283" t="str">
            <v>Kotoriba</v>
          </cell>
          <cell r="D283">
            <v>3847</v>
          </cell>
          <cell r="E283">
            <v>3653</v>
          </cell>
          <cell r="F283">
            <v>3360</v>
          </cell>
          <cell r="G283">
            <v>3579</v>
          </cell>
          <cell r="H283">
            <v>3333</v>
          </cell>
          <cell r="I283">
            <v>3228</v>
          </cell>
          <cell r="J283">
            <v>3.4325841192793985E-2</v>
          </cell>
          <cell r="K283">
            <v>3.1583952965588795E-2</v>
          </cell>
          <cell r="L283">
            <v>2.8760967258720307E-2</v>
          </cell>
          <cell r="M283">
            <v>2.9858341815026779E-2</v>
          </cell>
          <cell r="N283">
            <v>2.8144157532974178E-2</v>
          </cell>
          <cell r="O283">
            <v>2.8724994660781662E-2</v>
          </cell>
          <cell r="P283">
            <v>2.6510418130821028E-2</v>
          </cell>
          <cell r="Q283">
            <v>2.5446811147918219E-2</v>
          </cell>
          <cell r="R283">
            <v>2.4383204165015382E-2</v>
          </cell>
          <cell r="S283">
            <v>2.3319597182112545E-2</v>
          </cell>
          <cell r="T283">
            <v>2.6510418130821028E-2</v>
          </cell>
          <cell r="U283">
            <v>2.5446811147918219E-2</v>
          </cell>
          <cell r="V283">
            <v>2.4383204165015382E-2</v>
          </cell>
          <cell r="W283">
            <v>2.3319597182112545E-2</v>
          </cell>
          <cell r="X283">
            <v>2.6752003358173859E-2</v>
          </cell>
          <cell r="Y283">
            <v>2.5850974547743533E-2</v>
          </cell>
          <cell r="Z283">
            <v>2.4980293106306693E-2</v>
          </cell>
          <cell r="AA283">
            <v>2.4138936910270636E-2</v>
          </cell>
          <cell r="AB283">
            <v>2952.8872206377541</v>
          </cell>
          <cell r="AC283">
            <v>2817.8824529650765</v>
          </cell>
          <cell r="AD283">
            <v>2675.7335826947678</v>
          </cell>
          <cell r="AE283">
            <v>2528.1624676774436</v>
          </cell>
          <cell r="AF283">
            <v>75.85245927625094</v>
          </cell>
          <cell r="AG283">
            <v>2923.9549620814823</v>
          </cell>
          <cell r="AH283">
            <v>2767.8594135980011</v>
          </cell>
          <cell r="AI283">
            <v>2603.0967304083579</v>
          </cell>
          <cell r="AJ283">
            <v>2432.877650938779</v>
          </cell>
          <cell r="AK283">
            <v>72.993628891052481</v>
          </cell>
        </row>
        <row r="284">
          <cell r="A284" t="str">
            <v>Međimurska  županija</v>
          </cell>
          <cell r="B284">
            <v>5056</v>
          </cell>
          <cell r="C284" t="str">
            <v>Mursko Sredisce</v>
          </cell>
          <cell r="D284">
            <v>8985</v>
          </cell>
          <cell r="E284">
            <v>9712</v>
          </cell>
          <cell r="F284">
            <v>9783</v>
          </cell>
          <cell r="G284">
            <v>10185</v>
          </cell>
          <cell r="H284">
            <v>10191</v>
          </cell>
          <cell r="I284">
            <v>9465</v>
          </cell>
          <cell r="J284">
            <v>8.0170959999286182E-2</v>
          </cell>
          <cell r="K284">
            <v>8.3970257651737851E-2</v>
          </cell>
          <cell r="L284">
            <v>8.3740637705970469E-2</v>
          </cell>
          <cell r="M284">
            <v>8.4969883036056931E-2</v>
          </cell>
          <cell r="N284">
            <v>8.6053738199381891E-2</v>
          </cell>
          <cell r="O284">
            <v>8.4226169288816113E-2</v>
          </cell>
          <cell r="P284">
            <v>8.6630847655608384E-2</v>
          </cell>
          <cell r="Q284">
            <v>8.7423868610484623E-2</v>
          </cell>
          <cell r="R284">
            <v>8.8216889565360834E-2</v>
          </cell>
          <cell r="S284">
            <v>8.9009910520237073E-2</v>
          </cell>
          <cell r="T284">
            <v>8.6630847655608384E-2</v>
          </cell>
          <cell r="U284">
            <v>8.7423868610484623E-2</v>
          </cell>
          <cell r="V284">
            <v>8.8216889565360834E-2</v>
          </cell>
          <cell r="W284">
            <v>8.9009910520237073E-2</v>
          </cell>
          <cell r="X284">
            <v>8.6689781559973561E-2</v>
          </cell>
          <cell r="Y284">
            <v>8.7523065112146359E-2</v>
          </cell>
          <cell r="Z284">
            <v>8.8364358391253853E-2</v>
          </cell>
          <cell r="AA284">
            <v>8.9213738388765965E-2</v>
          </cell>
          <cell r="AB284">
            <v>9649.4563643964557</v>
          </cell>
          <cell r="AC284">
            <v>9680.9845404917323</v>
          </cell>
          <cell r="AD284">
            <v>9680.6347670083887</v>
          </cell>
          <cell r="AE284">
            <v>9649.8886010433744</v>
          </cell>
          <cell r="AF284">
            <v>94.690301256435816</v>
          </cell>
          <cell r="AG284">
            <v>9475.0667290342062</v>
          </cell>
          <cell r="AH284">
            <v>9371.0795788451469</v>
          </cell>
          <cell r="AI284">
            <v>9208.0974163923092</v>
          </cell>
          <cell r="AJ284">
            <v>8991.5355878981954</v>
          </cell>
          <cell r="AK284">
            <v>88.230159826299641</v>
          </cell>
        </row>
        <row r="285">
          <cell r="A285" t="str">
            <v>Međimurska  županija</v>
          </cell>
          <cell r="B285">
            <v>5057</v>
          </cell>
          <cell r="C285" t="str">
            <v>Novo Selo na Dravi</v>
          </cell>
          <cell r="D285">
            <v>3225</v>
          </cell>
          <cell r="E285">
            <v>3614</v>
          </cell>
          <cell r="F285">
            <v>3882</v>
          </cell>
          <cell r="G285">
            <v>4555</v>
          </cell>
          <cell r="H285">
            <v>4803</v>
          </cell>
          <cell r="I285">
            <v>5180</v>
          </cell>
          <cell r="J285">
            <v>2.8775887144985857E-2</v>
          </cell>
          <cell r="K285">
            <v>3.1246757738198166E-2</v>
          </cell>
          <cell r="L285">
            <v>3.322918895784293E-2</v>
          </cell>
          <cell r="M285">
            <v>3.8000767523734838E-2</v>
          </cell>
          <cell r="N285">
            <v>4.055697228649114E-2</v>
          </cell>
          <cell r="O285">
            <v>4.6095251655157682E-2</v>
          </cell>
          <cell r="P285">
            <v>4.8247375360564781E-2</v>
          </cell>
          <cell r="Q285">
            <v>5.1655919496611302E-2</v>
          </cell>
          <cell r="R285">
            <v>5.5064463632657934E-2</v>
          </cell>
          <cell r="S285">
            <v>5.8473007768704455E-2</v>
          </cell>
          <cell r="T285">
            <v>4.8247375360564781E-2</v>
          </cell>
          <cell r="U285">
            <v>5.1655919496611302E-2</v>
          </cell>
          <cell r="V285">
            <v>5.5064463632657934E-2</v>
          </cell>
          <cell r="W285">
            <v>5.8473007768704455E-2</v>
          </cell>
          <cell r="X285">
            <v>4.9727552525674401E-2</v>
          </cell>
          <cell r="Y285">
            <v>5.4601246956972771E-2</v>
          </cell>
          <cell r="Z285">
            <v>5.9952602085475266E-2</v>
          </cell>
          <cell r="AA285">
            <v>6.5828432446822113E-2</v>
          </cell>
          <cell r="AB285">
            <v>5374.0781238712334</v>
          </cell>
          <cell r="AC285">
            <v>5720.1787797755451</v>
          </cell>
          <cell r="AD285">
            <v>6042.5952864051997</v>
          </cell>
          <cell r="AE285">
            <v>6339.2717489324232</v>
          </cell>
          <cell r="AF285">
            <v>131.98567039209709</v>
          </cell>
          <cell r="AG285">
            <v>5435.1489872696611</v>
          </cell>
          <cell r="AH285">
            <v>5846.1461522439176</v>
          </cell>
          <cell r="AI285">
            <v>6247.4215896519408</v>
          </cell>
          <cell r="AJ285">
            <v>6634.6137235258684</v>
          </cell>
          <cell r="AK285">
            <v>138.13478499949755</v>
          </cell>
        </row>
        <row r="286">
          <cell r="A286" t="str">
            <v>Međimurska  županija</v>
          </cell>
          <cell r="B286">
            <v>5059</v>
          </cell>
          <cell r="C286" t="str">
            <v>Podbrest</v>
          </cell>
          <cell r="D286">
            <v>3323</v>
          </cell>
          <cell r="E286">
            <v>3319</v>
          </cell>
          <cell r="F286">
            <v>3290</v>
          </cell>
          <cell r="G286">
            <v>3385</v>
          </cell>
          <cell r="H286">
            <v>3144</v>
          </cell>
          <cell r="I286">
            <v>3135</v>
          </cell>
          <cell r="J286">
            <v>2.9650317203965274E-2</v>
          </cell>
          <cell r="K286">
            <v>2.8696178454089574E-2</v>
          </cell>
          <cell r="L286">
            <v>2.81617804408303E-2</v>
          </cell>
          <cell r="M286">
            <v>2.8239867852435218E-2</v>
          </cell>
          <cell r="N286">
            <v>2.6548224207521998E-2</v>
          </cell>
          <cell r="O286">
            <v>2.7897415818324198E-2</v>
          </cell>
          <cell r="P286">
            <v>2.6685935770564106E-2</v>
          </cell>
          <cell r="Q286">
            <v>2.6253641991812585E-2</v>
          </cell>
          <cell r="R286">
            <v>2.5821348213061063E-2</v>
          </cell>
          <cell r="S286">
            <v>2.5389054434309541E-2</v>
          </cell>
          <cell r="T286">
            <v>2.6685935770564106E-2</v>
          </cell>
          <cell r="U286">
            <v>2.6253641991812585E-2</v>
          </cell>
          <cell r="V286">
            <v>2.5821348213061063E-2</v>
          </cell>
          <cell r="W286">
            <v>2.5389054434309541E-2</v>
          </cell>
          <cell r="X286">
            <v>2.6714492793931056E-2</v>
          </cell>
          <cell r="Y286">
            <v>2.6309001159719972E-2</v>
          </cell>
          <cell r="Z286">
            <v>2.590966436687845E-2</v>
          </cell>
          <cell r="AA286">
            <v>2.5516388992832303E-2</v>
          </cell>
          <cell r="AB286">
            <v>2972.4374138046919</v>
          </cell>
          <cell r="AC286">
            <v>2907.2278119692019</v>
          </cell>
          <cell r="AD286">
            <v>2833.5508367384182</v>
          </cell>
          <cell r="AE286">
            <v>2752.5198659896469</v>
          </cell>
          <cell r="AF286">
            <v>87.548341793563836</v>
          </cell>
          <cell r="AG286">
            <v>2919.8551121009123</v>
          </cell>
          <cell r="AH286">
            <v>2816.9002444299686</v>
          </cell>
          <cell r="AI286">
            <v>2699.9428034081598</v>
          </cell>
          <cell r="AJ286">
            <v>2571.7061502782635</v>
          </cell>
          <cell r="AK286">
            <v>81.797269410886244</v>
          </cell>
        </row>
        <row r="287">
          <cell r="A287" t="str">
            <v>Međimurska  županija</v>
          </cell>
          <cell r="B287">
            <v>5060</v>
          </cell>
          <cell r="C287" t="str">
            <v>Podturen</v>
          </cell>
          <cell r="D287">
            <v>5740</v>
          </cell>
          <cell r="E287">
            <v>5681</v>
          </cell>
          <cell r="F287">
            <v>5124</v>
          </cell>
          <cell r="G287">
            <v>4663</v>
          </cell>
          <cell r="H287">
            <v>4392</v>
          </cell>
          <cell r="I287">
            <v>3937</v>
          </cell>
          <cell r="J287">
            <v>5.1216617740222889E-2</v>
          </cell>
          <cell r="K287">
            <v>4.9118104789901439E-2</v>
          </cell>
          <cell r="L287">
            <v>4.3860475069548467E-2</v>
          </cell>
          <cell r="M287">
            <v>3.8901773647239415E-2</v>
          </cell>
          <cell r="N287">
            <v>3.7086450610507825E-2</v>
          </cell>
          <cell r="O287">
            <v>3.5034170997365985E-2</v>
          </cell>
          <cell r="P287">
            <v>3.0339675708320191E-2</v>
          </cell>
          <cell r="Q287">
            <v>2.6854935774755284E-2</v>
          </cell>
          <cell r="R287">
            <v>2.3370195841190267E-2</v>
          </cell>
          <cell r="S287">
            <v>1.9885455907625249E-2</v>
          </cell>
          <cell r="T287">
            <v>3.0339675708320191E-2</v>
          </cell>
          <cell r="U287">
            <v>2.6854935774755284E-2</v>
          </cell>
          <cell r="V287">
            <v>2.3370195841190267E-2</v>
          </cell>
          <cell r="W287">
            <v>1.9885455907625249E-2</v>
          </cell>
          <cell r="X287">
            <v>3.1631702997298658E-2</v>
          </cell>
          <cell r="Y287">
            <v>2.9148393683618032E-2</v>
          </cell>
          <cell r="Z287">
            <v>2.6860041471929028E-2</v>
          </cell>
          <cell r="AA287">
            <v>2.4751340869916372E-2</v>
          </cell>
          <cell r="AB287">
            <v>3379.4125854708955</v>
          </cell>
          <cell r="AC287">
            <v>2973.8127836649514</v>
          </cell>
          <cell r="AD287">
            <v>2564.5693413889744</v>
          </cell>
          <cell r="AE287">
            <v>2155.854703908677</v>
          </cell>
          <cell r="AF287">
            <v>49.085944988813232</v>
          </cell>
          <cell r="AG287">
            <v>3457.2990179361514</v>
          </cell>
          <cell r="AH287">
            <v>3120.9135152510112</v>
          </cell>
          <cell r="AI287">
            <v>2798.9778116958546</v>
          </cell>
          <cell r="AJ287">
            <v>2494.5996692822878</v>
          </cell>
          <cell r="AK287">
            <v>56.798717424460101</v>
          </cell>
        </row>
        <row r="288">
          <cell r="A288" t="str">
            <v>Međimurska  županija</v>
          </cell>
          <cell r="B288">
            <v>5065</v>
          </cell>
          <cell r="C288" t="str">
            <v>Turcisce</v>
          </cell>
          <cell r="D288">
            <v>5447</v>
          </cell>
          <cell r="E288">
            <v>5344</v>
          </cell>
          <cell r="F288">
            <v>4993</v>
          </cell>
          <cell r="G288">
            <v>4668</v>
          </cell>
          <cell r="H288">
            <v>4291</v>
          </cell>
          <cell r="I288">
            <v>4015</v>
          </cell>
          <cell r="J288">
            <v>4.8602250318988516E-2</v>
          </cell>
          <cell r="K288">
            <v>4.6204392183987551E-2</v>
          </cell>
          <cell r="L288">
            <v>4.2739139738925742E-2</v>
          </cell>
          <cell r="M288">
            <v>3.8943486893697962E-2</v>
          </cell>
          <cell r="N288">
            <v>3.623359735193285E-2</v>
          </cell>
          <cell r="O288">
            <v>3.5728269381362567E-2</v>
          </cell>
          <cell r="P288">
            <v>3.1600728441863679E-2</v>
          </cell>
          <cell r="Q288">
            <v>2.8798501526734577E-2</v>
          </cell>
          <cell r="R288">
            <v>2.5996274611605363E-2</v>
          </cell>
          <cell r="S288">
            <v>2.319404769647615E-2</v>
          </cell>
          <cell r="T288">
            <v>3.1600728441863679E-2</v>
          </cell>
          <cell r="U288">
            <v>2.8798501526734577E-2</v>
          </cell>
          <cell r="V288">
            <v>2.5996274611605363E-2</v>
          </cell>
          <cell r="W288">
            <v>2.319404769647615E-2</v>
          </cell>
          <cell r="X288">
            <v>3.2477887920002509E-2</v>
          </cell>
          <cell r="Y288">
            <v>3.0359364956410381E-2</v>
          </cell>
          <cell r="Z288">
            <v>2.8379032615260272E-2</v>
          </cell>
          <cell r="AA288">
            <v>2.6527876763375903E-2</v>
          </cell>
          <cell r="AB288">
            <v>3519.8760999675474</v>
          </cell>
          <cell r="AC288">
            <v>3189.0358148279106</v>
          </cell>
          <cell r="AD288">
            <v>2852.74669122568</v>
          </cell>
          <cell r="AE288">
            <v>2514.5511906496563</v>
          </cell>
          <cell r="AF288">
            <v>58.600587057787379</v>
          </cell>
          <cell r="AG288">
            <v>3549.7857962327939</v>
          </cell>
          <cell r="AH288">
            <v>3250.5720018509919</v>
          </cell>
          <cell r="AI288">
            <v>2957.2658214440885</v>
          </cell>
          <cell r="AJ288">
            <v>2673.6504074052782</v>
          </cell>
          <cell r="AK288">
            <v>62.308329233401963</v>
          </cell>
        </row>
        <row r="289">
          <cell r="A289" t="str">
            <v>Međimurska  županija</v>
          </cell>
          <cell r="B289">
            <v>101064</v>
          </cell>
          <cell r="C289" t="str">
            <v>Sveti Martin na Muri</v>
          </cell>
          <cell r="D289">
            <v>3294</v>
          </cell>
          <cell r="E289">
            <v>3693</v>
          </cell>
          <cell r="F289">
            <v>3246</v>
          </cell>
          <cell r="G289">
            <v>3269</v>
          </cell>
          <cell r="H289">
            <v>3124</v>
          </cell>
          <cell r="I289">
            <v>2761</v>
          </cell>
          <cell r="J289">
            <v>2.9391557288552996E-2</v>
          </cell>
          <cell r="K289">
            <v>3.1929794224450976E-2</v>
          </cell>
          <cell r="L289">
            <v>2.7785148726728014E-2</v>
          </cell>
          <cell r="M289">
            <v>2.7272120534596968E-2</v>
          </cell>
          <cell r="N289">
            <v>2.6379342374140812E-2</v>
          </cell>
          <cell r="O289">
            <v>2.456930305403289E-2</v>
          </cell>
          <cell r="P289">
            <v>2.3760312208850859E-2</v>
          </cell>
          <cell r="Q289">
            <v>2.2581007782689094E-2</v>
          </cell>
          <cell r="R289">
            <v>2.140170335652733E-2</v>
          </cell>
          <cell r="S289">
            <v>2.0222398930365565E-2</v>
          </cell>
          <cell r="T289">
            <v>2.3760312208850859E-2</v>
          </cell>
          <cell r="U289">
            <v>2.2581007782689094E-2</v>
          </cell>
          <cell r="V289">
            <v>2.140170335652733E-2</v>
          </cell>
          <cell r="W289">
            <v>2.0222398930365565E-2</v>
          </cell>
          <cell r="X289">
            <v>2.3951384183150494E-2</v>
          </cell>
          <cell r="Y289">
            <v>2.2954738908788401E-2</v>
          </cell>
          <cell r="Z289">
            <v>2.1999565216833102E-2</v>
          </cell>
          <cell r="AA289">
            <v>2.1084137425949851E-2</v>
          </cell>
          <cell r="AB289">
            <v>2646.5641520119625</v>
          </cell>
          <cell r="AC289">
            <v>2500.534358951023</v>
          </cell>
          <cell r="AD289">
            <v>2348.5533734772544</v>
          </cell>
          <cell r="AE289">
            <v>2192.3839242543554</v>
          </cell>
          <cell r="AF289">
            <v>70.178742773826997</v>
          </cell>
          <cell r="AG289">
            <v>2617.8513696113482</v>
          </cell>
          <cell r="AH289">
            <v>2457.7599601915254</v>
          </cell>
          <cell r="AI289">
            <v>2292.4869633289318</v>
          </cell>
          <cell r="AJ289">
            <v>2124.9952689958859</v>
          </cell>
          <cell r="AK289">
            <v>68.021615524836292</v>
          </cell>
        </row>
        <row r="290">
          <cell r="A290" t="str">
            <v>Međimurska  županija</v>
          </cell>
          <cell r="B290">
            <v>101339</v>
          </cell>
          <cell r="C290" t="str">
            <v>Čakovec</v>
          </cell>
          <cell r="D290">
            <v>34859</v>
          </cell>
          <cell r="E290">
            <v>38783</v>
          </cell>
          <cell r="F290">
            <v>43882</v>
          </cell>
          <cell r="G290">
            <v>47625</v>
          </cell>
          <cell r="H290">
            <v>48726</v>
          </cell>
          <cell r="I290">
            <v>47360</v>
          </cell>
          <cell r="J290">
            <v>0.31103834108125955</v>
          </cell>
          <cell r="K290">
            <v>0.33531903856130035</v>
          </cell>
          <cell r="L290">
            <v>0.37562165632356087</v>
          </cell>
          <cell r="M290">
            <v>0.39731867251764469</v>
          </cell>
          <cell r="N290">
            <v>0.41144681066657662</v>
          </cell>
          <cell r="O290">
            <v>0.421442300847156</v>
          </cell>
          <cell r="P290">
            <v>0.455574483133522</v>
          </cell>
          <cell r="Q290">
            <v>0.47849162974321935</v>
          </cell>
          <cell r="R290">
            <v>0.50140877635291581</v>
          </cell>
          <cell r="S290">
            <v>0.52432592296261316</v>
          </cell>
          <cell r="T290">
            <v>0.455574483133522</v>
          </cell>
          <cell r="U290">
            <v>0.47849162974321935</v>
          </cell>
          <cell r="V290">
            <v>0.50140877635291581</v>
          </cell>
          <cell r="W290">
            <v>0.52432592296261316</v>
          </cell>
          <cell r="X290">
            <v>0.46443667528610888</v>
          </cell>
          <cell r="Y290">
            <v>0.49440837189451603</v>
          </cell>
          <cell r="Z290">
            <v>0.52631424520641756</v>
          </cell>
          <cell r="AA290">
            <v>0.56027911429926502</v>
          </cell>
          <cell r="AB290">
            <v>50744.581343650221</v>
          </cell>
          <cell r="AC290">
            <v>52986.331352342597</v>
          </cell>
          <cell r="AD290">
            <v>55022.969600949516</v>
          </cell>
          <cell r="AE290">
            <v>56844.083065088678</v>
          </cell>
          <cell r="AF290">
            <v>116.66068026328588</v>
          </cell>
          <cell r="AG290">
            <v>50762.251450619704</v>
          </cell>
          <cell r="AH290">
            <v>52936.219630038911</v>
          </cell>
          <cell r="AI290">
            <v>54845.108703639555</v>
          </cell>
          <cell r="AJ290">
            <v>56468.540455337446</v>
          </cell>
          <cell r="AK290">
            <v>115.889957015428</v>
          </cell>
        </row>
        <row r="291">
          <cell r="A291" t="str">
            <v>Međimurska  županija</v>
          </cell>
          <cell r="B291">
            <v>101342</v>
          </cell>
          <cell r="C291" t="str">
            <v>Štrigova</v>
          </cell>
          <cell r="D291">
            <v>1149</v>
          </cell>
          <cell r="E291">
            <v>1030</v>
          </cell>
          <cell r="F291">
            <v>1145</v>
          </cell>
          <cell r="G291">
            <v>969</v>
          </cell>
          <cell r="H291">
            <v>837</v>
          </cell>
          <cell r="I291">
            <v>721</v>
          </cell>
          <cell r="J291">
            <v>1.025224630374845E-2</v>
          </cell>
          <cell r="K291">
            <v>8.9054124157011937E-3</v>
          </cell>
          <cell r="L291">
            <v>9.8009843783436763E-3</v>
          </cell>
          <cell r="M291">
            <v>8.0840271636660934E-3</v>
          </cell>
          <cell r="N291">
            <v>7.0677047270025165E-3</v>
          </cell>
          <cell r="O291">
            <v>6.4159607033530295E-3</v>
          </cell>
          <cell r="P291">
            <v>5.779905120360751E-3</v>
          </cell>
          <cell r="Q291">
            <v>5.0252905979964457E-3</v>
          </cell>
          <cell r="R291">
            <v>4.2706760756321405E-3</v>
          </cell>
          <cell r="S291">
            <v>3.5160615532678352E-3</v>
          </cell>
          <cell r="T291">
            <v>5.779905120360751E-3</v>
          </cell>
          <cell r="U291">
            <v>5.0252905979964457E-3</v>
          </cell>
          <cell r="V291">
            <v>4.2706760756321405E-3</v>
          </cell>
          <cell r="W291">
            <v>3.5160615532678352E-3</v>
          </cell>
          <cell r="X291">
            <v>6.0126079102790801E-3</v>
          </cell>
          <cell r="Y291">
            <v>5.4826417478046532E-3</v>
          </cell>
          <cell r="Z291">
            <v>4.9993881163249406E-3</v>
          </cell>
          <cell r="AA291">
            <v>4.5587296575887041E-3</v>
          </cell>
          <cell r="AB291">
            <v>643.80002918812534</v>
          </cell>
          <cell r="AC291">
            <v>556.48144338521695</v>
          </cell>
          <cell r="AD291">
            <v>468.65011337499135</v>
          </cell>
          <cell r="AE291">
            <v>381.18903957028465</v>
          </cell>
          <cell r="AF291">
            <v>45.542298634442616</v>
          </cell>
          <cell r="AG291">
            <v>657.16927808844935</v>
          </cell>
          <cell r="AH291">
            <v>587.02551213378194</v>
          </cell>
          <cell r="AI291">
            <v>520.96629948518409</v>
          </cell>
          <cell r="AJ291">
            <v>459.45815848669059</v>
          </cell>
          <cell r="AK291">
            <v>54.893447847872231</v>
          </cell>
        </row>
        <row r="292">
          <cell r="A292" t="str">
            <v>Međimurska  županija</v>
          </cell>
          <cell r="B292" t="str">
            <v>HR046</v>
          </cell>
          <cell r="C292" t="str">
            <v>n.a.</v>
          </cell>
          <cell r="D292">
            <v>11195</v>
          </cell>
          <cell r="E292">
            <v>10573</v>
          </cell>
          <cell r="F292">
            <v>9074</v>
          </cell>
          <cell r="G292">
            <v>8240</v>
          </cell>
          <cell r="H292">
            <v>7871</v>
          </cell>
          <cell r="I292">
            <v>7035</v>
          </cell>
          <cell r="J292">
            <v>9.9890250104842385E-2</v>
          </cell>
          <cell r="K292">
            <v>9.141449074874633E-2</v>
          </cell>
          <cell r="L292">
            <v>7.7671731221913121E-2</v>
          </cell>
          <cell r="M292">
            <v>6.8743430163682784E-2</v>
          </cell>
          <cell r="N292">
            <v>6.6463445527164641E-2</v>
          </cell>
          <cell r="O292">
            <v>6.2602335018153349E-2</v>
          </cell>
          <cell r="P292">
            <v>5.0775512581774818E-2</v>
          </cell>
          <cell r="Q292">
            <v>4.3054912234448572E-2</v>
          </cell>
          <cell r="R292">
            <v>3.5334311887122327E-2</v>
          </cell>
          <cell r="S292">
            <v>2.761371153979586E-2</v>
          </cell>
          <cell r="T292">
            <v>5.0775512581774818E-2</v>
          </cell>
          <cell r="U292">
            <v>4.3054912234448572E-2</v>
          </cell>
          <cell r="V292">
            <v>3.5334311887122327E-2</v>
          </cell>
          <cell r="W292">
            <v>2.761371153979586E-2</v>
          </cell>
          <cell r="X292">
            <v>5.4479757404120317E-2</v>
          </cell>
          <cell r="Y292">
            <v>4.9415590310141845E-2</v>
          </cell>
          <cell r="Z292">
            <v>4.4822162984064676E-2</v>
          </cell>
          <cell r="AA292">
            <v>4.0655717800010448E-2</v>
          </cell>
          <cell r="AB292">
            <v>5655.6770053257133</v>
          </cell>
          <cell r="AC292">
            <v>4767.7361612883042</v>
          </cell>
          <cell r="AD292">
            <v>3877.4725543838103</v>
          </cell>
          <cell r="AE292">
            <v>2993.7030456826733</v>
          </cell>
          <cell r="AF292">
            <v>38.034595930411299</v>
          </cell>
          <cell r="AG292">
            <v>5954.5580516720911</v>
          </cell>
          <cell r="AH292">
            <v>5290.9187839638744</v>
          </cell>
          <cell r="AI292">
            <v>4670.738866718596</v>
          </cell>
          <cell r="AJ292">
            <v>4097.5452890153965</v>
          </cell>
          <cell r="AK292">
            <v>52.058763676983823</v>
          </cell>
        </row>
        <row r="293">
          <cell r="A293" t="str">
            <v>Osječko-baranjska županija</v>
          </cell>
          <cell r="B293">
            <v>5001</v>
          </cell>
          <cell r="C293" t="str">
            <v>Donji Miholjac</v>
          </cell>
          <cell r="D293">
            <v>5015</v>
          </cell>
          <cell r="E293">
            <v>5169</v>
          </cell>
          <cell r="F293">
            <v>6044</v>
          </cell>
          <cell r="G293">
            <v>6935</v>
          </cell>
          <cell r="H293">
            <v>6680</v>
          </cell>
          <cell r="I293">
            <v>6226</v>
          </cell>
          <cell r="J293">
            <v>1.5233530169376199E-2</v>
          </cell>
          <cell r="K293">
            <v>1.4710234840119754E-2</v>
          </cell>
          <cell r="L293">
            <v>1.694478087291975E-2</v>
          </cell>
          <cell r="M293">
            <v>1.8874497519235114E-2</v>
          </cell>
          <cell r="N293">
            <v>2.0201714726384708E-2</v>
          </cell>
          <cell r="O293">
            <v>2.0444082511870441E-2</v>
          </cell>
          <cell r="P293">
            <v>2.2180498575075841E-2</v>
          </cell>
          <cell r="Q293">
            <v>2.3450696232720974E-2</v>
          </cell>
          <cell r="R293">
            <v>2.4720893890366163E-2</v>
          </cell>
          <cell r="S293">
            <v>2.5991091548011352E-2</v>
          </cell>
          <cell r="T293">
            <v>2.2180498575075841E-2</v>
          </cell>
          <cell r="U293">
            <v>2.3450696232720974E-2</v>
          </cell>
          <cell r="V293">
            <v>2.4720893890366163E-2</v>
          </cell>
          <cell r="W293">
            <v>2.5991091548011352E-2</v>
          </cell>
          <cell r="X293">
            <v>2.265231694641881E-2</v>
          </cell>
          <cell r="Y293">
            <v>2.4350735151724062E-2</v>
          </cell>
          <cell r="Z293">
            <v>2.6176496816285002E-2</v>
          </cell>
          <cell r="AA293">
            <v>2.8139149857431111E-2</v>
          </cell>
          <cell r="AB293">
            <v>6575.4389928320707</v>
          </cell>
          <cell r="AC293">
            <v>6695.1466729409394</v>
          </cell>
          <cell r="AD293">
            <v>6771.2500971205072</v>
          </cell>
          <cell r="AE293">
            <v>6790.2885878412271</v>
          </cell>
          <cell r="AF293">
            <v>101.65102676409023</v>
          </cell>
          <cell r="AG293">
            <v>6466.5531667265695</v>
          </cell>
          <cell r="AH293">
            <v>6523.1988258123902</v>
          </cell>
          <cell r="AI293">
            <v>6530.8477631190763</v>
          </cell>
          <cell r="AJ293">
            <v>6493.3966231362328</v>
          </cell>
          <cell r="AK293">
            <v>97.206536274494511</v>
          </cell>
        </row>
        <row r="294">
          <cell r="A294" t="str">
            <v>Osječko-baranjska županija</v>
          </cell>
          <cell r="B294">
            <v>5002</v>
          </cell>
          <cell r="C294" t="str">
            <v>Fericanci</v>
          </cell>
          <cell r="D294">
            <v>2707</v>
          </cell>
          <cell r="E294">
            <v>2557</v>
          </cell>
          <cell r="F294">
            <v>2146</v>
          </cell>
          <cell r="G294">
            <v>2092</v>
          </cell>
          <cell r="H294">
            <v>1854</v>
          </cell>
          <cell r="I294">
            <v>1628</v>
          </cell>
          <cell r="J294">
            <v>8.2227649388836241E-3</v>
          </cell>
          <cell r="K294">
            <v>7.2768563525219985E-3</v>
          </cell>
          <cell r="L294">
            <v>6.0164625667249805E-3</v>
          </cell>
          <cell r="M294">
            <v>5.6936479899408589E-3</v>
          </cell>
          <cell r="N294">
            <v>5.6068830992091695E-3</v>
          </cell>
          <cell r="O294">
            <v>5.3458024942700088E-3</v>
          </cell>
          <cell r="P294">
            <v>4.3886482509460367E-3</v>
          </cell>
          <cell r="Q294">
            <v>3.8252897778091599E-3</v>
          </cell>
          <cell r="R294">
            <v>3.2619313046722831E-3</v>
          </cell>
          <cell r="S294">
            <v>2.6985728315354063E-3</v>
          </cell>
          <cell r="T294">
            <v>4.3886482509460367E-3</v>
          </cell>
          <cell r="U294">
            <v>3.8252897778091599E-3</v>
          </cell>
          <cell r="V294">
            <v>3.2619313046722831E-3</v>
          </cell>
          <cell r="W294">
            <v>2.6985728315354063E-3</v>
          </cell>
          <cell r="X294">
            <v>4.6580815362603674E-3</v>
          </cell>
          <cell r="Y294">
            <v>4.2766432084598875E-3</v>
          </cell>
          <cell r="Z294">
            <v>3.9264398851956255E-3</v>
          </cell>
          <cell r="AA294">
            <v>3.6049138122062467E-3</v>
          </cell>
          <cell r="AB294">
            <v>1301.0207474561319</v>
          </cell>
          <cell r="AC294">
            <v>1092.1158107535796</v>
          </cell>
          <cell r="AD294">
            <v>893.46901295386215</v>
          </cell>
          <cell r="AE294">
            <v>705.0141879414557</v>
          </cell>
          <cell r="AF294">
            <v>38.02665522877323</v>
          </cell>
          <cell r="AG294">
            <v>1329.7417646249692</v>
          </cell>
          <cell r="AH294">
            <v>1145.6489416858078</v>
          </cell>
          <cell r="AI294">
            <v>979.6185227237238</v>
          </cell>
          <cell r="AJ294">
            <v>831.8707314711387</v>
          </cell>
          <cell r="AK294">
            <v>44.868971492510177</v>
          </cell>
        </row>
        <row r="295">
          <cell r="A295" t="str">
            <v>Osječko-baranjska županija</v>
          </cell>
          <cell r="B295">
            <v>5003</v>
          </cell>
          <cell r="C295" t="str">
            <v>Nard</v>
          </cell>
          <cell r="D295">
            <v>1300</v>
          </cell>
          <cell r="E295">
            <v>1233</v>
          </cell>
          <cell r="F295">
            <v>1115</v>
          </cell>
          <cell r="G295">
            <v>1058</v>
          </cell>
          <cell r="H295">
            <v>985</v>
          </cell>
          <cell r="I295">
            <v>947</v>
          </cell>
          <cell r="J295">
            <v>3.9488712303467717E-3</v>
          </cell>
          <cell r="K295">
            <v>3.5089416826983278E-3</v>
          </cell>
          <cell r="L295">
            <v>3.1259812497196429E-3</v>
          </cell>
          <cell r="M295">
            <v>2.879483543669899E-3</v>
          </cell>
          <cell r="N295">
            <v>2.9788456595043322E-3</v>
          </cell>
          <cell r="O295">
            <v>3.1096283550821244E-3</v>
          </cell>
          <cell r="P295">
            <v>2.6553252716413484E-3</v>
          </cell>
          <cell r="Q295">
            <v>2.4829538387283537E-3</v>
          </cell>
          <cell r="R295">
            <v>2.3105824058153521E-3</v>
          </cell>
          <cell r="S295">
            <v>2.1382109729023574E-3</v>
          </cell>
          <cell r="T295">
            <v>2.6553252716413484E-3</v>
          </cell>
          <cell r="U295">
            <v>2.4829538387283537E-3</v>
          </cell>
          <cell r="V295">
            <v>2.3105824058153521E-3</v>
          </cell>
          <cell r="W295">
            <v>2.1382109729023574E-3</v>
          </cell>
          <cell r="X295">
            <v>2.7143336675798432E-3</v>
          </cell>
          <cell r="Y295">
            <v>2.580618723878388E-3</v>
          </cell>
          <cell r="Z295">
            <v>2.4534909166011093E-3</v>
          </cell>
          <cell r="AA295">
            <v>2.3326257467423599E-3</v>
          </cell>
          <cell r="AB295">
            <v>787.17479098610534</v>
          </cell>
          <cell r="AC295">
            <v>708.88045145682327</v>
          </cell>
          <cell r="AD295">
            <v>632.8869582616212</v>
          </cell>
          <cell r="AE295">
            <v>558.61715314556136</v>
          </cell>
          <cell r="AF295">
            <v>56.712401334574757</v>
          </cell>
          <cell r="AG295">
            <v>774.86038250122147</v>
          </cell>
          <cell r="AH295">
            <v>691.30927360446071</v>
          </cell>
          <cell r="AI295">
            <v>612.12834463581908</v>
          </cell>
          <cell r="AJ295">
            <v>538.27724802202852</v>
          </cell>
          <cell r="AK295">
            <v>54.647436347414057</v>
          </cell>
        </row>
        <row r="296">
          <cell r="A296" t="str">
            <v>Osječko-baranjska županija</v>
          </cell>
          <cell r="B296">
            <v>5004</v>
          </cell>
          <cell r="C296" t="str">
            <v>Nasice</v>
          </cell>
          <cell r="D296">
            <v>12150</v>
          </cell>
          <cell r="E296">
            <v>13465</v>
          </cell>
          <cell r="F296">
            <v>14116</v>
          </cell>
          <cell r="G296">
            <v>16009</v>
          </cell>
          <cell r="H296">
            <v>15931</v>
          </cell>
          <cell r="I296">
            <v>14986</v>
          </cell>
          <cell r="J296">
            <v>3.6906758037471753E-2</v>
          </cell>
          <cell r="K296">
            <v>3.831946452354662E-2</v>
          </cell>
          <cell r="L296">
            <v>3.9575202978513434E-2</v>
          </cell>
          <cell r="M296">
            <v>4.3570559594150675E-2</v>
          </cell>
          <cell r="N296">
            <v>4.8178670255394435E-2</v>
          </cell>
          <cell r="O296">
            <v>4.9208965711996532E-2</v>
          </cell>
          <cell r="P296">
            <v>5.2135004735226032E-2</v>
          </cell>
          <cell r="Q296">
            <v>5.4851690797620423E-2</v>
          </cell>
          <cell r="R296">
            <v>5.7568376860014814E-2</v>
          </cell>
          <cell r="S296">
            <v>6.0285062922409205E-2</v>
          </cell>
          <cell r="T296">
            <v>5.2135004735226032E-2</v>
          </cell>
          <cell r="U296">
            <v>5.4851690797620423E-2</v>
          </cell>
          <cell r="V296">
            <v>5.7568376860014814E-2</v>
          </cell>
          <cell r="W296">
            <v>6.0285062922409205E-2</v>
          </cell>
          <cell r="X296">
            <v>5.2903396932248929E-2</v>
          </cell>
          <cell r="Y296">
            <v>5.6370041400032815E-2</v>
          </cell>
          <cell r="Z296">
            <v>6.0063847535363549E-2</v>
          </cell>
          <cell r="AA296">
            <v>6.3999700747945365E-2</v>
          </cell>
          <cell r="AB296">
            <v>15455.49311559232</v>
          </cell>
          <cell r="AC296">
            <v>15660.094331717963</v>
          </cell>
          <cell r="AD296">
            <v>15768.437789232039</v>
          </cell>
          <cell r="AE296">
            <v>15749.74156137918</v>
          </cell>
          <cell r="AF296">
            <v>98.862228117376063</v>
          </cell>
          <cell r="AG296">
            <v>15102.323959709178</v>
          </cell>
          <cell r="AH296">
            <v>15100.693493668727</v>
          </cell>
          <cell r="AI296">
            <v>14985.498138796611</v>
          </cell>
          <cell r="AJ296">
            <v>14768.585505389421</v>
          </cell>
          <cell r="AK296">
            <v>92.703443006650048</v>
          </cell>
        </row>
        <row r="297">
          <cell r="A297" t="str">
            <v>Osječko-baranjska županija</v>
          </cell>
          <cell r="B297">
            <v>5005</v>
          </cell>
          <cell r="C297" t="str">
            <v>Podravska Moslavina</v>
          </cell>
          <cell r="D297">
            <v>1596</v>
          </cell>
          <cell r="E297">
            <v>1377</v>
          </cell>
          <cell r="F297">
            <v>1119</v>
          </cell>
          <cell r="G297">
            <v>946</v>
          </cell>
          <cell r="H297">
            <v>925</v>
          </cell>
          <cell r="I297">
            <v>788</v>
          </cell>
          <cell r="J297">
            <v>4.8479988335641908E-3</v>
          </cell>
          <cell r="K297">
            <v>3.9187450908966725E-3</v>
          </cell>
          <cell r="L297">
            <v>3.137195532229848E-3</v>
          </cell>
          <cell r="M297">
            <v>2.5746610891415164E-3</v>
          </cell>
          <cell r="N297">
            <v>2.7973931320218349E-3</v>
          </cell>
          <cell r="O297">
            <v>2.5875260230250412E-3</v>
          </cell>
          <cell r="P297">
            <v>1.7876911795723233E-3</v>
          </cell>
          <cell r="Q297">
            <v>1.3525781975035067E-3</v>
          </cell>
          <cell r="R297">
            <v>9.1746521543469017E-4</v>
          </cell>
          <cell r="S297">
            <v>4.8235223336587363E-4</v>
          </cell>
          <cell r="T297">
            <v>1.7876911795723233E-3</v>
          </cell>
          <cell r="U297">
            <v>1.3525781975035067E-3</v>
          </cell>
          <cell r="V297">
            <v>9.1746521543469017E-4</v>
          </cell>
          <cell r="W297">
            <v>4.8235223336587363E-4</v>
          </cell>
          <cell r="X297">
            <v>2.0833511328944955E-3</v>
          </cell>
          <cell r="Y297">
            <v>1.8399602722719204E-3</v>
          </cell>
          <cell r="Z297">
            <v>1.6250039420073199E-3</v>
          </cell>
          <cell r="AA297">
            <v>1.4351602321710732E-3</v>
          </cell>
          <cell r="AB297">
            <v>529.96348344084163</v>
          </cell>
          <cell r="AC297">
            <v>386.15951223966391</v>
          </cell>
          <cell r="AD297">
            <v>251.30104342779552</v>
          </cell>
          <cell r="AE297">
            <v>126.01667226995025</v>
          </cell>
          <cell r="AF297">
            <v>13.623424029183811</v>
          </cell>
          <cell r="AG297">
            <v>594.73390283602509</v>
          </cell>
          <cell r="AH297">
            <v>492.89791921439587</v>
          </cell>
          <cell r="AI297">
            <v>405.42680077480082</v>
          </cell>
          <cell r="AJ297">
            <v>331.17790169407124</v>
          </cell>
          <cell r="AK297">
            <v>35.803016399359052</v>
          </cell>
        </row>
        <row r="298">
          <cell r="A298" t="str">
            <v>Osječko-baranjska županija</v>
          </cell>
          <cell r="B298">
            <v>5006</v>
          </cell>
          <cell r="C298" t="str">
            <v>Susine_Djurdjenovac</v>
          </cell>
          <cell r="D298">
            <v>5520</v>
          </cell>
          <cell r="E298">
            <v>5553</v>
          </cell>
          <cell r="F298">
            <v>5064</v>
          </cell>
          <cell r="G298">
            <v>5720</v>
          </cell>
          <cell r="H298">
            <v>5016</v>
          </cell>
          <cell r="I298">
            <v>4225</v>
          </cell>
          <cell r="J298">
            <v>1.6767514762703214E-2</v>
          </cell>
          <cell r="K298">
            <v>1.5803043928648675E-2</v>
          </cell>
          <cell r="L298">
            <v>1.4197281657919527E-2</v>
          </cell>
          <cell r="M298">
            <v>1.5567718213413821E-2</v>
          </cell>
          <cell r="N298">
            <v>1.5169431297536782E-2</v>
          </cell>
          <cell r="O298">
            <v>1.3873473917869035E-2</v>
          </cell>
          <cell r="P298">
            <v>1.372968340681395E-2</v>
          </cell>
          <cell r="Q298">
            <v>1.330109467647074E-2</v>
          </cell>
          <cell r="R298">
            <v>1.287250594612753E-2</v>
          </cell>
          <cell r="S298">
            <v>1.244391721578432E-2</v>
          </cell>
          <cell r="T298">
            <v>1.372968340681395E-2</v>
          </cell>
          <cell r="U298">
            <v>1.330109467647074E-2</v>
          </cell>
          <cell r="V298">
            <v>1.287250594612753E-2</v>
          </cell>
          <cell r="W298">
            <v>1.244391721578432E-2</v>
          </cell>
          <cell r="X298">
            <v>1.3782494421464177E-2</v>
          </cell>
          <cell r="Y298">
            <v>1.3402727817330783E-2</v>
          </cell>
          <cell r="Z298">
            <v>1.3033425405614576E-2</v>
          </cell>
          <cell r="AA298">
            <v>1.2674298853108392E-2</v>
          </cell>
          <cell r="AB298">
            <v>4070.1833336537265</v>
          </cell>
          <cell r="AC298">
            <v>3797.4471583231439</v>
          </cell>
          <cell r="AD298">
            <v>3525.8820948973898</v>
          </cell>
          <cell r="AE298">
            <v>3251.0288728080141</v>
          </cell>
          <cell r="AF298">
            <v>64.813175295215586</v>
          </cell>
          <cell r="AG298">
            <v>3934.4863996616732</v>
          </cell>
          <cell r="AH298">
            <v>3590.3909190398781</v>
          </cell>
          <cell r="AI298">
            <v>3251.7459365717191</v>
          </cell>
          <cell r="AJ298">
            <v>2924.7240869169154</v>
          </cell>
          <cell r="AK298">
            <v>58.30789646963548</v>
          </cell>
        </row>
        <row r="299">
          <cell r="A299" t="str">
            <v>Osječko-baranjska županija</v>
          </cell>
          <cell r="B299">
            <v>5007</v>
          </cell>
          <cell r="C299" t="str">
            <v>Viljevo</v>
          </cell>
          <cell r="D299">
            <v>4263</v>
          </cell>
          <cell r="E299">
            <v>3414</v>
          </cell>
          <cell r="F299">
            <v>2681</v>
          </cell>
          <cell r="G299">
            <v>2455</v>
          </cell>
          <cell r="H299">
            <v>2262</v>
          </cell>
          <cell r="I299">
            <v>1983</v>
          </cell>
          <cell r="J299">
            <v>1.2949260042283297E-2</v>
          </cell>
          <cell r="K299">
            <v>9.7157558027024266E-3</v>
          </cell>
          <cell r="L299">
            <v>7.5163728524648993E-3</v>
          </cell>
          <cell r="M299">
            <v>6.6815993380998128E-3</v>
          </cell>
          <cell r="N299">
            <v>6.840760286090152E-3</v>
          </cell>
          <cell r="O299">
            <v>6.5115026696175851E-3</v>
          </cell>
          <cell r="P299">
            <v>4.2043538057899843E-3</v>
          </cell>
          <cell r="Q299">
            <v>3.0143953221462572E-3</v>
          </cell>
          <cell r="R299">
            <v>1.82443683850253E-3</v>
          </cell>
          <cell r="S299">
            <v>6.3447835485880288E-4</v>
          </cell>
          <cell r="T299">
            <v>4.2043538057899843E-3</v>
          </cell>
          <cell r="U299">
            <v>3.0143953221462572E-3</v>
          </cell>
          <cell r="V299">
            <v>1.82443683850253E-3</v>
          </cell>
          <cell r="W299">
            <v>6.3447835485880288E-4</v>
          </cell>
          <cell r="X299">
            <v>5.1065351819734031E-3</v>
          </cell>
          <cell r="Y299">
            <v>4.4766495192757449E-3</v>
          </cell>
          <cell r="Z299">
            <v>3.9244595805736299E-3</v>
          </cell>
          <cell r="AA299">
            <v>3.4403816812641186E-3</v>
          </cell>
          <cell r="AB299">
            <v>1246.3864083433414</v>
          </cell>
          <cell r="AC299">
            <v>860.60638079633497</v>
          </cell>
          <cell r="AD299">
            <v>499.72780817261554</v>
          </cell>
          <cell r="AE299">
            <v>165.76029999631336</v>
          </cell>
          <cell r="AF299">
            <v>7.3280415559820238</v>
          </cell>
          <cell r="AG299">
            <v>1457.7617525880185</v>
          </cell>
          <cell r="AH299">
            <v>1199.2276498332167</v>
          </cell>
          <cell r="AI299">
            <v>979.12445095768032</v>
          </cell>
          <cell r="AJ299">
            <v>793.90325950165834</v>
          </cell>
          <cell r="AK299">
            <v>35.097403160992855</v>
          </cell>
        </row>
        <row r="300">
          <cell r="A300" t="str">
            <v>Osječko-baranjska županija</v>
          </cell>
          <cell r="B300">
            <v>6018</v>
          </cell>
          <cell r="C300" t="str">
            <v>Drenje</v>
          </cell>
          <cell r="D300">
            <v>1488</v>
          </cell>
          <cell r="E300">
            <v>1538</v>
          </cell>
          <cell r="F300">
            <v>1380</v>
          </cell>
          <cell r="G300">
            <v>1340</v>
          </cell>
          <cell r="H300">
            <v>1258</v>
          </cell>
          <cell r="I300">
            <v>1077</v>
          </cell>
          <cell r="J300">
            <v>4.5199387621199967E-3</v>
          </cell>
          <cell r="K300">
            <v>4.3769280681184332E-3</v>
          </cell>
          <cell r="L300">
            <v>3.868927466020724E-3</v>
          </cell>
          <cell r="M300">
            <v>3.6469829381074337E-3</v>
          </cell>
          <cell r="N300">
            <v>3.8044546595496953E-3</v>
          </cell>
          <cell r="O300">
            <v>3.5365044756319407E-3</v>
          </cell>
          <cell r="P300">
            <v>3.2733024429853902E-3</v>
          </cell>
          <cell r="Q300">
            <v>3.0774014090979712E-3</v>
          </cell>
          <cell r="R300">
            <v>2.8815003752105453E-3</v>
          </cell>
          <cell r="S300">
            <v>2.6855993413231263E-3</v>
          </cell>
          <cell r="T300">
            <v>3.2733024429853902E-3</v>
          </cell>
          <cell r="U300">
            <v>3.0774014090979712E-3</v>
          </cell>
          <cell r="V300">
            <v>2.8815003752105453E-3</v>
          </cell>
          <cell r="W300">
            <v>2.6855993413231263E-3</v>
          </cell>
          <cell r="X300">
            <v>3.3241008903913236E-3</v>
          </cell>
          <cell r="Y300">
            <v>3.1659240756167174E-3</v>
          </cell>
          <cell r="Z300">
            <v>3.0152740795390304E-3</v>
          </cell>
          <cell r="AA300">
            <v>2.8717927396818086E-3</v>
          </cell>
          <cell r="AB300">
            <v>970.37496457020097</v>
          </cell>
          <cell r="AC300">
            <v>878.59454580617398</v>
          </cell>
          <cell r="AD300">
            <v>789.26594572297563</v>
          </cell>
          <cell r="AE300">
            <v>701.62480576140433</v>
          </cell>
          <cell r="AF300">
            <v>55.773037023959006</v>
          </cell>
          <cell r="AG300">
            <v>948.93053059973738</v>
          </cell>
          <cell r="AH300">
            <v>848.10384918551279</v>
          </cell>
          <cell r="AI300">
            <v>752.28920492131613</v>
          </cell>
          <cell r="AJ300">
            <v>662.69554598048535</v>
          </cell>
          <cell r="AK300">
            <v>52.67850127030885</v>
          </cell>
        </row>
        <row r="301">
          <cell r="A301" t="str">
            <v>Osječko-baranjska županija</v>
          </cell>
          <cell r="B301">
            <v>6020</v>
          </cell>
          <cell r="C301" t="str">
            <v>Djakovo</v>
          </cell>
          <cell r="D301">
            <v>22425</v>
          </cell>
          <cell r="E301">
            <v>26046</v>
          </cell>
          <cell r="F301">
            <v>27991</v>
          </cell>
          <cell r="G301">
            <v>30485</v>
          </cell>
          <cell r="H301">
            <v>31042</v>
          </cell>
          <cell r="I301">
            <v>28667</v>
          </cell>
          <cell r="J301">
            <v>6.8118028723481813E-2</v>
          </cell>
          <cell r="K301">
            <v>7.4123191457875631E-2</v>
          </cell>
          <cell r="L301">
            <v>7.8474745435787016E-2</v>
          </cell>
          <cell r="M301">
            <v>8.2968861841944117E-2</v>
          </cell>
          <cell r="N301">
            <v>9.3877489301861405E-2</v>
          </cell>
          <cell r="O301">
            <v>9.4132751906166059E-2</v>
          </cell>
          <cell r="P301">
            <v>0.10133224069633973</v>
          </cell>
          <cell r="Q301">
            <v>0.10687025857781207</v>
          </cell>
          <cell r="R301">
            <v>0.11240827645928464</v>
          </cell>
          <cell r="S301">
            <v>0.11794629434075699</v>
          </cell>
          <cell r="T301">
            <v>0.10133224069633973</v>
          </cell>
          <cell r="U301">
            <v>0.10687025857781207</v>
          </cell>
          <cell r="V301">
            <v>0.11240827645928464</v>
          </cell>
          <cell r="W301">
            <v>0.11794629434075699</v>
          </cell>
          <cell r="X301">
            <v>0.10326836764609792</v>
          </cell>
          <cell r="Y301">
            <v>0.11054054922315082</v>
          </cell>
          <cell r="Z301">
            <v>0.1183248394554975</v>
          </cell>
          <cell r="AA301">
            <v>0.12665730114933255</v>
          </cell>
          <cell r="AB301">
            <v>30040.080679452392</v>
          </cell>
          <cell r="AC301">
            <v>30511.335316143653</v>
          </cell>
          <cell r="AD301">
            <v>30789.523884842249</v>
          </cell>
          <cell r="AE301">
            <v>30813.99543996769</v>
          </cell>
          <cell r="AF301">
            <v>99.265496552953053</v>
          </cell>
          <cell r="AG301">
            <v>29480.003807298472</v>
          </cell>
          <cell r="AH301">
            <v>29612.164741813183</v>
          </cell>
          <cell r="AI301">
            <v>29521.196762991101</v>
          </cell>
          <cell r="AJ301">
            <v>29227.467629461175</v>
          </cell>
          <cell r="AK301">
            <v>94.154589361062989</v>
          </cell>
        </row>
        <row r="302">
          <cell r="A302" t="str">
            <v>Osječko-baranjska županija</v>
          </cell>
          <cell r="B302">
            <v>6086</v>
          </cell>
          <cell r="C302" t="str">
            <v>Trnava</v>
          </cell>
          <cell r="D302">
            <v>1092</v>
          </cell>
          <cell r="E302">
            <v>894</v>
          </cell>
          <cell r="F302">
            <v>780</v>
          </cell>
          <cell r="G302">
            <v>725</v>
          </cell>
          <cell r="H302">
            <v>703</v>
          </cell>
          <cell r="I302">
            <v>631</v>
          </cell>
          <cell r="J302">
            <v>3.3170518334912883E-3</v>
          </cell>
          <cell r="K302">
            <v>2.544196159231391E-3</v>
          </cell>
          <cell r="L302">
            <v>2.1867850894899746E-3</v>
          </cell>
          <cell r="M302">
            <v>1.9731810672596189E-3</v>
          </cell>
          <cell r="N302">
            <v>2.1260187803365943E-3</v>
          </cell>
          <cell r="O302">
            <v>2.0719910158994936E-3</v>
          </cell>
          <cell r="P302">
            <v>1.600526632930685E-3</v>
          </cell>
          <cell r="Q302">
            <v>1.3807140544485827E-3</v>
          </cell>
          <cell r="R302">
            <v>1.1609014759664735E-3</v>
          </cell>
          <cell r="S302">
            <v>9.4108889748437119E-4</v>
          </cell>
          <cell r="T302">
            <v>1.600526632930685E-3</v>
          </cell>
          <cell r="U302">
            <v>1.3807140544485827E-3</v>
          </cell>
          <cell r="V302">
            <v>1.1609014759664735E-3</v>
          </cell>
          <cell r="W302">
            <v>9.4108889748437119E-4</v>
          </cell>
          <cell r="X302">
            <v>1.7278153032493748E-3</v>
          </cell>
          <cell r="Y302">
            <v>1.5861443151454133E-3</v>
          </cell>
          <cell r="Z302">
            <v>1.4560895390477973E-3</v>
          </cell>
          <cell r="AA302">
            <v>1.3366985119068822E-3</v>
          </cell>
          <cell r="AB302">
            <v>474.47829883610564</v>
          </cell>
          <cell r="AC302">
            <v>394.19226688143561</v>
          </cell>
          <cell r="AD302">
            <v>317.98017768882909</v>
          </cell>
          <cell r="AE302">
            <v>245.86367174798954</v>
          </cell>
          <cell r="AF302">
            <v>34.973495269984291</v>
          </cell>
          <cell r="AG302">
            <v>493.23914843564188</v>
          </cell>
          <cell r="AH302">
            <v>424.90440923681911</v>
          </cell>
          <cell r="AI302">
            <v>363.28387162469028</v>
          </cell>
          <cell r="AJ302">
            <v>308.45685272453954</v>
          </cell>
          <cell r="AK302">
            <v>43.877219448725398</v>
          </cell>
        </row>
        <row r="303">
          <cell r="A303" t="str">
            <v>Osječko-baranjska županija</v>
          </cell>
          <cell r="B303">
            <v>7001</v>
          </cell>
          <cell r="C303" t="str">
            <v>Aljmas</v>
          </cell>
          <cell r="D303">
            <v>1172</v>
          </cell>
          <cell r="E303">
            <v>1028</v>
          </cell>
          <cell r="F303">
            <v>924</v>
          </cell>
          <cell r="G303">
            <v>823</v>
          </cell>
          <cell r="H303">
            <v>645</v>
          </cell>
          <cell r="I303">
            <v>610</v>
          </cell>
          <cell r="J303">
            <v>3.5600592938203205E-3</v>
          </cell>
          <cell r="K303">
            <v>2.9255409974159618E-3</v>
          </cell>
          <cell r="L303">
            <v>2.5904992598573544E-3</v>
          </cell>
          <cell r="M303">
            <v>2.2399007149719536E-3</v>
          </cell>
          <cell r="N303">
            <v>1.9506146704368469E-3</v>
          </cell>
          <cell r="O303">
            <v>2.0030341041183696E-3</v>
          </cell>
          <cell r="P303">
            <v>1.4388911593368747E-3</v>
          </cell>
          <cell r="Q303">
            <v>1.1228767743559492E-3</v>
          </cell>
          <cell r="R303">
            <v>8.0686238937502375E-4</v>
          </cell>
          <cell r="S303">
            <v>4.9084800439409826E-4</v>
          </cell>
          <cell r="T303">
            <v>1.4388911593368747E-3</v>
          </cell>
          <cell r="U303">
            <v>1.1228767743559492E-3</v>
          </cell>
          <cell r="V303">
            <v>8.0686238937502375E-4</v>
          </cell>
          <cell r="W303">
            <v>4.9084800439409826E-4</v>
          </cell>
          <cell r="X303">
            <v>1.6274672462071196E-3</v>
          </cell>
          <cell r="Y303">
            <v>1.4419090854964484E-3</v>
          </cell>
          <cell r="Z303">
            <v>1.2775076215405441E-3</v>
          </cell>
          <cell r="AA303">
            <v>1.1318506412852504E-3</v>
          </cell>
          <cell r="AB303">
            <v>426.56124268445029</v>
          </cell>
          <cell r="AC303">
            <v>320.58002139237965</v>
          </cell>
          <cell r="AD303">
            <v>221.00604681401305</v>
          </cell>
          <cell r="AE303">
            <v>128.23623034242678</v>
          </cell>
          <cell r="AF303">
            <v>19.881586099601051</v>
          </cell>
          <cell r="AG303">
            <v>464.59280521272308</v>
          </cell>
          <cell r="AH303">
            <v>386.26594206839394</v>
          </cell>
          <cell r="AI303">
            <v>318.72896709826858</v>
          </cell>
          <cell r="AJ303">
            <v>261.18611149424339</v>
          </cell>
          <cell r="AK303">
            <v>40.493970774301303</v>
          </cell>
        </row>
        <row r="304">
          <cell r="A304" t="str">
            <v>Osječko-baranjska županija</v>
          </cell>
          <cell r="B304">
            <v>7002</v>
          </cell>
          <cell r="C304" t="str">
            <v>Batina</v>
          </cell>
          <cell r="D304">
            <v>2130</v>
          </cell>
          <cell r="E304">
            <v>2043</v>
          </cell>
          <cell r="F304">
            <v>1643</v>
          </cell>
          <cell r="G304">
            <v>1449</v>
          </cell>
          <cell r="H304">
            <v>1048</v>
          </cell>
          <cell r="I304">
            <v>881</v>
          </cell>
          <cell r="J304">
            <v>6.4700736312604794E-3</v>
          </cell>
          <cell r="K304">
            <v>5.8140858538140178E-3</v>
          </cell>
          <cell r="L304">
            <v>4.6062665410667022E-3</v>
          </cell>
          <cell r="M304">
            <v>3.9436405054609491E-3</v>
          </cell>
          <cell r="N304">
            <v>3.1693708133609545E-3</v>
          </cell>
          <cell r="O304">
            <v>2.8929066323414485E-3</v>
          </cell>
          <cell r="P304">
            <v>1.834463381061413E-3</v>
          </cell>
          <cell r="Q304">
            <v>1.077817491016847E-3</v>
          </cell>
          <cell r="R304">
            <v>3.2117160097228092E-4</v>
          </cell>
          <cell r="S304">
            <v>-4.3547428907231289E-4</v>
          </cell>
          <cell r="T304">
            <v>1.834463381061413E-3</v>
          </cell>
          <cell r="U304">
            <v>1.077817491016847E-3</v>
          </cell>
          <cell r="V304">
            <v>3.2117160097228092E-4</v>
          </cell>
          <cell r="W304">
            <v>0</v>
          </cell>
          <cell r="X304">
            <v>2.3563456278019781E-3</v>
          </cell>
          <cell r="Y304">
            <v>1.9851170023578056E-3</v>
          </cell>
          <cell r="Z304">
            <v>1.6723732998057592E-3</v>
          </cell>
          <cell r="AA304">
            <v>1.4089005587989375E-3</v>
          </cell>
          <cell r="AB304">
            <v>543.82916623471488</v>
          </cell>
          <cell r="AC304">
            <v>307.71564807317907</v>
          </cell>
          <cell r="AD304">
            <v>87.971464297389687</v>
          </cell>
          <cell r="AE304">
            <v>0</v>
          </cell>
          <cell r="AF304">
            <v>0</v>
          </cell>
          <cell r="AG304">
            <v>672.6655960804103</v>
          </cell>
          <cell r="AH304">
            <v>531.78324260833756</v>
          </cell>
          <cell r="AI304">
            <v>417.24511498962971</v>
          </cell>
          <cell r="AJ304">
            <v>325.11821349228796</v>
          </cell>
          <cell r="AK304">
            <v>31.022730295065649</v>
          </cell>
        </row>
        <row r="305">
          <cell r="A305" t="str">
            <v>Osječko-baranjska županija</v>
          </cell>
          <cell r="B305">
            <v>7003</v>
          </cell>
          <cell r="C305" t="str">
            <v>Beli Manastir</v>
          </cell>
          <cell r="D305">
            <v>7511</v>
          </cell>
          <cell r="E305">
            <v>9839</v>
          </cell>
          <cell r="F305">
            <v>11837</v>
          </cell>
          <cell r="G305">
            <v>13108</v>
          </cell>
          <cell r="H305">
            <v>10986</v>
          </cell>
          <cell r="I305">
            <v>10033</v>
          </cell>
          <cell r="J305">
            <v>2.2815362931642002E-2</v>
          </cell>
          <cell r="K305">
            <v>2.8000387036552186E-2</v>
          </cell>
          <cell r="L305">
            <v>3.3185865518324136E-2</v>
          </cell>
          <cell r="M305">
            <v>3.567511369605391E-2</v>
          </cell>
          <cell r="N305">
            <v>3.3223957782045274E-2</v>
          </cell>
          <cell r="O305">
            <v>3.2944985519048529E-2</v>
          </cell>
          <cell r="P305">
            <v>3.785508608240179E-2</v>
          </cell>
          <cell r="Q305">
            <v>3.9821031035294441E-2</v>
          </cell>
          <cell r="R305">
            <v>4.1786975988187036E-2</v>
          </cell>
          <cell r="S305">
            <v>4.3752920941079687E-2</v>
          </cell>
          <cell r="T305">
            <v>3.785508608240179E-2</v>
          </cell>
          <cell r="U305">
            <v>3.9821031035294441E-2</v>
          </cell>
          <cell r="V305">
            <v>4.1786975988187036E-2</v>
          </cell>
          <cell r="W305">
            <v>4.3752920941079687E-2</v>
          </cell>
          <cell r="X305">
            <v>3.9042129166361517E-2</v>
          </cell>
          <cell r="Y305">
            <v>4.1840130862410875E-2</v>
          </cell>
          <cell r="Z305">
            <v>4.4838654754822412E-2</v>
          </cell>
          <cell r="AA305">
            <v>4.805207151080864E-2</v>
          </cell>
          <cell r="AB305">
            <v>11222.191794324364</v>
          </cell>
          <cell r="AC305">
            <v>11368.858340206945</v>
          </cell>
          <cell r="AD305">
            <v>11445.786162637532</v>
          </cell>
          <cell r="AE305">
            <v>11430.645734987009</v>
          </cell>
          <cell r="AF305">
            <v>104.04738517191889</v>
          </cell>
          <cell r="AG305">
            <v>11145.350146462455</v>
          </cell>
          <cell r="AH305">
            <v>11208.347132558398</v>
          </cell>
          <cell r="AI305">
            <v>11186.921999609262</v>
          </cell>
          <cell r="AJ305">
            <v>11088.506954327395</v>
          </cell>
          <cell r="AK305">
            <v>100.93306894527029</v>
          </cell>
        </row>
        <row r="306">
          <cell r="A306" t="str">
            <v>Osječko-baranjska županija</v>
          </cell>
          <cell r="B306">
            <v>7004</v>
          </cell>
          <cell r="C306" t="str">
            <v>Belisce</v>
          </cell>
          <cell r="D306">
            <v>11366</v>
          </cell>
          <cell r="E306">
            <v>14359</v>
          </cell>
          <cell r="F306">
            <v>16115</v>
          </cell>
          <cell r="G306">
            <v>17667</v>
          </cell>
          <cell r="H306">
            <v>16928</v>
          </cell>
          <cell r="I306">
            <v>15633</v>
          </cell>
          <cell r="J306">
            <v>3.4525284926247235E-2</v>
          </cell>
          <cell r="K306">
            <v>4.0863660682778011E-2</v>
          </cell>
          <cell r="L306">
            <v>4.5179540662988384E-2</v>
          </cell>
          <cell r="M306">
            <v>4.8083020572794052E-2</v>
          </cell>
          <cell r="N306">
            <v>5.1193806420395262E-2</v>
          </cell>
          <cell r="O306">
            <v>5.1333495327348308E-2</v>
          </cell>
          <cell r="P306">
            <v>5.6989965011574828E-2</v>
          </cell>
          <cell r="Q306">
            <v>6.0359535558093813E-2</v>
          </cell>
          <cell r="R306">
            <v>6.3729106104612687E-2</v>
          </cell>
          <cell r="S306">
            <v>6.7098676651131672E-2</v>
          </cell>
          <cell r="T306">
            <v>5.6989965011574828E-2</v>
          </cell>
          <cell r="U306">
            <v>6.0359535558093813E-2</v>
          </cell>
          <cell r="V306">
            <v>6.3729106104612687E-2</v>
          </cell>
          <cell r="W306">
            <v>6.7098676651131672E-2</v>
          </cell>
          <cell r="X306">
            <v>5.8776701964990914E-2</v>
          </cell>
          <cell r="Y306">
            <v>6.3529710587868188E-2</v>
          </cell>
          <cell r="Z306">
            <v>6.8667073729013747E-2</v>
          </cell>
          <cell r="AA306">
            <v>7.4219872416768473E-2</v>
          </cell>
          <cell r="AB306">
            <v>16894.752697684267</v>
          </cell>
          <cell r="AC306">
            <v>17232.577645527021</v>
          </cell>
          <cell r="AD306">
            <v>17455.910688910368</v>
          </cell>
          <cell r="AE306">
            <v>17529.828536896854</v>
          </cell>
          <cell r="AF306">
            <v>103.55522528885193</v>
          </cell>
          <cell r="AG306">
            <v>16778.975374593836</v>
          </cell>
          <cell r="AH306">
            <v>17018.662103170282</v>
          </cell>
          <cell r="AI306">
            <v>17131.941222328434</v>
          </cell>
          <cell r="AJ306">
            <v>17126.994644913688</v>
          </cell>
          <cell r="AK306">
            <v>101.17553547326139</v>
          </cell>
        </row>
        <row r="307">
          <cell r="A307" t="str">
            <v>Osječko-baranjska županija</v>
          </cell>
          <cell r="B307">
            <v>7006</v>
          </cell>
          <cell r="C307" t="str">
            <v>Dalj</v>
          </cell>
          <cell r="D307">
            <v>8102</v>
          </cell>
          <cell r="E307">
            <v>8021</v>
          </cell>
          <cell r="F307">
            <v>7540</v>
          </cell>
          <cell r="G307">
            <v>6974</v>
          </cell>
          <cell r="H307">
            <v>5653</v>
          </cell>
          <cell r="I307">
            <v>4770</v>
          </cell>
          <cell r="J307">
            <v>2.4610580544822725E-2</v>
          </cell>
          <cell r="K307">
            <v>2.2826619008048082E-2</v>
          </cell>
          <cell r="L307">
            <v>2.113892253173642E-2</v>
          </cell>
          <cell r="M307">
            <v>1.8980641052508389E-2</v>
          </cell>
          <cell r="N307">
            <v>1.7095852297642631E-2</v>
          </cell>
          <cell r="O307">
            <v>1.5663069961712496E-2</v>
          </cell>
          <cell r="P307">
            <v>1.3643800780145598E-2</v>
          </cell>
          <cell r="Q307">
            <v>1.1812711222260019E-2</v>
          </cell>
          <cell r="R307">
            <v>9.9816216643743849E-3</v>
          </cell>
          <cell r="S307">
            <v>8.1505321064888059E-3</v>
          </cell>
          <cell r="T307">
            <v>1.3643800780145598E-2</v>
          </cell>
          <cell r="U307">
            <v>1.1812711222260019E-2</v>
          </cell>
          <cell r="V307">
            <v>9.9816216643743849E-3</v>
          </cell>
          <cell r="W307">
            <v>8.1505321064888059E-3</v>
          </cell>
          <cell r="X307">
            <v>1.4332519359646068E-2</v>
          </cell>
          <cell r="Y307">
            <v>1.3067415464179435E-2</v>
          </cell>
          <cell r="Z307">
            <v>1.1913979854389811E-2</v>
          </cell>
          <cell r="AA307">
            <v>1.0862355785648814E-2</v>
          </cell>
          <cell r="AB307">
            <v>4044.7233120816018</v>
          </cell>
          <cell r="AC307">
            <v>3372.5154022409906</v>
          </cell>
          <cell r="AD307">
            <v>2734.0458222934467</v>
          </cell>
          <cell r="AE307">
            <v>2129.3628643987831</v>
          </cell>
          <cell r="AF307">
            <v>37.667837686162805</v>
          </cell>
          <cell r="AG307">
            <v>4091.5019276622652</v>
          </cell>
          <cell r="AH307">
            <v>3500.5657398521198</v>
          </cell>
          <cell r="AI307">
            <v>2972.4523196503915</v>
          </cell>
          <cell r="AJ307">
            <v>2506.5996924285014</v>
          </cell>
          <cell r="AK307">
            <v>44.341052404537443</v>
          </cell>
        </row>
        <row r="308">
          <cell r="A308" t="str">
            <v>Osječko-baranjska županija</v>
          </cell>
          <cell r="B308">
            <v>7008</v>
          </cell>
          <cell r="C308" t="str">
            <v>Gat</v>
          </cell>
          <cell r="D308">
            <v>5719</v>
          </cell>
          <cell r="E308">
            <v>5334</v>
          </cell>
          <cell r="F308">
            <v>4779</v>
          </cell>
          <cell r="G308">
            <v>4822</v>
          </cell>
          <cell r="H308">
            <v>4425</v>
          </cell>
          <cell r="I308">
            <v>4023</v>
          </cell>
          <cell r="J308">
            <v>1.7371995820271682E-2</v>
          </cell>
          <cell r="K308">
            <v>1.5179801245347024E-2</v>
          </cell>
          <cell r="L308">
            <v>1.339826402906742E-2</v>
          </cell>
          <cell r="M308">
            <v>1.3123695319070183E-2</v>
          </cell>
          <cell r="N308">
            <v>1.3382123901834183E-2</v>
          </cell>
          <cell r="O308">
            <v>1.3210174099783934E-2</v>
          </cell>
          <cell r="P308">
            <v>1.1630004801598315E-2</v>
          </cell>
          <cell r="Q308">
            <v>1.0873527391799032E-2</v>
          </cell>
          <cell r="R308">
            <v>1.0117049981999776E-2</v>
          </cell>
          <cell r="S308">
            <v>9.3605725722004929E-3</v>
          </cell>
          <cell r="T308">
            <v>1.1630004801598315E-2</v>
          </cell>
          <cell r="U308">
            <v>1.0873527391799032E-2</v>
          </cell>
          <cell r="V308">
            <v>1.0117049981999776E-2</v>
          </cell>
          <cell r="W308">
            <v>9.3605725722004929E-3</v>
          </cell>
          <cell r="X308">
            <v>1.1898262289466692E-2</v>
          </cell>
          <cell r="Y308">
            <v>1.1312091972823013E-2</v>
          </cell>
          <cell r="Z308">
            <v>1.0754799456294576E-2</v>
          </cell>
          <cell r="AA308">
            <v>1.0224962069173232E-2</v>
          </cell>
          <cell r="AB308">
            <v>3447.7307532295767</v>
          </cell>
          <cell r="AC308">
            <v>3104.3795040403593</v>
          </cell>
          <cell r="AD308">
            <v>2771.1407191422686</v>
          </cell>
          <cell r="AE308">
            <v>2445.4913328769308</v>
          </cell>
          <cell r="AF308">
            <v>55.265340855975829</v>
          </cell>
          <cell r="AG308">
            <v>3396.5949650310722</v>
          </cell>
          <cell r="AH308">
            <v>3030.3407521302843</v>
          </cell>
          <cell r="AI308">
            <v>2683.2451441034323</v>
          </cell>
          <cell r="AJ308">
            <v>2359.5145733989443</v>
          </cell>
          <cell r="AK308">
            <v>53.322363240654113</v>
          </cell>
        </row>
        <row r="309">
          <cell r="A309" t="str">
            <v>Osječko-baranjska županija</v>
          </cell>
          <cell r="B309">
            <v>7009</v>
          </cell>
          <cell r="C309" t="str">
            <v>Knezevi Vinogradi</v>
          </cell>
          <cell r="D309">
            <v>3583</v>
          </cell>
          <cell r="E309">
            <v>3490</v>
          </cell>
          <cell r="F309">
            <v>3893</v>
          </cell>
          <cell r="G309">
            <v>3593</v>
          </cell>
          <cell r="H309">
            <v>2780</v>
          </cell>
          <cell r="I309">
            <v>2554</v>
          </cell>
          <cell r="J309">
            <v>1.0883696629486525E-2</v>
          </cell>
          <cell r="K309">
            <v>9.9320409348071081E-3</v>
          </cell>
          <cell r="L309">
            <v>1.0914300453057014E-2</v>
          </cell>
          <cell r="M309">
            <v>9.7788132064328421E-3</v>
          </cell>
          <cell r="N309">
            <v>8.4073004400223791E-3</v>
          </cell>
          <cell r="O309">
            <v>8.3864739375710089E-3</v>
          </cell>
          <cell r="P309">
            <v>7.897522047840555E-3</v>
          </cell>
          <cell r="Q309">
            <v>7.3776414138246732E-3</v>
          </cell>
          <cell r="R309">
            <v>6.8577607798087914E-3</v>
          </cell>
          <cell r="S309">
            <v>6.3378801457929096E-3</v>
          </cell>
          <cell r="T309">
            <v>7.897522047840555E-3</v>
          </cell>
          <cell r="U309">
            <v>7.3776414138246732E-3</v>
          </cell>
          <cell r="V309">
            <v>6.8577607798087914E-3</v>
          </cell>
          <cell r="W309">
            <v>6.3378801457929096E-3</v>
          </cell>
          <cell r="X309">
            <v>7.9794218136909831E-3</v>
          </cell>
          <cell r="Y309">
            <v>7.5549765098293156E-3</v>
          </cell>
          <cell r="Z309">
            <v>7.1531085079547556E-3</v>
          </cell>
          <cell r="AA309">
            <v>6.7726168651887414E-3</v>
          </cell>
          <cell r="AB309">
            <v>2341.2311605328382</v>
          </cell>
          <cell r="AC309">
            <v>2106.3080974542281</v>
          </cell>
          <cell r="AD309">
            <v>1878.3953991407097</v>
          </cell>
          <cell r="AE309">
            <v>1655.7994551935581</v>
          </cell>
          <cell r="AF309">
            <v>59.56113148178266</v>
          </cell>
          <cell r="AG309">
            <v>2277.8842235000616</v>
          </cell>
          <cell r="AH309">
            <v>2023.865546189455</v>
          </cell>
          <cell r="AI309">
            <v>1784.6491463846812</v>
          </cell>
          <cell r="AJ309">
            <v>1562.8506086724703</v>
          </cell>
          <cell r="AK309">
            <v>56.217647793973754</v>
          </cell>
        </row>
        <row r="310">
          <cell r="A310" t="str">
            <v>Osječko-baranjska županija</v>
          </cell>
          <cell r="B310">
            <v>7011</v>
          </cell>
          <cell r="C310" t="str">
            <v>Marjancaci</v>
          </cell>
          <cell r="D310">
            <v>2575</v>
          </cell>
          <cell r="E310">
            <v>2205</v>
          </cell>
          <cell r="F310">
            <v>2004</v>
          </cell>
          <cell r="G310">
            <v>1895</v>
          </cell>
          <cell r="H310">
            <v>1776</v>
          </cell>
          <cell r="I310">
            <v>1624</v>
          </cell>
          <cell r="J310">
            <v>7.8218026293407211E-3</v>
          </cell>
          <cell r="K310">
            <v>6.2751146880371559E-3</v>
          </cell>
          <cell r="L310">
            <v>5.6183555376127037E-3</v>
          </cell>
          <cell r="M310">
            <v>5.1574870654579009E-3</v>
          </cell>
          <cell r="N310">
            <v>5.3709948134819229E-3</v>
          </cell>
          <cell r="O310">
            <v>5.3326678444069377E-3</v>
          </cell>
          <cell r="P310">
            <v>4.3675135610072857E-3</v>
          </cell>
          <cell r="Q310">
            <v>3.9212592175647404E-3</v>
          </cell>
          <cell r="R310">
            <v>3.4750048741221812E-3</v>
          </cell>
          <cell r="S310">
            <v>3.028750530679622E-3</v>
          </cell>
          <cell r="T310">
            <v>4.3675135610072857E-3</v>
          </cell>
          <cell r="U310">
            <v>3.9212592175647404E-3</v>
          </cell>
          <cell r="V310">
            <v>3.4750048741221812E-3</v>
          </cell>
          <cell r="W310">
            <v>3.028750530679622E-3</v>
          </cell>
          <cell r="X310">
            <v>4.5831159527456146E-3</v>
          </cell>
          <cell r="Y310">
            <v>4.2711155140453018E-3</v>
          </cell>
          <cell r="Z310">
            <v>3.9803548333508659E-3</v>
          </cell>
          <cell r="AA310">
            <v>3.7093879917974889E-3</v>
          </cell>
          <cell r="AB310">
            <v>1294.755339857006</v>
          </cell>
          <cell r="AC310">
            <v>1119.5149748938345</v>
          </cell>
          <cell r="AD310">
            <v>951.83156384825725</v>
          </cell>
          <cell r="AE310">
            <v>791.27458444374054</v>
          </cell>
          <cell r="AF310">
            <v>44.55374912408449</v>
          </cell>
          <cell r="AG310">
            <v>1308.3413519157752</v>
          </cell>
          <cell r="AH310">
            <v>1144.1681547818396</v>
          </cell>
          <cell r="AI310">
            <v>993.06991467389787</v>
          </cell>
          <cell r="AJ310">
            <v>855.97921692289617</v>
          </cell>
          <cell r="AK310">
            <v>48.197027979892802</v>
          </cell>
        </row>
        <row r="311">
          <cell r="A311" t="str">
            <v>Osječko-baranjska županija</v>
          </cell>
          <cell r="B311">
            <v>7012</v>
          </cell>
          <cell r="C311" t="str">
            <v>Osijek</v>
          </cell>
          <cell r="D311">
            <v>105436</v>
          </cell>
          <cell r="E311">
            <v>133718</v>
          </cell>
          <cell r="F311">
            <v>150466</v>
          </cell>
          <cell r="G311">
            <v>159442</v>
          </cell>
          <cell r="H311">
            <v>141899</v>
          </cell>
          <cell r="I311">
            <v>133793</v>
          </cell>
          <cell r="J311">
            <v>0.32027168234064785</v>
          </cell>
          <cell r="K311">
            <v>0.38054230651018245</v>
          </cell>
          <cell r="L311">
            <v>0.42184205804512626</v>
          </cell>
          <cell r="M311">
            <v>0.43394198031173536</v>
          </cell>
          <cell r="N311">
            <v>0.42913220328731494</v>
          </cell>
          <cell r="O311">
            <v>0.43933105228247377</v>
          </cell>
          <cell r="P311">
            <v>0.47949352669362666</v>
          </cell>
          <cell r="Q311">
            <v>0.50101256847383047</v>
          </cell>
          <cell r="R311">
            <v>0.52253161025403427</v>
          </cell>
          <cell r="S311">
            <v>0.54405065203423808</v>
          </cell>
          <cell r="T311">
            <v>0.47949352669362666</v>
          </cell>
          <cell r="U311">
            <v>0.50101256847383047</v>
          </cell>
          <cell r="V311">
            <v>0.52253161025403427</v>
          </cell>
          <cell r="W311">
            <v>0.54405065203423808</v>
          </cell>
          <cell r="X311">
            <v>0.48921787080799395</v>
          </cell>
          <cell r="Y311">
            <v>0.5175317187825228</v>
          </cell>
          <cell r="Z311">
            <v>0.54748425175807314</v>
          </cell>
          <cell r="AA311">
            <v>0.57917030984733542</v>
          </cell>
          <cell r="AB311">
            <v>142146.50863505478</v>
          </cell>
          <cell r="AC311">
            <v>143038.50928906756</v>
          </cell>
          <cell r="AD311">
            <v>143125.57759329295</v>
          </cell>
          <cell r="AE311">
            <v>142135.65932356249</v>
          </cell>
          <cell r="AF311">
            <v>100.1667801207637</v>
          </cell>
          <cell r="AG311">
            <v>139656.94454901229</v>
          </cell>
          <cell r="AH311">
            <v>138639.02996143419</v>
          </cell>
          <cell r="AI311">
            <v>136593.38474630073</v>
          </cell>
          <cell r="AJ311">
            <v>133649.47246941397</v>
          </cell>
          <cell r="AK311">
            <v>94.186338500915426</v>
          </cell>
        </row>
        <row r="312">
          <cell r="A312" t="str">
            <v>Osječko-baranjska županija</v>
          </cell>
          <cell r="B312">
            <v>7013</v>
          </cell>
          <cell r="C312" t="str">
            <v>Petrijevci</v>
          </cell>
          <cell r="D312">
            <v>7161</v>
          </cell>
          <cell r="E312">
            <v>7083</v>
          </cell>
          <cell r="F312">
            <v>7140</v>
          </cell>
          <cell r="G312">
            <v>7224</v>
          </cell>
          <cell r="H312">
            <v>7620</v>
          </cell>
          <cell r="I312">
            <v>7098</v>
          </cell>
          <cell r="J312">
            <v>2.1752205292702487E-2</v>
          </cell>
          <cell r="K312">
            <v>2.0157205140756088E-2</v>
          </cell>
          <cell r="L312">
            <v>2.001749428071592E-2</v>
          </cell>
          <cell r="M312">
            <v>1.9661048317080671E-2</v>
          </cell>
          <cell r="N312">
            <v>2.304447099027717E-2</v>
          </cell>
          <cell r="O312">
            <v>2.3307436182019976E-2</v>
          </cell>
          <cell r="P312">
            <v>2.2931460637076934E-2</v>
          </cell>
          <cell r="Q312">
            <v>2.3390932237977377E-2</v>
          </cell>
          <cell r="R312">
            <v>2.3850403838877807E-2</v>
          </cell>
          <cell r="S312">
            <v>2.430987543977825E-2</v>
          </cell>
          <cell r="T312">
            <v>2.2931460637076934E-2</v>
          </cell>
          <cell r="U312">
            <v>2.3390932237977377E-2</v>
          </cell>
          <cell r="V312">
            <v>2.3850403838877807E-2</v>
          </cell>
          <cell r="W312">
            <v>2.430987543977825E-2</v>
          </cell>
          <cell r="X312">
            <v>2.2881865877006552E-2</v>
          </cell>
          <cell r="Y312">
            <v>2.3363401506989876E-2</v>
          </cell>
          <cell r="Z312">
            <v>2.3855070775732831E-2</v>
          </cell>
          <cell r="AA312">
            <v>2.4357086939800651E-2</v>
          </cell>
          <cell r="AB312">
            <v>6798.0627182594271</v>
          </cell>
          <cell r="AC312">
            <v>6678.0841215096962</v>
          </cell>
          <cell r="AD312">
            <v>6532.8159259362674</v>
          </cell>
          <cell r="AE312">
            <v>6351.0633812991209</v>
          </cell>
          <cell r="AF312">
            <v>83.347288468492394</v>
          </cell>
          <cell r="AG312">
            <v>6532.0824619206114</v>
          </cell>
          <cell r="AH312">
            <v>6258.7068656360216</v>
          </cell>
          <cell r="AI312">
            <v>5951.6686555940933</v>
          </cell>
          <cell r="AJ312">
            <v>5620.6469237935962</v>
          </cell>
          <cell r="AK312">
            <v>73.761770653459266</v>
          </cell>
        </row>
        <row r="313">
          <cell r="A313" t="str">
            <v>Osječko-baranjska županija</v>
          </cell>
          <cell r="B313">
            <v>101030</v>
          </cell>
          <cell r="C313" t="str">
            <v>Zmajevac</v>
          </cell>
          <cell r="D313">
            <v>3182</v>
          </cell>
          <cell r="E313">
            <v>2770</v>
          </cell>
          <cell r="F313">
            <v>2329</v>
          </cell>
          <cell r="G313">
            <v>2027</v>
          </cell>
          <cell r="H313">
            <v>1610</v>
          </cell>
          <cell r="I313">
            <v>1397</v>
          </cell>
          <cell r="J313">
            <v>9.6656217345872514E-3</v>
          </cell>
          <cell r="K313">
            <v>7.883023893815384E-3</v>
          </cell>
          <cell r="L313">
            <v>6.5295159915668595E-3</v>
          </cell>
          <cell r="M313">
            <v>5.5167421011520657E-3</v>
          </cell>
          <cell r="N313">
            <v>4.8689761541136798E-3</v>
          </cell>
          <cell r="O313">
            <v>4.5872764646776431E-3</v>
          </cell>
          <cell r="P313">
            <v>2.9638617107453635E-3</v>
          </cell>
          <cell r="Q313">
            <v>1.9511004690576927E-3</v>
          </cell>
          <cell r="R313">
            <v>9.3833922737004971E-4</v>
          </cell>
          <cell r="S313">
            <v>-7.4422014317621077E-5</v>
          </cell>
          <cell r="T313">
            <v>2.9638617107453635E-3</v>
          </cell>
          <cell r="U313">
            <v>1.9511004690576927E-3</v>
          </cell>
          <cell r="V313">
            <v>9.3833922737004971E-4</v>
          </cell>
          <cell r="W313">
            <v>0</v>
          </cell>
          <cell r="X313">
            <v>3.6811144120736626E-3</v>
          </cell>
          <cell r="Y313">
            <v>3.1601850009412868E-3</v>
          </cell>
          <cell r="Z313">
            <v>2.7129744208489537E-3</v>
          </cell>
          <cell r="AA313">
            <v>2.3290504214115346E-3</v>
          </cell>
          <cell r="AB313">
            <v>878.64083831264361</v>
          </cell>
          <cell r="AC313">
            <v>557.0369290681582</v>
          </cell>
          <cell r="AD313">
            <v>257.01860186121769</v>
          </cell>
          <cell r="AE313">
            <v>0</v>
          </cell>
          <cell r="AF313">
            <v>0</v>
          </cell>
          <cell r="AG313">
            <v>1050.847121501231</v>
          </cell>
          <cell r="AH313">
            <v>846.566436661794</v>
          </cell>
          <cell r="AI313">
            <v>676.86761342250622</v>
          </cell>
          <cell r="AJ313">
            <v>537.4522051352526</v>
          </cell>
          <cell r="AK313">
            <v>33.382124542562273</v>
          </cell>
        </row>
        <row r="314">
          <cell r="A314" t="str">
            <v>Osječko-baranjska županija</v>
          </cell>
          <cell r="B314">
            <v>101031</v>
          </cell>
          <cell r="C314" t="str">
            <v>Ernestinovo</v>
          </cell>
          <cell r="D314">
            <v>3177</v>
          </cell>
          <cell r="E314">
            <v>3081</v>
          </cell>
          <cell r="F314">
            <v>2968</v>
          </cell>
          <cell r="G314">
            <v>2898</v>
          </cell>
          <cell r="H314">
            <v>2225</v>
          </cell>
          <cell r="I314">
            <v>2185</v>
          </cell>
          <cell r="J314">
            <v>9.650433768316688E-3</v>
          </cell>
          <cell r="K314">
            <v>8.7680854212437535E-3</v>
          </cell>
          <cell r="L314">
            <v>8.3209976225721086E-3</v>
          </cell>
          <cell r="M314">
            <v>7.8872810109218983E-3</v>
          </cell>
          <cell r="N314">
            <v>6.7288645608092786E-3</v>
          </cell>
          <cell r="O314">
            <v>7.1748024877026839E-3</v>
          </cell>
          <cell r="P314">
            <v>6.1954572523253704E-3</v>
          </cell>
          <cell r="Q314">
            <v>5.6546133781532615E-3</v>
          </cell>
          <cell r="R314">
            <v>5.1137695039811665E-3</v>
          </cell>
          <cell r="S314">
            <v>4.5729256298090576E-3</v>
          </cell>
          <cell r="T314">
            <v>6.1954572523253704E-3</v>
          </cell>
          <cell r="U314">
            <v>5.6546133781532615E-3</v>
          </cell>
          <cell r="V314">
            <v>5.1137695039811665E-3</v>
          </cell>
          <cell r="W314">
            <v>4.5729256298090576E-3</v>
          </cell>
          <cell r="X314">
            <v>6.3611484350879609E-3</v>
          </cell>
          <cell r="Y314">
            <v>5.9514987288965876E-3</v>
          </cell>
          <cell r="Z314">
            <v>5.5682299322996247E-3</v>
          </cell>
          <cell r="AA314">
            <v>5.2096431489460906E-3</v>
          </cell>
          <cell r="AB314">
            <v>1836.6517351932514</v>
          </cell>
          <cell r="AC314">
            <v>1614.3855845391006</v>
          </cell>
          <cell r="AD314">
            <v>1400.7022725006921</v>
          </cell>
          <cell r="AE314">
            <v>1194.6972161511599</v>
          </cell>
          <cell r="AF314">
            <v>53.694256905670102</v>
          </cell>
          <cell r="AG314">
            <v>1815.9159901494738</v>
          </cell>
          <cell r="AH314">
            <v>1594.3177599471139</v>
          </cell>
          <cell r="AI314">
            <v>1389.2333360386108</v>
          </cell>
          <cell r="AJ314">
            <v>1202.1784383147537</v>
          </cell>
          <cell r="AK314">
            <v>54.030491609651854</v>
          </cell>
        </row>
        <row r="315">
          <cell r="A315" t="str">
            <v>Osječko-baranjska županija</v>
          </cell>
          <cell r="B315">
            <v>101032</v>
          </cell>
          <cell r="C315" t="str">
            <v>Draz</v>
          </cell>
          <cell r="D315">
            <v>4207</v>
          </cell>
          <cell r="E315">
            <v>3583</v>
          </cell>
          <cell r="F315">
            <v>2812</v>
          </cell>
          <cell r="G315">
            <v>2491</v>
          </cell>
          <cell r="H315">
            <v>1835</v>
          </cell>
          <cell r="I315">
            <v>1478</v>
          </cell>
          <cell r="J315">
            <v>1.2779154820052976E-2</v>
          </cell>
          <cell r="K315">
            <v>1.0196705635935206E-2</v>
          </cell>
          <cell r="L315">
            <v>7.8836406046741136E-3</v>
          </cell>
          <cell r="M315">
            <v>6.7795779841982214E-3</v>
          </cell>
          <cell r="N315">
            <v>5.5494231321730455E-3</v>
          </cell>
          <cell r="O315">
            <v>4.8532531244048363E-3</v>
          </cell>
          <cell r="P315">
            <v>2.5394173559061262E-3</v>
          </cell>
          <cell r="Q315">
            <v>9.7726253847746358E-4</v>
          </cell>
          <cell r="R315">
            <v>-5.84892278951199E-4</v>
          </cell>
          <cell r="S315">
            <v>-2.1470470963798616E-3</v>
          </cell>
          <cell r="T315">
            <v>2.5394173559061262E-3</v>
          </cell>
          <cell r="U315">
            <v>9.7726253847746358E-4</v>
          </cell>
          <cell r="V315">
            <v>0</v>
          </cell>
          <cell r="W315">
            <v>0</v>
          </cell>
          <cell r="X315">
            <v>3.8265855143576563E-3</v>
          </cell>
          <cell r="Y315">
            <v>3.149383377478793E-3</v>
          </cell>
          <cell r="Z315">
            <v>2.5920277022751367E-3</v>
          </cell>
          <cell r="AA315">
            <v>2.133308906564494E-3</v>
          </cell>
          <cell r="AB315">
            <v>752.81373160217902</v>
          </cell>
          <cell r="AC315">
            <v>279.00732533253387</v>
          </cell>
          <cell r="AD315">
            <v>0</v>
          </cell>
          <cell r="AE315">
            <v>0</v>
          </cell>
          <cell r="AF315">
            <v>0</v>
          </cell>
          <cell r="AG315">
            <v>1092.3747329754506</v>
          </cell>
          <cell r="AH315">
            <v>843.67284281140803</v>
          </cell>
          <cell r="AI315">
            <v>646.69227666915572</v>
          </cell>
          <cell r="AJ315">
            <v>492.28284863531957</v>
          </cell>
          <cell r="AK315">
            <v>26.827403195385262</v>
          </cell>
        </row>
        <row r="316">
          <cell r="A316" t="str">
            <v>Osječko-baranjska županija</v>
          </cell>
          <cell r="B316">
            <v>101033</v>
          </cell>
          <cell r="C316" t="str">
            <v>Popovac</v>
          </cell>
          <cell r="D316">
            <v>2495</v>
          </cell>
          <cell r="E316">
            <v>2133</v>
          </cell>
          <cell r="F316">
            <v>1730</v>
          </cell>
          <cell r="G316">
            <v>1582</v>
          </cell>
          <cell r="H316">
            <v>1079</v>
          </cell>
          <cell r="I316">
            <v>971</v>
          </cell>
          <cell r="J316">
            <v>7.5787951690116885E-3</v>
          </cell>
          <cell r="K316">
            <v>6.0702129839379834E-3</v>
          </cell>
          <cell r="L316">
            <v>4.8501771856636613E-3</v>
          </cell>
          <cell r="M316">
            <v>4.3056171702134027E-3</v>
          </cell>
          <cell r="N316">
            <v>3.2631212858935782E-3</v>
          </cell>
          <cell r="O316">
            <v>3.1884362542605521E-3</v>
          </cell>
          <cell r="P316">
            <v>1.7842970398295743E-3</v>
          </cell>
          <cell r="Q316">
            <v>9.0093619173417516E-4</v>
          </cell>
          <cell r="R316">
            <v>1.7575343638748242E-5</v>
          </cell>
          <cell r="S316">
            <v>-8.6578550445665092E-4</v>
          </cell>
          <cell r="T316">
            <v>1.7842970398295743E-3</v>
          </cell>
          <cell r="U316">
            <v>9.0093619173417516E-4</v>
          </cell>
          <cell r="V316">
            <v>1.7575343638748242E-5</v>
          </cell>
          <cell r="W316">
            <v>0</v>
          </cell>
          <cell r="X316">
            <v>2.4693351008550752E-3</v>
          </cell>
          <cell r="Y316">
            <v>2.0619527144501502E-3</v>
          </cell>
          <cell r="Z316">
            <v>1.7217788687959334E-3</v>
          </cell>
          <cell r="AA316">
            <v>1.437725730690549E-3</v>
          </cell>
          <cell r="AB316">
            <v>528.95728609428284</v>
          </cell>
          <cell r="AC316">
            <v>257.21624154615836</v>
          </cell>
          <cell r="AD316">
            <v>4.8140268652331315</v>
          </cell>
          <cell r="AE316">
            <v>0</v>
          </cell>
          <cell r="AF316">
            <v>0</v>
          </cell>
          <cell r="AG316">
            <v>704.92068223811054</v>
          </cell>
          <cell r="AH316">
            <v>552.36638409372938</v>
          </cell>
          <cell r="AI316">
            <v>429.571449257719</v>
          </cell>
          <cell r="AJ316">
            <v>331.76991671611091</v>
          </cell>
          <cell r="AK316">
            <v>30.747907017248462</v>
          </cell>
        </row>
        <row r="317">
          <cell r="A317" t="str">
            <v>Osječko-baranjska županija</v>
          </cell>
          <cell r="B317">
            <v>101035</v>
          </cell>
          <cell r="C317" t="str">
            <v>Petlovac</v>
          </cell>
          <cell r="D317">
            <v>4528</v>
          </cell>
          <cell r="E317">
            <v>3682</v>
          </cell>
          <cell r="F317">
            <v>3304</v>
          </cell>
          <cell r="G317">
            <v>2907</v>
          </cell>
          <cell r="H317">
            <v>2048</v>
          </cell>
          <cell r="I317">
            <v>1956</v>
          </cell>
          <cell r="J317">
            <v>1.3754222254623217E-2</v>
          </cell>
          <cell r="K317">
            <v>1.0478445479071568E-2</v>
          </cell>
          <cell r="L317">
            <v>9.2629973534293277E-3</v>
          </cell>
          <cell r="M317">
            <v>7.9117756724464989E-3</v>
          </cell>
          <cell r="N317">
            <v>6.1935796047359109E-3</v>
          </cell>
          <cell r="O317">
            <v>6.4228437830418537E-3</v>
          </cell>
          <cell r="P317">
            <v>3.9177061917017308E-3</v>
          </cell>
          <cell r="Q317">
            <v>2.4644858585046725E-3</v>
          </cell>
          <cell r="R317">
            <v>1.0112655253076697E-3</v>
          </cell>
          <cell r="S317">
            <v>-4.4195480788938868E-4</v>
          </cell>
          <cell r="T317">
            <v>3.9177061917017308E-3</v>
          </cell>
          <cell r="U317">
            <v>2.4644858585046725E-3</v>
          </cell>
          <cell r="V317">
            <v>1.0112655253076697E-3</v>
          </cell>
          <cell r="W317">
            <v>0</v>
          </cell>
          <cell r="X317">
            <v>4.9719788997148627E-3</v>
          </cell>
          <cell r="Y317">
            <v>4.2438046134618667E-3</v>
          </cell>
          <cell r="Z317">
            <v>3.6222755487302933E-3</v>
          </cell>
          <cell r="AA317">
            <v>3.0917729127557872E-3</v>
          </cell>
          <cell r="AB317">
            <v>1161.409332985975</v>
          </cell>
          <cell r="AC317">
            <v>703.60786444603787</v>
          </cell>
          <cell r="AD317">
            <v>276.99369678224662</v>
          </cell>
          <cell r="AE317">
            <v>0</v>
          </cell>
          <cell r="AF317">
            <v>0</v>
          </cell>
          <cell r="AG317">
            <v>1419.3499929786121</v>
          </cell>
          <cell r="AH317">
            <v>1136.8519717792442</v>
          </cell>
          <cell r="AI317">
            <v>903.7317075258477</v>
          </cell>
          <cell r="AJ317">
            <v>713.45822076748766</v>
          </cell>
          <cell r="AK317">
            <v>34.836827185912483</v>
          </cell>
        </row>
        <row r="318">
          <cell r="A318" t="str">
            <v>Osječko-baranjska županija</v>
          </cell>
          <cell r="B318">
            <v>101036</v>
          </cell>
          <cell r="C318" t="str">
            <v>Petrova Slatina</v>
          </cell>
          <cell r="D318">
            <v>1412</v>
          </cell>
          <cell r="E318">
            <v>1200</v>
          </cell>
          <cell r="F318">
            <v>1286</v>
          </cell>
          <cell r="G318">
            <v>1024</v>
          </cell>
          <cell r="H318">
            <v>782</v>
          </cell>
          <cell r="I318">
            <v>690</v>
          </cell>
          <cell r="J318">
            <v>4.2890816748074167E-3</v>
          </cell>
          <cell r="K318">
            <v>3.4150284016528738E-3</v>
          </cell>
          <cell r="L318">
            <v>3.6053918270309068E-3</v>
          </cell>
          <cell r="M318">
            <v>2.7869481556880688E-3</v>
          </cell>
          <cell r="N318">
            <v>2.3649312748552161E-3</v>
          </cell>
          <cell r="O318">
            <v>2.2657271013797951E-3</v>
          </cell>
          <cell r="P318">
            <v>1.7126339473483299E-3</v>
          </cell>
          <cell r="Q318">
            <v>1.3101908639519266E-3</v>
          </cell>
          <cell r="R318">
            <v>9.0774778055553729E-4</v>
          </cell>
          <cell r="S318">
            <v>5.0530469715913406E-4</v>
          </cell>
          <cell r="T318">
            <v>1.7126339473483299E-3</v>
          </cell>
          <cell r="U318">
            <v>1.3101908639519266E-3</v>
          </cell>
          <cell r="V318">
            <v>9.0774778055553729E-4</v>
          </cell>
          <cell r="W318">
            <v>5.0530469715913406E-4</v>
          </cell>
          <cell r="X318">
            <v>1.9283131591848414E-3</v>
          </cell>
          <cell r="Y318">
            <v>1.6932101512868495E-3</v>
          </cell>
          <cell r="Z318">
            <v>1.4867712761099394E-3</v>
          </cell>
          <cell r="AA318">
            <v>1.3055017569943068E-3</v>
          </cell>
          <cell r="AB318">
            <v>507.71266478637352</v>
          </cell>
          <cell r="AC318">
            <v>374.05797749688196</v>
          </cell>
          <cell r="AD318">
            <v>248.63936047405457</v>
          </cell>
          <cell r="AE318">
            <v>132.01310580450644</v>
          </cell>
          <cell r="AF318">
            <v>16.881471330499544</v>
          </cell>
          <cell r="AG318">
            <v>550.47523816051</v>
          </cell>
          <cell r="AH318">
            <v>453.58575015941506</v>
          </cell>
          <cell r="AI318">
            <v>370.93874443930764</v>
          </cell>
          <cell r="AJ318">
            <v>301.25788246323197</v>
          </cell>
          <cell r="AK318">
            <v>38.524025890438871</v>
          </cell>
        </row>
        <row r="319">
          <cell r="A319" t="str">
            <v>Osječko-baranjska županija</v>
          </cell>
          <cell r="B319">
            <v>101037</v>
          </cell>
          <cell r="C319" t="str">
            <v>Vladislavci</v>
          </cell>
          <cell r="D319">
            <v>3018</v>
          </cell>
          <cell r="E319">
            <v>2674</v>
          </cell>
          <cell r="F319">
            <v>2586</v>
          </cell>
          <cell r="G319">
            <v>2528</v>
          </cell>
          <cell r="H319">
            <v>2179</v>
          </cell>
          <cell r="I319">
            <v>1968</v>
          </cell>
          <cell r="J319">
            <v>9.1674564409127361E-3</v>
          </cell>
          <cell r="K319">
            <v>7.6098216216831539E-3</v>
          </cell>
          <cell r="L319">
            <v>7.2500336428475308E-3</v>
          </cell>
          <cell r="M319">
            <v>6.8802782593549196E-3</v>
          </cell>
          <cell r="N319">
            <v>6.58975095640603E-3</v>
          </cell>
          <cell r="O319">
            <v>6.4622477326310677E-3</v>
          </cell>
          <cell r="P319">
            <v>5.6309970168993417E-3</v>
          </cell>
          <cell r="Q319">
            <v>5.1465395620212823E-3</v>
          </cell>
          <cell r="R319">
            <v>4.6620821071432089E-3</v>
          </cell>
          <cell r="S319">
            <v>4.1776246522651495E-3</v>
          </cell>
          <cell r="T319">
            <v>5.6309970168993417E-3</v>
          </cell>
          <cell r="U319">
            <v>5.1465395620212823E-3</v>
          </cell>
          <cell r="V319">
            <v>4.6620821071432089E-3</v>
          </cell>
          <cell r="W319">
            <v>4.1776246522651495E-3</v>
          </cell>
          <cell r="X319">
            <v>5.8189682781451396E-3</v>
          </cell>
          <cell r="Y319">
            <v>5.4593859543305709E-3</v>
          </cell>
          <cell r="Z319">
            <v>5.1220239694866601E-3</v>
          </cell>
          <cell r="AA319">
            <v>4.8055092209015335E-3</v>
          </cell>
          <cell r="AB319">
            <v>1669.3167301048552</v>
          </cell>
          <cell r="AC319">
            <v>1469.3310972041745</v>
          </cell>
          <cell r="AD319">
            <v>1276.9814902639689</v>
          </cell>
          <cell r="AE319">
            <v>1091.4230727154927</v>
          </cell>
          <cell r="AF319">
            <v>50.088254828613707</v>
          </cell>
          <cell r="AG319">
            <v>1661.1399105498463</v>
          </cell>
          <cell r="AH319">
            <v>1462.4880860906746</v>
          </cell>
          <cell r="AI319">
            <v>1277.9081562569331</v>
          </cell>
          <cell r="AJ319">
            <v>1108.9204011332822</v>
          </cell>
          <cell r="AK319">
            <v>50.891252920297482</v>
          </cell>
        </row>
        <row r="320">
          <cell r="A320" t="str">
            <v>Osječko-baranjska županija</v>
          </cell>
          <cell r="B320">
            <v>101038</v>
          </cell>
          <cell r="C320" t="str">
            <v>Vuka</v>
          </cell>
          <cell r="D320">
            <v>1047</v>
          </cell>
          <cell r="E320">
            <v>1326</v>
          </cell>
          <cell r="F320">
            <v>1289</v>
          </cell>
          <cell r="G320">
            <v>1290</v>
          </cell>
          <cell r="H320">
            <v>1225</v>
          </cell>
          <cell r="I320">
            <v>1103</v>
          </cell>
          <cell r="J320">
            <v>3.1803601370562077E-3</v>
          </cell>
          <cell r="K320">
            <v>3.7736063838264256E-3</v>
          </cell>
          <cell r="L320">
            <v>3.6138025389135602E-3</v>
          </cell>
          <cell r="M320">
            <v>3.5109014851929772E-3</v>
          </cell>
          <cell r="N320">
            <v>3.7046557694343217E-3</v>
          </cell>
          <cell r="O320">
            <v>3.6218796997419043E-3</v>
          </cell>
          <cell r="P320">
            <v>3.7573188273473911E-3</v>
          </cell>
          <cell r="Q320">
            <v>3.811542967819723E-3</v>
          </cell>
          <cell r="R320">
            <v>3.8657671082920533E-3</v>
          </cell>
          <cell r="S320">
            <v>3.9199912487643852E-3</v>
          </cell>
          <cell r="T320">
            <v>3.7573188273473911E-3</v>
          </cell>
          <cell r="U320">
            <v>3.811542967819723E-3</v>
          </cell>
          <cell r="V320">
            <v>3.8657671082920533E-3</v>
          </cell>
          <cell r="W320">
            <v>3.9199912487643852E-3</v>
          </cell>
          <cell r="X320">
            <v>3.7695366332286952E-3</v>
          </cell>
          <cell r="Y320">
            <v>3.830967281064994E-3</v>
          </cell>
          <cell r="Z320">
            <v>3.8933990398761324E-3</v>
          </cell>
          <cell r="AA320">
            <v>3.9568482243717762E-3</v>
          </cell>
          <cell r="AB320">
            <v>1113.8622805171833</v>
          </cell>
          <cell r="AC320">
            <v>1088.1911123885091</v>
          </cell>
          <cell r="AD320">
            <v>1058.8644578774213</v>
          </cell>
          <cell r="AE320">
            <v>1024.1151969994462</v>
          </cell>
          <cell r="AF320">
            <v>83.601240571383357</v>
          </cell>
          <cell r="AG320">
            <v>1076.0889983287345</v>
          </cell>
          <cell r="AH320">
            <v>1026.2590067141984</v>
          </cell>
          <cell r="AI320">
            <v>971.37506935940155</v>
          </cell>
          <cell r="AJ320">
            <v>913.08319649227315</v>
          </cell>
          <cell r="AK320">
            <v>74.537403795287602</v>
          </cell>
        </row>
        <row r="321">
          <cell r="A321" t="str">
            <v>Osječko-baranjska županija</v>
          </cell>
          <cell r="B321">
            <v>101039</v>
          </cell>
          <cell r="C321" t="str">
            <v>Punitovci</v>
          </cell>
          <cell r="D321">
            <v>3028</v>
          </cell>
          <cell r="E321">
            <v>2873</v>
          </cell>
          <cell r="F321">
            <v>2839</v>
          </cell>
          <cell r="G321">
            <v>2670</v>
          </cell>
          <cell r="H321">
            <v>2454</v>
          </cell>
          <cell r="I321">
            <v>2348</v>
          </cell>
          <cell r="J321">
            <v>9.1978323734538646E-3</v>
          </cell>
          <cell r="K321">
            <v>8.1761471649572544E-3</v>
          </cell>
          <cell r="L321">
            <v>7.9593370116179969E-3</v>
          </cell>
          <cell r="M321">
            <v>7.2667495856319755E-3</v>
          </cell>
          <cell r="N321">
            <v>7.4214083740341431E-3</v>
          </cell>
          <cell r="O321">
            <v>7.7100394696228381E-3</v>
          </cell>
          <cell r="P321">
            <v>6.9156754980952972E-3</v>
          </cell>
          <cell r="Q321">
            <v>6.6186535461549983E-3</v>
          </cell>
          <cell r="R321">
            <v>6.3216315942146994E-3</v>
          </cell>
          <cell r="S321">
            <v>6.0246096422744005E-3</v>
          </cell>
          <cell r="T321">
            <v>6.9156754980952972E-3</v>
          </cell>
          <cell r="U321">
            <v>6.6186535461549983E-3</v>
          </cell>
          <cell r="V321">
            <v>6.3216315942146994E-3</v>
          </cell>
          <cell r="W321">
            <v>6.0246096422744005E-3</v>
          </cell>
          <cell r="X321">
            <v>6.9894908847948104E-3</v>
          </cell>
          <cell r="Y321">
            <v>6.7416094969347294E-3</v>
          </cell>
          <cell r="Z321">
            <v>6.5025191903508488E-3</v>
          </cell>
          <cell r="AA321">
            <v>6.271908190485692E-3</v>
          </cell>
          <cell r="AB321">
            <v>2050.1614144529522</v>
          </cell>
          <cell r="AC321">
            <v>1889.6179383816439</v>
          </cell>
          <cell r="AD321">
            <v>1731.5453371598253</v>
          </cell>
          <cell r="AE321">
            <v>1573.9561389550076</v>
          </cell>
          <cell r="AF321">
            <v>64.138391970456709</v>
          </cell>
          <cell r="AG321">
            <v>1995.2888051931434</v>
          </cell>
          <cell r="AH321">
            <v>1805.9766524698402</v>
          </cell>
          <cell r="AI321">
            <v>1622.3317889704031</v>
          </cell>
          <cell r="AJ321">
            <v>1447.3069609800302</v>
          </cell>
          <cell r="AK321">
            <v>58.977463772617369</v>
          </cell>
        </row>
        <row r="322">
          <cell r="A322" t="str">
            <v>Osječko-baranjska županija</v>
          </cell>
          <cell r="B322">
            <v>101040</v>
          </cell>
          <cell r="C322" t="str">
            <v>Ceminac</v>
          </cell>
          <cell r="D322">
            <v>1578</v>
          </cell>
          <cell r="E322">
            <v>1484</v>
          </cell>
          <cell r="F322">
            <v>1331</v>
          </cell>
          <cell r="G322">
            <v>1413</v>
          </cell>
          <cell r="H322">
            <v>1108</v>
          </cell>
          <cell r="I322">
            <v>968</v>
          </cell>
          <cell r="J322">
            <v>4.7933221549901579E-3</v>
          </cell>
          <cell r="K322">
            <v>4.2232517900440535E-3</v>
          </cell>
          <cell r="L322">
            <v>3.7315525052707128E-3</v>
          </cell>
          <cell r="M322">
            <v>3.8456618593625401E-3</v>
          </cell>
          <cell r="N322">
            <v>3.3508233408434517E-3</v>
          </cell>
          <cell r="O322">
            <v>3.1785852668632488E-3</v>
          </cell>
          <cell r="P322">
            <v>2.7961801094812389E-3</v>
          </cell>
          <cell r="Q322">
            <v>2.4939840970771079E-3</v>
          </cell>
          <cell r="R322">
            <v>2.191788084672977E-3</v>
          </cell>
          <cell r="S322">
            <v>1.8895920722688531E-3</v>
          </cell>
          <cell r="T322">
            <v>2.7961801094812389E-3</v>
          </cell>
          <cell r="U322">
            <v>2.4939840970771079E-3</v>
          </cell>
          <cell r="V322">
            <v>2.191788084672977E-3</v>
          </cell>
          <cell r="W322">
            <v>1.8895920722688531E-3</v>
          </cell>
          <cell r="X322">
            <v>2.9087948005958675E-3</v>
          </cell>
          <cell r="Y322">
            <v>2.6914532517209096E-3</v>
          </cell>
          <cell r="Z322">
            <v>2.490351194493038E-3</v>
          </cell>
          <cell r="AA322">
            <v>2.304275234187123E-3</v>
          </cell>
          <cell r="AB322">
            <v>828.9313993836372</v>
          </cell>
          <cell r="AC322">
            <v>712.02957746794357</v>
          </cell>
          <cell r="AD322">
            <v>600.34824578059136</v>
          </cell>
          <cell r="AE322">
            <v>493.66435650849661</v>
          </cell>
          <cell r="AF322">
            <v>44.554544811236156</v>
          </cell>
          <cell r="AG322">
            <v>830.37316993415595</v>
          </cell>
          <cell r="AH322">
            <v>721.00019083455595</v>
          </cell>
          <cell r="AI322">
            <v>621.32471896764673</v>
          </cell>
          <cell r="AJ322">
            <v>531.73507729465871</v>
          </cell>
          <cell r="AK322">
            <v>47.990530441756199</v>
          </cell>
        </row>
        <row r="323">
          <cell r="A323" t="str">
            <v>Osječko-baranjska županija</v>
          </cell>
          <cell r="B323">
            <v>101041</v>
          </cell>
          <cell r="C323" t="str">
            <v>Široko Polje</v>
          </cell>
          <cell r="D323">
            <v>920</v>
          </cell>
          <cell r="E323">
            <v>971</v>
          </cell>
          <cell r="F323">
            <v>988</v>
          </cell>
          <cell r="G323">
            <v>987</v>
          </cell>
          <cell r="H323">
            <v>1099</v>
          </cell>
          <cell r="I323">
            <v>1011</v>
          </cell>
          <cell r="J323">
            <v>2.794585793783869E-3</v>
          </cell>
          <cell r="K323">
            <v>2.7633271483374503E-3</v>
          </cell>
          <cell r="L323">
            <v>2.7699277800206342E-3</v>
          </cell>
          <cell r="M323">
            <v>2.686247880531371E-3</v>
          </cell>
          <cell r="N323">
            <v>3.323605461721077E-3</v>
          </cell>
          <cell r="O323">
            <v>3.3197827528912648E-3</v>
          </cell>
          <cell r="P323">
            <v>3.3652267865008044E-3</v>
          </cell>
          <cell r="Q323">
            <v>3.4858879246779072E-3</v>
          </cell>
          <cell r="R323">
            <v>3.60654906285501E-3</v>
          </cell>
          <cell r="S323">
            <v>3.7272102010321127E-3</v>
          </cell>
          <cell r="T323">
            <v>3.3652267865008044E-3</v>
          </cell>
          <cell r="U323">
            <v>3.4858879246779072E-3</v>
          </cell>
          <cell r="V323">
            <v>3.60654906285501E-3</v>
          </cell>
          <cell r="W323">
            <v>3.7272102010321127E-3</v>
          </cell>
          <cell r="X323">
            <v>3.3661302953330468E-3</v>
          </cell>
          <cell r="Y323">
            <v>3.5019280117958929E-3</v>
          </cell>
          <cell r="Z323">
            <v>3.6432041317008427E-3</v>
          </cell>
          <cell r="AA323">
            <v>3.7901796668959324E-3</v>
          </cell>
          <cell r="AB323">
            <v>997.62606132512042</v>
          </cell>
          <cell r="AC323">
            <v>995.21697392454462</v>
          </cell>
          <cell r="AD323">
            <v>987.86256679997177</v>
          </cell>
          <cell r="AE323">
            <v>973.75028847105921</v>
          </cell>
          <cell r="AF323">
            <v>88.603301953690561</v>
          </cell>
          <cell r="AG323">
            <v>960.92865786700145</v>
          </cell>
          <cell r="AH323">
            <v>938.11429315345003</v>
          </cell>
          <cell r="AI323">
            <v>908.9532385136547</v>
          </cell>
          <cell r="AJ323">
            <v>874.62272224980677</v>
          </cell>
          <cell r="AK323">
            <v>79.583505209263578</v>
          </cell>
        </row>
        <row r="324">
          <cell r="A324" t="str">
            <v>Osječko-baranjska županija</v>
          </cell>
          <cell r="B324">
            <v>101042</v>
          </cell>
          <cell r="C324" t="str">
            <v>Gorjani</v>
          </cell>
          <cell r="D324">
            <v>2978</v>
          </cell>
          <cell r="E324">
            <v>2503</v>
          </cell>
          <cell r="F324">
            <v>2097</v>
          </cell>
          <cell r="G324">
            <v>1916</v>
          </cell>
          <cell r="H324">
            <v>1832</v>
          </cell>
          <cell r="I324">
            <v>1576</v>
          </cell>
          <cell r="J324">
            <v>9.0459527107482202E-3</v>
          </cell>
          <cell r="K324">
            <v>7.1231800744476189E-3</v>
          </cell>
          <cell r="L324">
            <v>5.8790876059749697E-3</v>
          </cell>
          <cell r="M324">
            <v>5.2146412756819719E-3</v>
          </cell>
          <cell r="N324">
            <v>5.5403505057989204E-3</v>
          </cell>
          <cell r="O324">
            <v>5.1750520460500824E-3</v>
          </cell>
          <cell r="P324">
            <v>3.852966867143981E-3</v>
          </cell>
          <cell r="Q324">
            <v>3.1453257711517024E-3</v>
          </cell>
          <cell r="R324">
            <v>2.4376846751594239E-3</v>
          </cell>
          <cell r="S324">
            <v>1.7300435791671454E-3</v>
          </cell>
          <cell r="T324">
            <v>3.852966867143981E-3</v>
          </cell>
          <cell r="U324">
            <v>3.1453257711517024E-3</v>
          </cell>
          <cell r="V324">
            <v>2.4376846751594239E-3</v>
          </cell>
          <cell r="W324">
            <v>1.7300435791671454E-3</v>
          </cell>
          <cell r="X324">
            <v>4.2950320779091486E-3</v>
          </cell>
          <cell r="Y324">
            <v>3.8678993906866581E-3</v>
          </cell>
          <cell r="Z324">
            <v>3.4832442284708658E-3</v>
          </cell>
          <cell r="AA324">
            <v>3.1368422830206073E-3</v>
          </cell>
          <cell r="AB324">
            <v>1142.2172721030431</v>
          </cell>
          <cell r="AC324">
            <v>897.98687267368666</v>
          </cell>
          <cell r="AD324">
            <v>667.70128404842774</v>
          </cell>
          <cell r="AE324">
            <v>451.98160109537571</v>
          </cell>
          <cell r="AF324">
            <v>24.671484775948453</v>
          </cell>
          <cell r="AG324">
            <v>1226.1020958823601</v>
          </cell>
          <cell r="AH324">
            <v>1036.1525681454129</v>
          </cell>
          <cell r="AI324">
            <v>869.04439266884629</v>
          </cell>
          <cell r="AJ324">
            <v>723.85843890368596</v>
          </cell>
          <cell r="AK324">
            <v>39.511923520943562</v>
          </cell>
        </row>
        <row r="325">
          <cell r="A325" t="str">
            <v>Osječko-baranjska županija</v>
          </cell>
          <cell r="B325">
            <v>101043</v>
          </cell>
          <cell r="C325" t="str">
            <v>Semeljci</v>
          </cell>
          <cell r="D325">
            <v>4542</v>
          </cell>
          <cell r="E325">
            <v>4208</v>
          </cell>
          <cell r="F325">
            <v>3690</v>
          </cell>
          <cell r="G325">
            <v>3531</v>
          </cell>
          <cell r="H325">
            <v>3422</v>
          </cell>
          <cell r="I325">
            <v>3065</v>
          </cell>
          <cell r="J325">
            <v>1.3796748560180797E-2</v>
          </cell>
          <cell r="K325">
            <v>1.1975366261796077E-2</v>
          </cell>
          <cell r="L325">
            <v>1.034517561566411E-2</v>
          </cell>
          <cell r="M325">
            <v>9.6100722048189161E-3</v>
          </cell>
          <cell r="N325">
            <v>1.0348842484085101E-2</v>
          </cell>
          <cell r="O325">
            <v>1.0064425457578364E-2</v>
          </cell>
          <cell r="P325">
            <v>8.5958094049882194E-3</v>
          </cell>
          <cell r="Q325">
            <v>7.9022011119313507E-3</v>
          </cell>
          <cell r="R325">
            <v>7.2085928188744819E-3</v>
          </cell>
          <cell r="S325">
            <v>6.5149845258176131E-3</v>
          </cell>
          <cell r="T325">
            <v>8.5958094049882194E-3</v>
          </cell>
          <cell r="U325">
            <v>7.9022011119313507E-3</v>
          </cell>
          <cell r="V325">
            <v>7.2085928188744819E-3</v>
          </cell>
          <cell r="W325">
            <v>6.5149845258176131E-3</v>
          </cell>
          <cell r="X325">
            <v>8.8747139085422599E-3</v>
          </cell>
          <cell r="Y325">
            <v>8.3605730195809268E-3</v>
          </cell>
          <cell r="Z325">
            <v>7.8762179757100488E-3</v>
          </cell>
          <cell r="AA325">
            <v>7.4199231865577911E-3</v>
          </cell>
          <cell r="AB325">
            <v>2548.2393980099669</v>
          </cell>
          <cell r="AC325">
            <v>2256.0692850405267</v>
          </cell>
          <cell r="AD325">
            <v>1974.4910941075616</v>
          </cell>
          <cell r="AE325">
            <v>1702.0687643650097</v>
          </cell>
          <cell r="AF325">
            <v>49.739005387639089</v>
          </cell>
          <cell r="AG325">
            <v>2533.4631095274822</v>
          </cell>
          <cell r="AH325">
            <v>2239.6728379918222</v>
          </cell>
          <cell r="AI325">
            <v>1965.059759887474</v>
          </cell>
          <cell r="AJ325">
            <v>1712.2231626624953</v>
          </cell>
          <cell r="AK325">
            <v>50.035744087156495</v>
          </cell>
        </row>
        <row r="326">
          <cell r="A326" t="str">
            <v>Osječko-baranjska županija</v>
          </cell>
          <cell r="B326">
            <v>101047</v>
          </cell>
          <cell r="C326" t="str">
            <v>Podgorač</v>
          </cell>
          <cell r="D326">
            <v>2733</v>
          </cell>
          <cell r="E326">
            <v>2398</v>
          </cell>
          <cell r="F326">
            <v>2046</v>
          </cell>
          <cell r="G326">
            <v>2061</v>
          </cell>
          <cell r="H326">
            <v>1755</v>
          </cell>
          <cell r="I326">
            <v>1553</v>
          </cell>
          <cell r="J326">
            <v>8.3017423634905597E-3</v>
          </cell>
          <cell r="K326">
            <v>6.8243650893029927E-3</v>
          </cell>
          <cell r="L326">
            <v>5.7361055039698563E-3</v>
          </cell>
          <cell r="M326">
            <v>5.6092774891338959E-3</v>
          </cell>
          <cell r="N326">
            <v>5.3074864288630485E-3</v>
          </cell>
          <cell r="O326">
            <v>5.099527809337423E-3</v>
          </cell>
          <cell r="P326">
            <v>4.0775637706574885E-3</v>
          </cell>
          <cell r="Q326">
            <v>3.4864627201740134E-3</v>
          </cell>
          <cell r="R326">
            <v>2.8953616696905382E-3</v>
          </cell>
          <cell r="S326">
            <v>2.3042606192070769E-3</v>
          </cell>
          <cell r="T326">
            <v>4.0775637706574885E-3</v>
          </cell>
          <cell r="U326">
            <v>3.4864627201740134E-3</v>
          </cell>
          <cell r="V326">
            <v>2.8953616696905382E-3</v>
          </cell>
          <cell r="W326">
            <v>2.3042606192070769E-3</v>
          </cell>
          <cell r="X326">
            <v>4.3919062796004783E-3</v>
          </cell>
          <cell r="Y326">
            <v>4.0066714285169848E-3</v>
          </cell>
          <cell r="Z326">
            <v>3.6552273464165856E-3</v>
          </cell>
          <cell r="AA326">
            <v>3.3346100852938943E-3</v>
          </cell>
          <cell r="AB326">
            <v>1208.7993298522572</v>
          </cell>
          <cell r="AC326">
            <v>995.38107737440328</v>
          </cell>
          <cell r="AD326">
            <v>793.06266488734389</v>
          </cell>
          <cell r="AE326">
            <v>601.9983638282763</v>
          </cell>
          <cell r="AF326">
            <v>34.301901072836252</v>
          </cell>
          <cell r="AG326">
            <v>1253.7567581936346</v>
          </cell>
          <cell r="AH326">
            <v>1073.327527693453</v>
          </cell>
          <cell r="AI326">
            <v>911.95294414588284</v>
          </cell>
          <cell r="AJ326">
            <v>769.49538195110733</v>
          </cell>
          <cell r="AK326">
            <v>43.845890709464811</v>
          </cell>
        </row>
        <row r="327">
          <cell r="A327" t="str">
            <v>Osječko-baranjska županija</v>
          </cell>
          <cell r="B327">
            <v>101048</v>
          </cell>
          <cell r="C327" t="str">
            <v>Saptinovci</v>
          </cell>
          <cell r="D327">
            <v>1381</v>
          </cell>
          <cell r="E327">
            <v>1177</v>
          </cell>
          <cell r="F327">
            <v>1039</v>
          </cell>
          <cell r="G327">
            <v>992</v>
          </cell>
          <cell r="H327">
            <v>782</v>
          </cell>
          <cell r="I327">
            <v>670</v>
          </cell>
          <cell r="J327">
            <v>4.1949162839299168E-3</v>
          </cell>
          <cell r="K327">
            <v>3.3495736906211937E-3</v>
          </cell>
          <cell r="L327">
            <v>2.912909882025748E-3</v>
          </cell>
          <cell r="M327">
            <v>2.6998560258228166E-3</v>
          </cell>
          <cell r="N327">
            <v>2.3649312748552161E-3</v>
          </cell>
          <cell r="O327">
            <v>2.2000538520644385E-3</v>
          </cell>
          <cell r="P327">
            <v>1.6395775086037317E-3</v>
          </cell>
          <cell r="Q327">
            <v>1.2641119868086331E-3</v>
          </cell>
          <cell r="R327">
            <v>8.8864646501354838E-4</v>
          </cell>
          <cell r="S327">
            <v>5.1318094321844976E-4</v>
          </cell>
          <cell r="T327">
            <v>1.6395775086037317E-3</v>
          </cell>
          <cell r="U327">
            <v>1.2641119868086331E-3</v>
          </cell>
          <cell r="V327">
            <v>8.8864646501354838E-4</v>
          </cell>
          <cell r="W327">
            <v>5.1318094321844976E-4</v>
          </cell>
          <cell r="X327">
            <v>1.866997685202974E-3</v>
          </cell>
          <cell r="Y327">
            <v>1.6489305626927772E-3</v>
          </cell>
          <cell r="Z327">
            <v>1.4563338895016956E-3</v>
          </cell>
          <cell r="AA327">
            <v>1.2862326926899859E-3</v>
          </cell>
          <cell r="AB327">
            <v>486.05498408218608</v>
          </cell>
          <cell r="AC327">
            <v>360.90251132490897</v>
          </cell>
          <cell r="AD327">
            <v>243.40735772802012</v>
          </cell>
          <cell r="AE327">
            <v>134.07081021575857</v>
          </cell>
          <cell r="AF327">
            <v>17.144604886925649</v>
          </cell>
          <cell r="AG327">
            <v>532.97151995876254</v>
          </cell>
          <cell r="AH327">
            <v>441.72390867805598</v>
          </cell>
          <cell r="AI327">
            <v>363.34483530621185</v>
          </cell>
          <cell r="AJ327">
            <v>296.81134880039525</v>
          </cell>
          <cell r="AK327">
            <v>37.955415447620879</v>
          </cell>
        </row>
        <row r="328">
          <cell r="A328" t="str">
            <v>Osječko-baranjska županija</v>
          </cell>
          <cell r="B328">
            <v>101049</v>
          </cell>
          <cell r="C328" t="str">
            <v>Poganovci</v>
          </cell>
          <cell r="D328">
            <v>2002</v>
          </cell>
          <cell r="E328">
            <v>1622</v>
          </cell>
          <cell r="F328">
            <v>1503</v>
          </cell>
          <cell r="G328">
            <v>1370</v>
          </cell>
          <cell r="H328">
            <v>1178</v>
          </cell>
          <cell r="I328">
            <v>1065</v>
          </cell>
          <cell r="J328">
            <v>6.0812616947340283E-3</v>
          </cell>
          <cell r="K328">
            <v>4.6159800562341341E-3</v>
          </cell>
          <cell r="L328">
            <v>4.213766653209528E-3</v>
          </cell>
          <cell r="M328">
            <v>3.7286318098561076E-3</v>
          </cell>
          <cell r="N328">
            <v>3.5625179562396988E-3</v>
          </cell>
          <cell r="O328">
            <v>3.4971005260427271E-3</v>
          </cell>
          <cell r="P328">
            <v>2.6265770840400438E-3</v>
          </cell>
          <cell r="Q328">
            <v>2.1532534558459521E-3</v>
          </cell>
          <cell r="R328">
            <v>1.6799298276518604E-3</v>
          </cell>
          <cell r="S328">
            <v>1.2066061994577687E-3</v>
          </cell>
          <cell r="T328">
            <v>2.6265770840400438E-3</v>
          </cell>
          <cell r="U328">
            <v>2.1532534558459521E-3</v>
          </cell>
          <cell r="V328">
            <v>1.6799298276518604E-3</v>
          </cell>
          <cell r="W328">
            <v>1.2066061994577687E-3</v>
          </cell>
          <cell r="X328">
            <v>2.9115003818184606E-3</v>
          </cell>
          <cell r="Y328">
            <v>2.6219786611233276E-3</v>
          </cell>
          <cell r="Z328">
            <v>2.3612471914196491E-3</v>
          </cell>
          <cell r="AA328">
            <v>2.1264430491583367E-3</v>
          </cell>
          <cell r="AB328">
            <v>778.65235164205546</v>
          </cell>
          <cell r="AC328">
            <v>614.75137317204008</v>
          </cell>
          <cell r="AD328">
            <v>460.1461848058928</v>
          </cell>
          <cell r="AE328">
            <v>315.23125110239727</v>
          </cell>
          <cell r="AF328">
            <v>26.759868514634743</v>
          </cell>
          <cell r="AG328">
            <v>831.14553175763649</v>
          </cell>
          <cell r="AH328">
            <v>702.38898402760833</v>
          </cell>
          <cell r="AI328">
            <v>589.11419837739675</v>
          </cell>
          <cell r="AJ328">
            <v>490.69848181819981</v>
          </cell>
          <cell r="AK328">
            <v>41.65521916962647</v>
          </cell>
        </row>
        <row r="329">
          <cell r="A329" t="str">
            <v>Osječko-baranjska županija</v>
          </cell>
          <cell r="B329">
            <v>101050</v>
          </cell>
          <cell r="C329" t="str">
            <v>Koška</v>
          </cell>
          <cell r="D329">
            <v>3518</v>
          </cell>
          <cell r="E329">
            <v>3308</v>
          </cell>
          <cell r="F329">
            <v>3090</v>
          </cell>
          <cell r="G329">
            <v>3216</v>
          </cell>
          <cell r="H329">
            <v>2847</v>
          </cell>
          <cell r="I329">
            <v>2572</v>
          </cell>
          <cell r="J329">
            <v>1.0686253067969187E-2</v>
          </cell>
          <cell r="K329">
            <v>9.4140949605564222E-3</v>
          </cell>
          <cell r="L329">
            <v>8.6630332391333595E-3</v>
          </cell>
          <cell r="M329">
            <v>8.7527590514578403E-3</v>
          </cell>
          <cell r="N329">
            <v>8.6099224290445021E-3</v>
          </cell>
          <cell r="O329">
            <v>8.4455798619548304E-3</v>
          </cell>
          <cell r="P329">
            <v>7.7426579871243822E-3</v>
          </cell>
          <cell r="Q329">
            <v>7.3561963353448584E-3</v>
          </cell>
          <cell r="R329">
            <v>6.9697346835653484E-3</v>
          </cell>
          <cell r="S329">
            <v>6.5832730317858246E-3</v>
          </cell>
          <cell r="T329">
            <v>7.7426579871243822E-3</v>
          </cell>
          <cell r="U329">
            <v>7.3561963353448584E-3</v>
          </cell>
          <cell r="V329">
            <v>6.9697346835653484E-3</v>
          </cell>
          <cell r="W329">
            <v>6.5832730317858246E-3</v>
          </cell>
          <cell r="X329">
            <v>7.8533868353549245E-3</v>
          </cell>
          <cell r="Y329">
            <v>7.5380927703405662E-3</v>
          </cell>
          <cell r="Z329">
            <v>7.2354569825150705E-3</v>
          </cell>
          <cell r="AA329">
            <v>6.9449712733451741E-3</v>
          </cell>
          <cell r="AB329">
            <v>2295.3214989454432</v>
          </cell>
          <cell r="AC329">
            <v>2100.1855523318895</v>
          </cell>
          <cell r="AD329">
            <v>1909.0659448761946</v>
          </cell>
          <cell r="AE329">
            <v>1719.9094411176623</v>
          </cell>
          <cell r="AF329">
            <v>60.411290520465833</v>
          </cell>
          <cell r="AG329">
            <v>2241.9050391099986</v>
          </cell>
          <cell r="AH329">
            <v>2019.3426441529416</v>
          </cell>
          <cell r="AI329">
            <v>1805.1944987537545</v>
          </cell>
          <cell r="AJ329">
            <v>1602.6231511115973</v>
          </cell>
          <cell r="AK329">
            <v>56.29164563089558</v>
          </cell>
        </row>
        <row r="330">
          <cell r="A330" t="str">
            <v>Osječko-baranjska županija</v>
          </cell>
          <cell r="B330">
            <v>101053</v>
          </cell>
          <cell r="C330" t="str">
            <v>Magadenovac</v>
          </cell>
          <cell r="D330">
            <v>2847</v>
          </cell>
          <cell r="E330">
            <v>2349</v>
          </cell>
          <cell r="F330">
            <v>1962</v>
          </cell>
          <cell r="G330">
            <v>1717</v>
          </cell>
          <cell r="H330">
            <v>1617</v>
          </cell>
          <cell r="I330">
            <v>1421</v>
          </cell>
          <cell r="J330">
            <v>8.6480279944594306E-3</v>
          </cell>
          <cell r="K330">
            <v>6.6849180962355002E-3</v>
          </cell>
          <cell r="L330">
            <v>5.5006055712555511E-3</v>
          </cell>
          <cell r="M330">
            <v>4.6730370930824355E-3</v>
          </cell>
          <cell r="N330">
            <v>4.8901456156533046E-3</v>
          </cell>
          <cell r="O330">
            <v>4.6660843638560703E-3</v>
          </cell>
          <cell r="P330">
            <v>3.2316427151300731E-3</v>
          </cell>
          <cell r="Q330">
            <v>2.4853111701890196E-3</v>
          </cell>
          <cell r="R330">
            <v>1.7389796252479661E-3</v>
          </cell>
          <cell r="S330">
            <v>9.9264808030694041E-4</v>
          </cell>
          <cell r="T330">
            <v>3.2316427151300731E-3</v>
          </cell>
          <cell r="U330">
            <v>2.4853111701890196E-3</v>
          </cell>
          <cell r="V330">
            <v>1.7389796252479661E-3</v>
          </cell>
          <cell r="W330">
            <v>9.9264808030694041E-4</v>
          </cell>
          <cell r="X330">
            <v>3.7432935042542247E-3</v>
          </cell>
          <cell r="Y330">
            <v>3.3213317824981603E-3</v>
          </cell>
          <cell r="Z330">
            <v>2.9469355787611951E-3</v>
          </cell>
          <cell r="AA330">
            <v>2.6147430832208218E-3</v>
          </cell>
          <cell r="AB330">
            <v>958.02488154373373</v>
          </cell>
          <cell r="AC330">
            <v>709.55346686452253</v>
          </cell>
          <cell r="AD330">
            <v>476.3203955557475</v>
          </cell>
          <cell r="AE330">
            <v>259.33373821564038</v>
          </cell>
          <cell r="AF330">
            <v>16.037955362748324</v>
          </cell>
          <cell r="AG330">
            <v>1068.5973766471161</v>
          </cell>
          <cell r="AH330">
            <v>889.73525639908314</v>
          </cell>
          <cell r="AI330">
            <v>735.23924028807392</v>
          </cell>
          <cell r="AJ330">
            <v>603.37870877329055</v>
          </cell>
          <cell r="AK330">
            <v>37.31470060440882</v>
          </cell>
        </row>
        <row r="331">
          <cell r="A331" t="str">
            <v>Osječko-baranjska županija</v>
          </cell>
          <cell r="B331">
            <v>101054</v>
          </cell>
          <cell r="C331" t="str">
            <v>Donja Motičina</v>
          </cell>
          <cell r="D331">
            <v>2186</v>
          </cell>
          <cell r="E331">
            <v>2147</v>
          </cell>
          <cell r="F331">
            <v>1804</v>
          </cell>
          <cell r="G331">
            <v>1892</v>
          </cell>
          <cell r="H331">
            <v>1798</v>
          </cell>
          <cell r="I331">
            <v>1600</v>
          </cell>
          <cell r="J331">
            <v>6.6401788534908024E-3</v>
          </cell>
          <cell r="K331">
            <v>6.1100549819572665E-3</v>
          </cell>
          <cell r="L331">
            <v>5.0576414121024536E-3</v>
          </cell>
          <cell r="M331">
            <v>5.1493221782830329E-3</v>
          </cell>
          <cell r="N331">
            <v>5.437527406892172E-3</v>
          </cell>
          <cell r="O331">
            <v>5.2538599452285097E-3</v>
          </cell>
          <cell r="P331">
            <v>4.7223478129597568E-3</v>
          </cell>
          <cell r="Q331">
            <v>4.4692764843790103E-3</v>
          </cell>
          <cell r="R331">
            <v>4.2162051557982638E-3</v>
          </cell>
          <cell r="S331">
            <v>3.9631338272175173E-3</v>
          </cell>
          <cell r="T331">
            <v>4.7223478129597568E-3</v>
          </cell>
          <cell r="U331">
            <v>4.4692764843790103E-3</v>
          </cell>
          <cell r="V331">
            <v>4.2162051557982638E-3</v>
          </cell>
          <cell r="W331">
            <v>3.9631338272175173E-3</v>
          </cell>
          <cell r="X331">
            <v>4.8014265168083593E-3</v>
          </cell>
          <cell r="Y331">
            <v>4.599637028963907E-3</v>
          </cell>
          <cell r="Z331">
            <v>4.4063281452195024E-3</v>
          </cell>
          <cell r="AA331">
            <v>4.2211434513403411E-3</v>
          </cell>
          <cell r="AB331">
            <v>1399.9464368192032</v>
          </cell>
          <cell r="AC331">
            <v>1275.9732712367072</v>
          </cell>
          <cell r="AD331">
            <v>1154.8522354122733</v>
          </cell>
          <cell r="AE331">
            <v>1035.3863880373142</v>
          </cell>
          <cell r="AF331">
            <v>57.585449835223258</v>
          </cell>
          <cell r="AG331">
            <v>1370.6624324793681</v>
          </cell>
          <cell r="AH331">
            <v>1232.1741696729105</v>
          </cell>
          <cell r="AI331">
            <v>1099.3471935049974</v>
          </cell>
          <cell r="AJ331">
            <v>974.0720231982616</v>
          </cell>
          <cell r="AK331">
            <v>54.175307185665275</v>
          </cell>
        </row>
        <row r="332">
          <cell r="A332" t="str">
            <v>Osječko-baranjska županija</v>
          </cell>
          <cell r="B332">
            <v>101055</v>
          </cell>
          <cell r="C332" t="str">
            <v>Rakitovica</v>
          </cell>
          <cell r="D332">
            <v>2962</v>
          </cell>
          <cell r="E332">
            <v>2452</v>
          </cell>
          <cell r="F332">
            <v>2187</v>
          </cell>
          <cell r="G332">
            <v>2011</v>
          </cell>
          <cell r="H332">
            <v>1949</v>
          </cell>
          <cell r="I332">
            <v>1767</v>
          </cell>
          <cell r="J332">
            <v>8.9973512186824131E-3</v>
          </cell>
          <cell r="K332">
            <v>6.9780413673773724E-3</v>
          </cell>
          <cell r="L332">
            <v>6.1314089624545818E-3</v>
          </cell>
          <cell r="M332">
            <v>5.4731960362194394E-3</v>
          </cell>
          <cell r="N332">
            <v>5.8941829343897899E-3</v>
          </cell>
          <cell r="O332">
            <v>5.8022315770117358E-3</v>
          </cell>
          <cell r="P332">
            <v>4.5575300393340956E-3</v>
          </cell>
          <cell r="Q332">
            <v>3.9893761412326395E-3</v>
          </cell>
          <cell r="R332">
            <v>3.4212222431311695E-3</v>
          </cell>
          <cell r="S332">
            <v>2.8530683450297134E-3</v>
          </cell>
          <cell r="T332">
            <v>4.5575300393340956E-3</v>
          </cell>
          <cell r="U332">
            <v>3.9893761412326395E-3</v>
          </cell>
          <cell r="V332">
            <v>3.4212222431311695E-3</v>
          </cell>
          <cell r="W332">
            <v>2.8530683450297134E-3</v>
          </cell>
          <cell r="X332">
            <v>4.8688528277970201E-3</v>
          </cell>
          <cell r="Y332">
            <v>4.4927963030966913E-3</v>
          </cell>
          <cell r="Z332">
            <v>4.1457853287079896E-3</v>
          </cell>
          <cell r="AA332">
            <v>3.8255765078607693E-3</v>
          </cell>
          <cell r="AB332">
            <v>1351.0859834916234</v>
          </cell>
          <cell r="AC332">
            <v>1138.9622778796527</v>
          </cell>
          <cell r="AD332">
            <v>937.10007206093132</v>
          </cell>
          <cell r="AE332">
            <v>745.37682989572681</v>
          </cell>
          <cell r="AF332">
            <v>38.244065156271255</v>
          </cell>
          <cell r="AG332">
            <v>1389.9106103092897</v>
          </cell>
          <cell r="AH332">
            <v>1203.5531324359044</v>
          </cell>
          <cell r="AI332">
            <v>1034.3436339243137</v>
          </cell>
          <cell r="AJ332">
            <v>882.79090532411033</v>
          </cell>
          <cell r="AK332">
            <v>45.294556455829159</v>
          </cell>
        </row>
        <row r="333">
          <cell r="A333" t="str">
            <v>Osječko-baranjska županija</v>
          </cell>
          <cell r="B333">
            <v>101056</v>
          </cell>
          <cell r="C333" t="str">
            <v>Vinogradci</v>
          </cell>
          <cell r="D333">
            <v>457</v>
          </cell>
          <cell r="E333">
            <v>391</v>
          </cell>
          <cell r="F333">
            <v>344</v>
          </cell>
          <cell r="G333">
            <v>282</v>
          </cell>
          <cell r="H333">
            <v>270</v>
          </cell>
          <cell r="I333">
            <v>256</v>
          </cell>
          <cell r="J333">
            <v>1.3881801171295959E-3</v>
          </cell>
          <cell r="K333">
            <v>1.1127300875385614E-3</v>
          </cell>
          <cell r="L333">
            <v>9.6442829587762972E-4</v>
          </cell>
          <cell r="M333">
            <v>7.6749939443753455E-4</v>
          </cell>
          <cell r="N333">
            <v>8.1653637367123824E-4</v>
          </cell>
          <cell r="O333">
            <v>8.4061759123656165E-4</v>
          </cell>
          <cell r="P333">
            <v>5.9933304273112817E-4</v>
          </cell>
          <cell r="Q333">
            <v>4.9009525208806512E-4</v>
          </cell>
          <cell r="R333">
            <v>3.8085746144500207E-4</v>
          </cell>
          <cell r="S333">
            <v>2.7161967080193555E-4</v>
          </cell>
          <cell r="T333">
            <v>5.9933304273112817E-4</v>
          </cell>
          <cell r="U333">
            <v>4.9009525208806512E-4</v>
          </cell>
          <cell r="V333">
            <v>3.8085746144500207E-4</v>
          </cell>
          <cell r="W333">
            <v>2.7161967080193555E-4</v>
          </cell>
          <cell r="X333">
            <v>6.6572130515595756E-4</v>
          </cell>
          <cell r="Y333">
            <v>5.9953718836066379E-4</v>
          </cell>
          <cell r="Z333">
            <v>5.3993290802553196E-4</v>
          </cell>
          <cell r="AA333">
            <v>4.862543155430325E-4</v>
          </cell>
          <cell r="AB333">
            <v>177.67309627995931</v>
          </cell>
          <cell r="AC333">
            <v>139.92162807785587</v>
          </cell>
          <cell r="AD333">
            <v>104.31989774461759</v>
          </cell>
          <cell r="AE333">
            <v>70.961850427582064</v>
          </cell>
          <cell r="AF333">
            <v>26.282166825030394</v>
          </cell>
          <cell r="AG333">
            <v>190.0433507175602</v>
          </cell>
          <cell r="AH333">
            <v>160.60707238517386</v>
          </cell>
          <cell r="AI333">
            <v>134.70937877444246</v>
          </cell>
          <cell r="AJ333">
            <v>112.20815648411342</v>
          </cell>
          <cell r="AK333">
            <v>41.558576475597562</v>
          </cell>
        </row>
        <row r="334">
          <cell r="A334" t="str">
            <v>Osječko-baranjska županija</v>
          </cell>
          <cell r="B334">
            <v>101352</v>
          </cell>
          <cell r="C334" t="str">
            <v>Sveti Đurađ</v>
          </cell>
          <cell r="D334">
            <v>2248</v>
          </cell>
          <cell r="E334">
            <v>2079</v>
          </cell>
          <cell r="F334">
            <v>1772</v>
          </cell>
          <cell r="G334">
            <v>1704</v>
          </cell>
          <cell r="H334">
            <v>1636</v>
          </cell>
          <cell r="I334">
            <v>1475</v>
          </cell>
          <cell r="J334">
            <v>6.8285096352458021E-3</v>
          </cell>
          <cell r="K334">
            <v>5.9165367058636037E-3</v>
          </cell>
          <cell r="L334">
            <v>4.9679271520208139E-3</v>
          </cell>
          <cell r="M334">
            <v>4.6376559153246764E-3</v>
          </cell>
          <cell r="N334">
            <v>4.9476055826894287E-3</v>
          </cell>
          <cell r="O334">
            <v>4.843402137007533E-3</v>
          </cell>
          <cell r="P334">
            <v>4.0406793116176398E-3</v>
          </cell>
          <cell r="Q334">
            <v>3.6646049659773555E-3</v>
          </cell>
          <cell r="R334">
            <v>3.2885306203370712E-3</v>
          </cell>
          <cell r="S334">
            <v>2.9124562746967869E-3</v>
          </cell>
          <cell r="T334">
            <v>4.0406793116176398E-3</v>
          </cell>
          <cell r="U334">
            <v>3.6646049659773555E-3</v>
          </cell>
          <cell r="V334">
            <v>3.2885306203370712E-3</v>
          </cell>
          <cell r="W334">
            <v>2.9124562746967869E-3</v>
          </cell>
          <cell r="X334">
            <v>4.2058943193879553E-3</v>
          </cell>
          <cell r="Y334">
            <v>3.9358299203661028E-3</v>
          </cell>
          <cell r="Z334">
            <v>3.6831066084188342E-3</v>
          </cell>
          <cell r="AA334">
            <v>3.4466108961630892E-3</v>
          </cell>
          <cell r="AB334">
            <v>1197.8648817658345</v>
          </cell>
          <cell r="AC334">
            <v>1046.2404826758248</v>
          </cell>
          <cell r="AD334">
            <v>900.75477776387686</v>
          </cell>
          <cell r="AE334">
            <v>760.89219139291265</v>
          </cell>
          <cell r="AF334">
            <v>46.509302652378523</v>
          </cell>
          <cell r="AG334">
            <v>1200.6559547214551</v>
          </cell>
          <cell r="AH334">
            <v>1054.350144057629</v>
          </cell>
          <cell r="AI334">
            <v>918.9086195810894</v>
          </cell>
          <cell r="AJ334">
            <v>795.34071454897503</v>
          </cell>
          <cell r="AK334">
            <v>48.614958102015585</v>
          </cell>
        </row>
        <row r="335">
          <cell r="A335" t="str">
            <v>Osječko-baranjska županija</v>
          </cell>
          <cell r="B335">
            <v>101392</v>
          </cell>
          <cell r="C335" t="str">
            <v>Levanjska Varoš</v>
          </cell>
          <cell r="D335">
            <v>878</v>
          </cell>
          <cell r="E335">
            <v>774</v>
          </cell>
          <cell r="F335">
            <v>593</v>
          </cell>
          <cell r="G335">
            <v>541</v>
          </cell>
          <cell r="H335">
            <v>578</v>
          </cell>
          <cell r="I335">
            <v>653</v>
          </cell>
          <cell r="J335">
            <v>2.6670068771111272E-3</v>
          </cell>
          <cell r="K335">
            <v>2.2026933190661038E-3</v>
          </cell>
          <cell r="L335">
            <v>1.6625173821378908E-3</v>
          </cell>
          <cell r="M335">
            <v>1.472401320534419E-3</v>
          </cell>
          <cell r="N335">
            <v>1.7479926814147249E-3</v>
          </cell>
          <cell r="O335">
            <v>2.1442315901463857E-3</v>
          </cell>
          <cell r="P335">
            <v>1.5659977541303098E-3</v>
          </cell>
          <cell r="Q335">
            <v>1.4469093424336991E-3</v>
          </cell>
          <cell r="R335">
            <v>1.3278209307370885E-3</v>
          </cell>
          <cell r="S335">
            <v>1.2087325190404813E-3</v>
          </cell>
          <cell r="T335">
            <v>1.5659977541303098E-3</v>
          </cell>
          <cell r="U335">
            <v>1.4469093424336991E-3</v>
          </cell>
          <cell r="V335">
            <v>1.3278209307370885E-3</v>
          </cell>
          <cell r="W335">
            <v>1.2087325190404813E-3</v>
          </cell>
          <cell r="X335">
            <v>1.6062843475493664E-3</v>
          </cell>
          <cell r="Y335">
            <v>1.5211518012211392E-3</v>
          </cell>
          <cell r="Z335">
            <v>1.4405312520716067E-3</v>
          </cell>
          <cell r="AA335">
            <v>1.3641835657224564E-3</v>
          </cell>
          <cell r="AB335">
            <v>464.24216571789492</v>
          </cell>
          <cell r="AC335">
            <v>413.09094510061516</v>
          </cell>
          <cell r="AD335">
            <v>363.7007482854811</v>
          </cell>
          <cell r="AE335">
            <v>315.78676157681986</v>
          </cell>
          <cell r="AF335">
            <v>54.634387816058791</v>
          </cell>
          <cell r="AG335">
            <v>458.54572664147793</v>
          </cell>
          <cell r="AH335">
            <v>407.49388393333965</v>
          </cell>
          <cell r="AI335">
            <v>359.4021908784261</v>
          </cell>
          <cell r="AJ335">
            <v>314.79930999624128</v>
          </cell>
          <cell r="AK335">
            <v>54.463548442256268</v>
          </cell>
        </row>
        <row r="336">
          <cell r="A336" t="str">
            <v>Osječko-baranjska županija</v>
          </cell>
          <cell r="B336">
            <v>101490</v>
          </cell>
          <cell r="C336" t="str">
            <v>Gašinci</v>
          </cell>
          <cell r="D336">
            <v>1097</v>
          </cell>
          <cell r="E336">
            <v>1069</v>
          </cell>
          <cell r="F336">
            <v>934</v>
          </cell>
          <cell r="G336">
            <v>893</v>
          </cell>
          <cell r="H336">
            <v>849</v>
          </cell>
          <cell r="I336">
            <v>735</v>
          </cell>
          <cell r="J336">
            <v>3.3322397997618525E-3</v>
          </cell>
          <cell r="K336">
            <v>3.0422211344724348E-3</v>
          </cell>
          <cell r="L336">
            <v>2.6185349661328669E-3</v>
          </cell>
          <cell r="M336">
            <v>2.4304147490521928E-3</v>
          </cell>
          <cell r="N336">
            <v>2.5675532638773381E-3</v>
          </cell>
          <cell r="O336">
            <v>2.4134919123393467E-3</v>
          </cell>
          <cell r="P336">
            <v>2.1134896443414861E-3</v>
          </cell>
          <cell r="Q336">
            <v>1.9361792653135312E-3</v>
          </cell>
          <cell r="R336">
            <v>1.7588688862855764E-3</v>
          </cell>
          <cell r="S336">
            <v>1.5815585072576147E-3</v>
          </cell>
          <cell r="T336">
            <v>2.1134896443414861E-3</v>
          </cell>
          <cell r="U336">
            <v>1.9361792653135312E-3</v>
          </cell>
          <cell r="V336">
            <v>1.7588688862855764E-3</v>
          </cell>
          <cell r="W336">
            <v>1.5815585072576147E-3</v>
          </cell>
          <cell r="X336">
            <v>2.1789844157745031E-3</v>
          </cell>
          <cell r="Y336">
            <v>2.0464514236859231E-3</v>
          </cell>
          <cell r="Z336">
            <v>1.9219795236661023E-3</v>
          </cell>
          <cell r="AA336">
            <v>1.8050784136074917E-3</v>
          </cell>
          <cell r="AB336">
            <v>626.54688177144715</v>
          </cell>
          <cell r="AC336">
            <v>552.77694264333707</v>
          </cell>
          <cell r="AD336">
            <v>481.76822286044933</v>
          </cell>
          <cell r="AE336">
            <v>413.18921381184839</v>
          </cell>
          <cell r="AF336">
            <v>48.667751921301345</v>
          </cell>
          <cell r="AG336">
            <v>622.03432025976838</v>
          </cell>
          <cell r="AH336">
            <v>548.21381945526002</v>
          </cell>
          <cell r="AI336">
            <v>479.52007333106724</v>
          </cell>
          <cell r="AJ336">
            <v>416.54030540370564</v>
          </cell>
          <cell r="AK336">
            <v>49.062462356149069</v>
          </cell>
        </row>
        <row r="337">
          <cell r="A337" t="str">
            <v>Osječko-baranjska županija</v>
          </cell>
          <cell r="B337">
            <v>101491</v>
          </cell>
          <cell r="C337" t="str">
            <v>Grabovac</v>
          </cell>
          <cell r="D337">
            <v>1393</v>
          </cell>
          <cell r="E337">
            <v>1135</v>
          </cell>
          <cell r="F337">
            <v>1053</v>
          </cell>
          <cell r="G337">
            <v>1079</v>
          </cell>
          <cell r="H337">
            <v>895</v>
          </cell>
          <cell r="I337">
            <v>871</v>
          </cell>
          <cell r="J337">
            <v>4.2313674029792712E-3</v>
          </cell>
          <cell r="K337">
            <v>3.2300476965633432E-3</v>
          </cell>
          <cell r="L337">
            <v>2.9521598708114657E-3</v>
          </cell>
          <cell r="M337">
            <v>2.9366377538939709E-3</v>
          </cell>
          <cell r="N337">
            <v>2.7066668682805863E-3</v>
          </cell>
          <cell r="O337">
            <v>2.86007000768377E-3</v>
          </cell>
          <cell r="P337">
            <v>2.3086097755444096E-3</v>
          </cell>
          <cell r="Q337">
            <v>2.0674054447374565E-3</v>
          </cell>
          <cell r="R337">
            <v>1.8262011139305034E-3</v>
          </cell>
          <cell r="S337">
            <v>1.5849967831235573E-3</v>
          </cell>
          <cell r="T337">
            <v>2.3086097755444096E-3</v>
          </cell>
          <cell r="U337">
            <v>2.0674054447374565E-3</v>
          </cell>
          <cell r="V337">
            <v>1.8262011139305034E-3</v>
          </cell>
          <cell r="W337">
            <v>1.5849967831235573E-3</v>
          </cell>
          <cell r="X337">
            <v>2.429043773387503E-3</v>
          </cell>
          <cell r="Y337">
            <v>2.2619797139808422E-3</v>
          </cell>
          <cell r="Z337">
            <v>2.1064059373970875E-3</v>
          </cell>
          <cell r="AA337">
            <v>1.9615321683381258E-3</v>
          </cell>
          <cell r="AB337">
            <v>684.39051024785635</v>
          </cell>
          <cell r="AC337">
            <v>590.24186521339504</v>
          </cell>
          <cell r="AD337">
            <v>500.21105729038584</v>
          </cell>
          <cell r="AE337">
            <v>414.08747871662291</v>
          </cell>
          <cell r="AF337">
            <v>46.266757398505355</v>
          </cell>
          <cell r="AG337">
            <v>693.41872365950974</v>
          </cell>
          <cell r="AH337">
            <v>605.95063443932941</v>
          </cell>
          <cell r="AI337">
            <v>525.53313764705911</v>
          </cell>
          <cell r="AJ337">
            <v>452.64360944068233</v>
          </cell>
          <cell r="AK337">
            <v>50.574704965439366</v>
          </cell>
        </row>
        <row r="338">
          <cell r="A338" t="str">
            <v>Osječko-baranjska županija</v>
          </cell>
          <cell r="B338">
            <v>101492</v>
          </cell>
          <cell r="C338" t="str">
            <v>Kozarac</v>
          </cell>
          <cell r="D338">
            <v>784</v>
          </cell>
          <cell r="E338">
            <v>701</v>
          </cell>
          <cell r="F338">
            <v>684</v>
          </cell>
          <cell r="G338">
            <v>933</v>
          </cell>
          <cell r="H338">
            <v>789</v>
          </cell>
          <cell r="I338">
            <v>722</v>
          </cell>
          <cell r="J338">
            <v>2.3814731112245147E-3</v>
          </cell>
          <cell r="K338">
            <v>1.9949457579655537E-3</v>
          </cell>
          <cell r="L338">
            <v>1.9176423092450545E-3</v>
          </cell>
          <cell r="M338">
            <v>2.5392799113837577E-3</v>
          </cell>
          <cell r="N338">
            <v>2.3861007363948409E-3</v>
          </cell>
          <cell r="O338">
            <v>2.3708043002843653E-3</v>
          </cell>
          <cell r="P338">
            <v>2.4392168693555955E-3</v>
          </cell>
          <cell r="Q338">
            <v>2.4889813974334762E-3</v>
          </cell>
          <cell r="R338">
            <v>2.538745925511357E-3</v>
          </cell>
          <cell r="S338">
            <v>2.5885104535892378E-3</v>
          </cell>
          <cell r="T338">
            <v>2.4392168693555955E-3</v>
          </cell>
          <cell r="U338">
            <v>2.4889813974334762E-3</v>
          </cell>
          <cell r="V338">
            <v>2.538745925511357E-3</v>
          </cell>
          <cell r="W338">
            <v>2.5885104535892378E-3</v>
          </cell>
          <cell r="X338">
            <v>2.4397941564207682E-3</v>
          </cell>
          <cell r="Y338">
            <v>2.4958796956320679E-3</v>
          </cell>
          <cell r="Z338">
            <v>2.5532545189005267E-3</v>
          </cell>
          <cell r="AA338">
            <v>2.6119482640508569E-3</v>
          </cell>
          <cell r="AB338">
            <v>723.10916097970141</v>
          </cell>
          <cell r="AC338">
            <v>710.60131250120662</v>
          </cell>
          <cell r="AD338">
            <v>695.38276693879061</v>
          </cell>
          <cell r="AE338">
            <v>676.25990082204009</v>
          </cell>
          <cell r="AF338">
            <v>85.711014045885946</v>
          </cell>
          <cell r="AG338">
            <v>696.48763372339943</v>
          </cell>
          <cell r="AH338">
            <v>668.60895157669881</v>
          </cell>
          <cell r="AI338">
            <v>637.01864617198612</v>
          </cell>
          <cell r="AJ338">
            <v>602.73377566577051</v>
          </cell>
          <cell r="AK338">
            <v>76.39211351910906</v>
          </cell>
        </row>
        <row r="339">
          <cell r="A339" t="str">
            <v>Osječko-baranjska županija</v>
          </cell>
          <cell r="B339">
            <v>101493</v>
          </cell>
          <cell r="C339" t="str">
            <v>Mrzovic</v>
          </cell>
          <cell r="D339">
            <v>1081</v>
          </cell>
          <cell r="E339">
            <v>950</v>
          </cell>
          <cell r="F339">
            <v>749</v>
          </cell>
          <cell r="G339">
            <v>686</v>
          </cell>
          <cell r="H339">
            <v>639</v>
          </cell>
          <cell r="I339">
            <v>601</v>
          </cell>
          <cell r="J339">
            <v>3.2836383076960463E-3</v>
          </cell>
          <cell r="K339">
            <v>2.7035641513085251E-3</v>
          </cell>
          <cell r="L339">
            <v>2.0998744000358858E-3</v>
          </cell>
          <cell r="M339">
            <v>1.8670375339863428E-3</v>
          </cell>
          <cell r="N339">
            <v>1.9324694176885973E-3</v>
          </cell>
          <cell r="O339">
            <v>1.9734811419264589E-3</v>
          </cell>
          <cell r="P339">
            <v>1.40032013586458E-3</v>
          </cell>
          <cell r="Q339">
            <v>1.140408510271515E-3</v>
          </cell>
          <cell r="R339">
            <v>8.8049688467845E-4</v>
          </cell>
          <cell r="S339">
            <v>6.2058525908538498E-4</v>
          </cell>
          <cell r="T339">
            <v>1.40032013586458E-3</v>
          </cell>
          <cell r="U339">
            <v>1.140408510271515E-3</v>
          </cell>
          <cell r="V339">
            <v>8.8049688467845E-4</v>
          </cell>
          <cell r="W339">
            <v>6.2058525908538498E-4</v>
          </cell>
          <cell r="X339">
            <v>1.564653779701178E-3</v>
          </cell>
          <cell r="Y339">
            <v>1.4088730160027472E-3</v>
          </cell>
          <cell r="Z339">
            <v>1.2686021667999657E-3</v>
          </cell>
          <cell r="AA339">
            <v>1.1422970270064678E-3</v>
          </cell>
          <cell r="AB339">
            <v>415.12681027641776</v>
          </cell>
          <cell r="AC339">
            <v>325.58531173519691</v>
          </cell>
          <cell r="AD339">
            <v>241.17512264460225</v>
          </cell>
          <cell r="AE339">
            <v>162.13066676195066</v>
          </cell>
          <cell r="AF339">
            <v>25.372561308599479</v>
          </cell>
          <cell r="AG339">
            <v>446.66145533324482</v>
          </cell>
          <cell r="AH339">
            <v>377.41607168920291</v>
          </cell>
          <cell r="AI339">
            <v>316.5071201651113</v>
          </cell>
          <cell r="AJ339">
            <v>263.59672183996491</v>
          </cell>
          <cell r="AK339">
            <v>41.251443167443647</v>
          </cell>
        </row>
        <row r="340">
          <cell r="A340" t="str">
            <v>Osječko-baranjska županija</v>
          </cell>
          <cell r="B340">
            <v>101494</v>
          </cell>
          <cell r="C340" t="str">
            <v>Vrbica</v>
          </cell>
          <cell r="D340">
            <v>860</v>
          </cell>
          <cell r="E340">
            <v>930</v>
          </cell>
          <cell r="F340">
            <v>763</v>
          </cell>
          <cell r="G340">
            <v>763</v>
          </cell>
          <cell r="H340">
            <v>797</v>
          </cell>
          <cell r="I340">
            <v>739</v>
          </cell>
          <cell r="J340">
            <v>2.6123301985370951E-3</v>
          </cell>
          <cell r="K340">
            <v>2.6466470112809773E-3</v>
          </cell>
          <cell r="L340">
            <v>2.139124388821603E-3</v>
          </cell>
          <cell r="M340">
            <v>2.0766029714746059E-3</v>
          </cell>
          <cell r="N340">
            <v>2.4102944067258404E-3</v>
          </cell>
          <cell r="O340">
            <v>2.4266265622024182E-3</v>
          </cell>
          <cell r="P340">
            <v>2.215261181905178E-3</v>
          </cell>
          <cell r="Q340">
            <v>2.1666869701141549E-3</v>
          </cell>
          <cell r="R340">
            <v>2.1181127583231318E-3</v>
          </cell>
          <cell r="S340">
            <v>2.0695385465321087E-3</v>
          </cell>
          <cell r="T340">
            <v>2.215261181905178E-3</v>
          </cell>
          <cell r="U340">
            <v>2.1666869701141549E-3</v>
          </cell>
          <cell r="V340">
            <v>2.1181127583231318E-3</v>
          </cell>
          <cell r="W340">
            <v>2.0695385465321087E-3</v>
          </cell>
          <cell r="X340">
            <v>2.2194354051803026E-3</v>
          </cell>
          <cell r="Y340">
            <v>2.1767933207280273E-3</v>
          </cell>
          <cell r="Z340">
            <v>2.1349705200279121E-3</v>
          </cell>
          <cell r="AA340">
            <v>2.0939512621546462E-3</v>
          </cell>
          <cell r="AB340">
            <v>656.71719260516045</v>
          </cell>
          <cell r="AC340">
            <v>618.58662597076807</v>
          </cell>
          <cell r="AD340">
            <v>580.16798600057632</v>
          </cell>
          <cell r="AE340">
            <v>540.67617547558189</v>
          </cell>
          <cell r="AF340">
            <v>67.838917876484544</v>
          </cell>
          <cell r="AG340">
            <v>633.58185750542964</v>
          </cell>
          <cell r="AH340">
            <v>583.13046999749281</v>
          </cell>
          <cell r="AI340">
            <v>532.65979565207124</v>
          </cell>
          <cell r="AJ340">
            <v>483.20066965690921</v>
          </cell>
          <cell r="AK340">
            <v>60.627436594342434</v>
          </cell>
        </row>
        <row r="341">
          <cell r="A341" t="str">
            <v>Osječko-baranjska županija</v>
          </cell>
          <cell r="B341" t="str">
            <v>HR04B</v>
          </cell>
          <cell r="C341" t="str">
            <v>n.a.</v>
          </cell>
          <cell r="D341">
            <v>54358</v>
          </cell>
          <cell r="E341">
            <v>47052</v>
          </cell>
          <cell r="F341">
            <v>38139</v>
          </cell>
          <cell r="G341">
            <v>35261</v>
          </cell>
          <cell r="H341">
            <v>28972</v>
          </cell>
          <cell r="I341">
            <v>24945</v>
          </cell>
          <cell r="J341">
            <v>0.16511749410706908</v>
          </cell>
          <cell r="K341">
            <v>0.13390326362880917</v>
          </cell>
          <cell r="L341">
            <v>0.10692538016417709</v>
          </cell>
          <cell r="M341">
            <v>9.5967362224332997E-2</v>
          </cell>
          <cell r="N341">
            <v>8.7617377103715241E-2</v>
          </cell>
          <cell r="O341">
            <v>8.1910960208578243E-2</v>
          </cell>
          <cell r="P341">
            <v>5.5322138205355476E-2</v>
          </cell>
          <cell r="Q341">
            <v>3.9155042576567656E-2</v>
          </cell>
          <cell r="R341">
            <v>2.2987946947779392E-2</v>
          </cell>
          <cell r="S341">
            <v>6.820851318991572E-3</v>
          </cell>
          <cell r="T341">
            <v>5.5322138205355476E-2</v>
          </cell>
          <cell r="U341">
            <v>3.9155042576567656E-2</v>
          </cell>
          <cell r="V341">
            <v>2.2987946947779392E-2</v>
          </cell>
          <cell r="W341">
            <v>6.820851318991572E-3</v>
          </cell>
          <cell r="X341">
            <v>6.6543444586032674E-2</v>
          </cell>
          <cell r="Y341">
            <v>5.7873797785101613E-2</v>
          </cell>
          <cell r="Z341">
            <v>5.0333680363367779E-2</v>
          </cell>
          <cell r="AA341">
            <v>4.3775931006447028E-2</v>
          </cell>
          <cell r="AB341">
            <v>16400.323170873333</v>
          </cell>
          <cell r="AC341">
            <v>11178.719404909998</v>
          </cell>
          <cell r="AD341">
            <v>6296.5821014834946</v>
          </cell>
          <cell r="AE341">
            <v>1781.9778282553118</v>
          </cell>
          <cell r="AF341">
            <v>6.1506897288944904</v>
          </cell>
          <cell r="AG341">
            <v>18996.146104194981</v>
          </cell>
          <cell r="AH341">
            <v>15503.527405017565</v>
          </cell>
          <cell r="AI341">
            <v>12557.891383164218</v>
          </cell>
          <cell r="AJ341">
            <v>10101.743798661375</v>
          </cell>
          <cell r="AK341">
            <v>34.867264250522489</v>
          </cell>
        </row>
        <row r="342">
          <cell r="A342" t="str">
            <v>Požeško-slavonska županija</v>
          </cell>
          <cell r="B342">
            <v>4022</v>
          </cell>
          <cell r="C342" t="str">
            <v>Caglin</v>
          </cell>
          <cell r="D342">
            <v>2209</v>
          </cell>
          <cell r="E342">
            <v>2014</v>
          </cell>
          <cell r="F342">
            <v>1705</v>
          </cell>
          <cell r="G342">
            <v>1592</v>
          </cell>
          <cell r="H342">
            <v>1464</v>
          </cell>
          <cell r="I342">
            <v>1237</v>
          </cell>
          <cell r="J342">
            <v>2.223676263338031E-2</v>
          </cell>
          <cell r="K342">
            <v>1.9794584500466852E-2</v>
          </cell>
          <cell r="L342">
            <v>1.7205538064099458E-2</v>
          </cell>
          <cell r="M342">
            <v>1.6026738075583385E-2</v>
          </cell>
          <cell r="N342">
            <v>1.705677435891461E-2</v>
          </cell>
          <cell r="O342">
            <v>1.5885858118867828E-2</v>
          </cell>
          <cell r="P342">
            <v>1.3919700659978579E-2</v>
          </cell>
          <cell r="Q342">
            <v>1.2744079146100429E-2</v>
          </cell>
          <cell r="R342">
            <v>1.1568457632222279E-2</v>
          </cell>
          <cell r="S342">
            <v>1.0392836118344129E-2</v>
          </cell>
          <cell r="T342">
            <v>1.3919700659978579E-2</v>
          </cell>
          <cell r="U342">
            <v>1.2744079146100429E-2</v>
          </cell>
          <cell r="V342">
            <v>1.1568457632222279E-2</v>
          </cell>
          <cell r="W342">
            <v>1.0392836118344129E-2</v>
          </cell>
          <cell r="X342">
            <v>1.4365879654003422E-2</v>
          </cell>
          <cell r="Y342">
            <v>1.3491006103593708E-2</v>
          </cell>
          <cell r="Z342">
            <v>1.2669411833509388E-2</v>
          </cell>
          <cell r="AA342">
            <v>1.1897852167178995E-2</v>
          </cell>
          <cell r="AB342">
            <v>1014.1799540786369</v>
          </cell>
          <cell r="AC342">
            <v>865.71159199240321</v>
          </cell>
          <cell r="AD342">
            <v>711.69313883610539</v>
          </cell>
          <cell r="AE342">
            <v>569.51486774487546</v>
          </cell>
          <cell r="AF342">
            <v>38.901288780387667</v>
          </cell>
          <cell r="AG342">
            <v>982.52015534071438</v>
          </cell>
          <cell r="AH342">
            <v>819.87643218972346</v>
          </cell>
          <cell r="AI342">
            <v>676.58818740651566</v>
          </cell>
          <cell r="AJ342">
            <v>552.89928307253774</v>
          </cell>
          <cell r="AK342">
            <v>37.76634447216788</v>
          </cell>
        </row>
        <row r="343">
          <cell r="A343" t="str">
            <v>Požeško-slavonska županija</v>
          </cell>
          <cell r="B343">
            <v>6001</v>
          </cell>
          <cell r="C343" t="str">
            <v>Badljevina</v>
          </cell>
          <cell r="D343">
            <v>1193</v>
          </cell>
          <cell r="E343">
            <v>1041</v>
          </cell>
          <cell r="F343">
            <v>839</v>
          </cell>
          <cell r="G343">
            <v>828</v>
          </cell>
          <cell r="H343">
            <v>843</v>
          </cell>
          <cell r="I343">
            <v>734</v>
          </cell>
          <cell r="J343">
            <v>1.2009261123414536E-2</v>
          </cell>
          <cell r="K343">
            <v>1.0231461005454813E-2</v>
          </cell>
          <cell r="L343">
            <v>8.4665374989908778E-3</v>
          </cell>
          <cell r="M343">
            <v>8.3355145267481421E-3</v>
          </cell>
          <cell r="N343">
            <v>9.8216262189651758E-3</v>
          </cell>
          <cell r="O343">
            <v>9.4262084553346694E-3</v>
          </cell>
          <cell r="P343">
            <v>8.2875224042736062E-3</v>
          </cell>
          <cell r="Q343">
            <v>7.8796426707847256E-3</v>
          </cell>
          <cell r="R343">
            <v>7.4717629372958311E-3</v>
          </cell>
          <cell r="S343">
            <v>7.0638832038069505E-3</v>
          </cell>
          <cell r="T343">
            <v>8.2875224042736062E-3</v>
          </cell>
          <cell r="U343">
            <v>7.8796426707847256E-3</v>
          </cell>
          <cell r="V343">
            <v>7.4717629372958311E-3</v>
          </cell>
          <cell r="W343">
            <v>7.0638832038069505E-3</v>
          </cell>
          <cell r="X343">
            <v>8.4238158342114042E-3</v>
          </cell>
          <cell r="Y343">
            <v>8.1052784127535922E-3</v>
          </cell>
          <cell r="Z343">
            <v>7.7987861369715576E-3</v>
          </cell>
          <cell r="AA343">
            <v>7.5038835327998384E-3</v>
          </cell>
          <cell r="AB343">
            <v>603.82326435781374</v>
          </cell>
          <cell r="AC343">
            <v>535.268019183923</v>
          </cell>
          <cell r="AD343">
            <v>459.66390564217738</v>
          </cell>
          <cell r="AE343">
            <v>387.09226844061288</v>
          </cell>
          <cell r="AF343">
            <v>45.918418557605321</v>
          </cell>
          <cell r="AG343">
            <v>576.12683952036866</v>
          </cell>
          <cell r="AH343">
            <v>492.57458605571537</v>
          </cell>
          <cell r="AI343">
            <v>416.48078424829737</v>
          </cell>
          <cell r="AJ343">
            <v>348.70931049133742</v>
          </cell>
          <cell r="AK343">
            <v>41.365280010834802</v>
          </cell>
        </row>
        <row r="344">
          <cell r="A344" t="str">
            <v>Požeško-slavonska županija</v>
          </cell>
          <cell r="B344">
            <v>6023</v>
          </cell>
          <cell r="C344" t="str">
            <v>Eminovci</v>
          </cell>
          <cell r="D344">
            <v>1104</v>
          </cell>
          <cell r="E344">
            <v>1165</v>
          </cell>
          <cell r="F344">
            <v>1121</v>
          </cell>
          <cell r="G344">
            <v>1172</v>
          </cell>
          <cell r="H344">
            <v>1242</v>
          </cell>
          <cell r="I344">
            <v>1102</v>
          </cell>
          <cell r="J344">
            <v>1.1113348097443125E-2</v>
          </cell>
          <cell r="K344">
            <v>1.1450194112732813E-2</v>
          </cell>
          <cell r="L344">
            <v>1.131226285622023E-2</v>
          </cell>
          <cell r="M344">
            <v>1.179857853302998E-2</v>
          </cell>
          <cell r="N344">
            <v>1.447029627989887E-2</v>
          </cell>
          <cell r="O344">
            <v>1.4152154928853957E-2</v>
          </cell>
          <cell r="P344">
            <v>1.4856871434899388E-2</v>
          </cell>
          <cell r="Q344">
            <v>1.5563747330195443E-2</v>
          </cell>
          <cell r="R344">
            <v>1.6270623225491498E-2</v>
          </cell>
          <cell r="S344">
            <v>1.6977499120787554E-2</v>
          </cell>
          <cell r="T344">
            <v>1.4856871434899388E-2</v>
          </cell>
          <cell r="U344">
            <v>1.5563747330195443E-2</v>
          </cell>
          <cell r="V344">
            <v>1.6270623225491498E-2</v>
          </cell>
          <cell r="W344">
            <v>1.6977499120787554E-2</v>
          </cell>
          <cell r="X344">
            <v>1.4963701765102432E-2</v>
          </cell>
          <cell r="Y344">
            <v>1.5822395999387989E-2</v>
          </cell>
          <cell r="Z344">
            <v>1.6730366529042844E-2</v>
          </cell>
          <cell r="AA344">
            <v>1.7690441081549491E-2</v>
          </cell>
          <cell r="AB344">
            <v>1082.4615814419144</v>
          </cell>
          <cell r="AC344">
            <v>1057.2530446590838</v>
          </cell>
          <cell r="AD344">
            <v>1000.971026761261</v>
          </cell>
          <cell r="AE344">
            <v>930.3464479101782</v>
          </cell>
          <cell r="AF344">
            <v>74.907121409837217</v>
          </cell>
          <cell r="AG344">
            <v>1023.4067761122748</v>
          </cell>
          <cell r="AH344">
            <v>961.55983334820473</v>
          </cell>
          <cell r="AI344">
            <v>893.45650084501608</v>
          </cell>
          <cell r="AJ344">
            <v>822.08385629528175</v>
          </cell>
          <cell r="AK344">
            <v>66.190326593823016</v>
          </cell>
        </row>
        <row r="345">
          <cell r="A345" t="str">
            <v>Požeško-slavonska županija</v>
          </cell>
          <cell r="B345">
            <v>6036</v>
          </cell>
          <cell r="C345" t="str">
            <v>Jaksic</v>
          </cell>
          <cell r="D345">
            <v>1163</v>
          </cell>
          <cell r="E345">
            <v>1313</v>
          </cell>
          <cell r="F345">
            <v>1531</v>
          </cell>
          <cell r="G345">
            <v>1737</v>
          </cell>
          <cell r="H345">
            <v>2003</v>
          </cell>
          <cell r="I345">
            <v>1854</v>
          </cell>
          <cell r="J345">
            <v>1.1707267968592712E-2</v>
          </cell>
          <cell r="K345">
            <v>1.2904811047225908E-2</v>
          </cell>
          <cell r="L345">
            <v>1.5449664971340923E-2</v>
          </cell>
          <cell r="M345">
            <v>1.74864598224173E-2</v>
          </cell>
          <cell r="N345">
            <v>2.3336556721930305E-2</v>
          </cell>
          <cell r="O345">
            <v>2.3809523809523808E-2</v>
          </cell>
          <cell r="P345">
            <v>2.6833378498156257E-2</v>
          </cell>
          <cell r="Q345">
            <v>2.9514615957580426E-2</v>
          </cell>
          <cell r="R345">
            <v>3.2195853417004594E-2</v>
          </cell>
          <cell r="S345">
            <v>3.4877090876428762E-2</v>
          </cell>
          <cell r="T345">
            <v>2.6833378498156257E-2</v>
          </cell>
          <cell r="U345">
            <v>2.9514615957580426E-2</v>
          </cell>
          <cell r="V345">
            <v>3.2195853417004594E-2</v>
          </cell>
          <cell r="W345">
            <v>3.4877090876428762E-2</v>
          </cell>
          <cell r="X345">
            <v>2.9016654512668667E-2</v>
          </cell>
          <cell r="Y345">
            <v>3.3906203659093311E-2</v>
          </cell>
          <cell r="Z345">
            <v>3.9619682760808558E-2</v>
          </cell>
          <cell r="AA345">
            <v>4.6295930911336991E-2</v>
          </cell>
          <cell r="AB345">
            <v>1955.0617673323352</v>
          </cell>
          <cell r="AC345">
            <v>2004.9424422713</v>
          </cell>
          <cell r="AD345">
            <v>1980.693425546435</v>
          </cell>
          <cell r="AE345">
            <v>1911.2224585891063</v>
          </cell>
          <cell r="AF345">
            <v>95.417995935551986</v>
          </cell>
          <cell r="AG345">
            <v>1984.5250402964475</v>
          </cell>
          <cell r="AH345">
            <v>2060.550345293414</v>
          </cell>
          <cell r="AI345">
            <v>2115.8211365311186</v>
          </cell>
          <cell r="AJ345">
            <v>2151.3956174934606</v>
          </cell>
          <cell r="AK345">
            <v>107.40866787286375</v>
          </cell>
        </row>
        <row r="346">
          <cell r="A346" t="str">
            <v>Požeško-slavonska županija</v>
          </cell>
          <cell r="B346">
            <v>6040</v>
          </cell>
          <cell r="C346" t="str">
            <v>Kaptol</v>
          </cell>
          <cell r="D346">
            <v>2412</v>
          </cell>
          <cell r="E346">
            <v>2316</v>
          </cell>
          <cell r="F346">
            <v>2129</v>
          </cell>
          <cell r="G346">
            <v>2157</v>
          </cell>
          <cell r="H346">
            <v>2471</v>
          </cell>
          <cell r="I346">
            <v>2155</v>
          </cell>
          <cell r="J346">
            <v>2.4280249647674654E-2</v>
          </cell>
          <cell r="K346">
            <v>2.2762789326256819E-2</v>
          </cell>
          <cell r="L346">
            <v>2.1484217324614516E-2</v>
          </cell>
          <cell r="M346">
            <v>2.1714619364970704E-2</v>
          </cell>
          <cell r="N346">
            <v>2.8789132131747271E-2</v>
          </cell>
          <cell r="O346">
            <v>2.767503981096214E-2</v>
          </cell>
          <cell r="P346">
            <v>2.7979346061697524E-2</v>
          </cell>
          <cell r="Q346">
            <v>2.8987442669505092E-2</v>
          </cell>
          <cell r="R346">
            <v>2.9995539277312661E-2</v>
          </cell>
          <cell r="S346">
            <v>3.1003635885120256E-2</v>
          </cell>
          <cell r="T346">
            <v>2.7979346061697524E-2</v>
          </cell>
          <cell r="U346">
            <v>2.8987442669505092E-2</v>
          </cell>
          <cell r="V346">
            <v>2.9995539277312661E-2</v>
          </cell>
          <cell r="W346">
            <v>3.1003635885120256E-2</v>
          </cell>
          <cell r="X346">
            <v>2.7856483074859707E-2</v>
          </cell>
          <cell r="Y346">
            <v>2.8968170692421035E-2</v>
          </cell>
          <cell r="Z346">
            <v>3.0124223183886897E-2</v>
          </cell>
          <cell r="AA346">
            <v>3.1326411048456355E-2</v>
          </cell>
          <cell r="AB346">
            <v>2038.5561871735215</v>
          </cell>
          <cell r="AC346">
            <v>1969.1313003877995</v>
          </cell>
          <cell r="AD346">
            <v>1845.3297905411002</v>
          </cell>
          <cell r="AE346">
            <v>1698.9618030788115</v>
          </cell>
          <cell r="AF346">
            <v>68.756042212821185</v>
          </cell>
          <cell r="AG346">
            <v>1905.1778754341653</v>
          </cell>
          <cell r="AH346">
            <v>1760.4558364285747</v>
          </cell>
          <cell r="AI346">
            <v>1608.7324201671095</v>
          </cell>
          <cell r="AJ346">
            <v>1455.7543636074472</v>
          </cell>
          <cell r="AK346">
            <v>58.91357197925727</v>
          </cell>
        </row>
        <row r="347">
          <cell r="A347" t="str">
            <v>Požeško-slavonska županija</v>
          </cell>
          <cell r="B347">
            <v>6045</v>
          </cell>
          <cell r="C347" t="str">
            <v>Kutjevo</v>
          </cell>
          <cell r="D347">
            <v>2082</v>
          </cell>
          <cell r="E347">
            <v>2458</v>
          </cell>
          <cell r="F347">
            <v>2552</v>
          </cell>
          <cell r="G347">
            <v>2706</v>
          </cell>
          <cell r="H347">
            <v>2981</v>
          </cell>
          <cell r="I347">
            <v>2528</v>
          </cell>
          <cell r="J347">
            <v>2.095832494463459E-2</v>
          </cell>
          <cell r="K347">
            <v>2.4158435303946141E-2</v>
          </cell>
          <cell r="L347">
            <v>2.5752805360458545E-2</v>
          </cell>
          <cell r="M347">
            <v>2.7241427909879799E-2</v>
          </cell>
          <cell r="N347">
            <v>3.4731041232188835E-2</v>
          </cell>
          <cell r="O347">
            <v>3.2465197513741204E-2</v>
          </cell>
          <cell r="P347">
            <v>3.6625285695443044E-2</v>
          </cell>
          <cell r="Q347">
            <v>3.9217880072005384E-2</v>
          </cell>
          <cell r="R347">
            <v>4.1810474448567725E-2</v>
          </cell>
          <cell r="S347">
            <v>4.4403068825130065E-2</v>
          </cell>
          <cell r="T347">
            <v>3.6625285695443044E-2</v>
          </cell>
          <cell r="U347">
            <v>3.9217880072005384E-2</v>
          </cell>
          <cell r="V347">
            <v>4.1810474448567725E-2</v>
          </cell>
          <cell r="W347">
            <v>4.4403068825130065E-2</v>
          </cell>
          <cell r="X347">
            <v>3.7890928331845916E-2</v>
          </cell>
          <cell r="Y347">
            <v>4.1677048188612197E-2</v>
          </cell>
          <cell r="Z347">
            <v>4.5841482966677415E-2</v>
          </cell>
          <cell r="AA347">
            <v>5.0422034475041649E-2</v>
          </cell>
          <cell r="AB347">
            <v>2668.4934879036787</v>
          </cell>
          <cell r="AC347">
            <v>2664.0899669939458</v>
          </cell>
          <cell r="AD347">
            <v>2572.1862622071799</v>
          </cell>
          <cell r="AE347">
            <v>2433.2345455515256</v>
          </cell>
          <cell r="AF347">
            <v>81.62477509397938</v>
          </cell>
          <cell r="AG347">
            <v>2591.4598818342752</v>
          </cell>
          <cell r="AH347">
            <v>2532.800690378192</v>
          </cell>
          <cell r="AI347">
            <v>2448.085694587422</v>
          </cell>
          <cell r="AJ347">
            <v>2343.1377630673078</v>
          </cell>
          <cell r="AK347">
            <v>78.602407348785903</v>
          </cell>
        </row>
        <row r="348">
          <cell r="A348" t="str">
            <v>Požeško-slavonska županija</v>
          </cell>
          <cell r="B348">
            <v>6047</v>
          </cell>
          <cell r="C348" t="str">
            <v>Lipik_Pakrac</v>
          </cell>
          <cell r="D348">
            <v>11956</v>
          </cell>
          <cell r="E348">
            <v>14359</v>
          </cell>
          <cell r="F348">
            <v>16736</v>
          </cell>
          <cell r="G348">
            <v>18131</v>
          </cell>
          <cell r="H348">
            <v>10281</v>
          </cell>
          <cell r="I348">
            <v>10251</v>
          </cell>
          <cell r="J348">
            <v>0.12035433863499094</v>
          </cell>
          <cell r="K348">
            <v>0.14112732812423215</v>
          </cell>
          <cell r="L348">
            <v>0.16888673609429242</v>
          </cell>
          <cell r="M348">
            <v>0.18252562063341857</v>
          </cell>
          <cell r="N348">
            <v>0.11978189698360732</v>
          </cell>
          <cell r="O348">
            <v>0.13164586222838651</v>
          </cell>
          <cell r="P348">
            <v>0.14465965135824424</v>
          </cell>
          <cell r="Q348">
            <v>0.14483280018922223</v>
          </cell>
          <cell r="R348">
            <v>0.14500594902020023</v>
          </cell>
          <cell r="S348">
            <v>0.14517909785117822</v>
          </cell>
          <cell r="T348">
            <v>0.14465965135824424</v>
          </cell>
          <cell r="U348">
            <v>0.14483280018922223</v>
          </cell>
          <cell r="V348">
            <v>0.14500594902020023</v>
          </cell>
          <cell r="W348">
            <v>0.14517909785117822</v>
          </cell>
          <cell r="X348">
            <v>0.14265205150823068</v>
          </cell>
          <cell r="Y348">
            <v>0.142790974998947</v>
          </cell>
          <cell r="Z348">
            <v>0.1429300337820483</v>
          </cell>
          <cell r="AA348">
            <v>0.14306922798929081</v>
          </cell>
          <cell r="AB348">
            <v>10539.804134822647</v>
          </cell>
          <cell r="AC348">
            <v>9838.5636645151717</v>
          </cell>
          <cell r="AD348">
            <v>8920.7863562249222</v>
          </cell>
          <cell r="AE348">
            <v>7955.639227880717</v>
          </cell>
          <cell r="AF348">
            <v>77.381959224596017</v>
          </cell>
          <cell r="AG348">
            <v>9756.3476225056384</v>
          </cell>
          <cell r="AH348">
            <v>8677.7038148284228</v>
          </cell>
          <cell r="AI348">
            <v>7632.9330637727944</v>
          </cell>
          <cell r="AJ348">
            <v>6648.5002900969639</v>
          </cell>
          <cell r="AK348">
            <v>64.667836689981172</v>
          </cell>
        </row>
        <row r="349">
          <cell r="A349" t="str">
            <v>Požeško-slavonska županija</v>
          </cell>
          <cell r="B349">
            <v>6052</v>
          </cell>
          <cell r="C349" t="str">
            <v>Nova Ljeskovica</v>
          </cell>
          <cell r="D349">
            <v>549</v>
          </cell>
          <cell r="E349">
            <v>496</v>
          </cell>
          <cell r="F349">
            <v>512</v>
          </cell>
          <cell r="G349">
            <v>575</v>
          </cell>
          <cell r="H349">
            <v>668</v>
          </cell>
          <cell r="I349">
            <v>479</v>
          </cell>
          <cell r="J349">
            <v>5.5264747332393798E-3</v>
          </cell>
          <cell r="K349">
            <v>4.8749324291119953E-3</v>
          </cell>
          <cell r="L349">
            <v>5.1667070315653506E-3</v>
          </cell>
          <cell r="M349">
            <v>5.7885517546862105E-3</v>
          </cell>
          <cell r="N349">
            <v>7.7827358413626781E-3</v>
          </cell>
          <cell r="O349">
            <v>6.1514357630862489E-3</v>
          </cell>
          <cell r="P349">
            <v>7.1288122697527045E-3</v>
          </cell>
          <cell r="Q349">
            <v>7.4850997014414833E-3</v>
          </cell>
          <cell r="R349">
            <v>7.841387133130262E-3</v>
          </cell>
          <cell r="S349">
            <v>8.1976745648190408E-3</v>
          </cell>
          <cell r="T349">
            <v>7.1288122697527045E-3</v>
          </cell>
          <cell r="U349">
            <v>7.4850997014414833E-3</v>
          </cell>
          <cell r="V349">
            <v>7.841387133130262E-3</v>
          </cell>
          <cell r="W349">
            <v>8.1976745648190408E-3</v>
          </cell>
          <cell r="X349">
            <v>7.1372967798407471E-3</v>
          </cell>
          <cell r="Y349">
            <v>7.5684136581108136E-3</v>
          </cell>
          <cell r="Z349">
            <v>8.0255714547372795E-3</v>
          </cell>
          <cell r="AA349">
            <v>8.5103431293119362E-3</v>
          </cell>
          <cell r="AB349">
            <v>519.40042943309572</v>
          </cell>
          <cell r="AC349">
            <v>508.46652037150682</v>
          </cell>
          <cell r="AD349">
            <v>482.40323809998608</v>
          </cell>
          <cell r="AE349">
            <v>449.22266573200818</v>
          </cell>
          <cell r="AF349">
            <v>67.248902055689854</v>
          </cell>
          <cell r="AG349">
            <v>488.13843006736369</v>
          </cell>
          <cell r="AH349">
            <v>459.94820102371375</v>
          </cell>
          <cell r="AI349">
            <v>428.59186478572889</v>
          </cell>
          <cell r="AJ349">
            <v>395.48000334698378</v>
          </cell>
          <cell r="AK349">
            <v>59.20359331541674</v>
          </cell>
        </row>
        <row r="350">
          <cell r="A350" t="str">
            <v>Požeško-slavonska županija</v>
          </cell>
          <cell r="B350">
            <v>6061</v>
          </cell>
          <cell r="C350" t="str">
            <v>Pleternica</v>
          </cell>
          <cell r="D350">
            <v>7885</v>
          </cell>
          <cell r="E350">
            <v>9899</v>
          </cell>
          <cell r="F350">
            <v>10490</v>
          </cell>
          <cell r="G350">
            <v>10913</v>
          </cell>
          <cell r="H350">
            <v>10932</v>
          </cell>
          <cell r="I350">
            <v>9668</v>
          </cell>
          <cell r="J350">
            <v>7.9373867525669412E-2</v>
          </cell>
          <cell r="K350">
            <v>9.7292250233426705E-2</v>
          </cell>
          <cell r="L350">
            <v>0.10585694679906353</v>
          </cell>
          <cell r="M350">
            <v>0.10986167878067933</v>
          </cell>
          <cell r="N350">
            <v>0.12736656918828862</v>
          </cell>
          <cell r="O350">
            <v>0.12415883289669698</v>
          </cell>
          <cell r="P350">
            <v>0.13913360914077111</v>
          </cell>
          <cell r="Q350">
            <v>0.14822368101795225</v>
          </cell>
          <cell r="R350">
            <v>0.15731375289513339</v>
          </cell>
          <cell r="S350">
            <v>0.16640382477231452</v>
          </cell>
          <cell r="T350">
            <v>0.13913360914077111</v>
          </cell>
          <cell r="U350">
            <v>0.14822368101795225</v>
          </cell>
          <cell r="V350">
            <v>0.15731375289513339</v>
          </cell>
          <cell r="W350">
            <v>0.16640382477231452</v>
          </cell>
          <cell r="X350">
            <v>0.14429400797838715</v>
          </cell>
          <cell r="Y350">
            <v>0.15757700289351997</v>
          </cell>
          <cell r="Z350">
            <v>0.17208276482709942</v>
          </cell>
          <cell r="AA350">
            <v>0.18792385568183981</v>
          </cell>
          <cell r="AB350">
            <v>10137.180444898977</v>
          </cell>
          <cell r="AC350">
            <v>10068.907874311974</v>
          </cell>
          <cell r="AD350">
            <v>9677.964179786497</v>
          </cell>
          <cell r="AE350">
            <v>9118.7286298271374</v>
          </cell>
          <cell r="AF350">
            <v>83.413178099406665</v>
          </cell>
          <cell r="AG350">
            <v>9868.6453282483726</v>
          </cell>
          <cell r="AH350">
            <v>9576.2814081801152</v>
          </cell>
          <cell r="AI350">
            <v>9189.7846141779719</v>
          </cell>
          <cell r="AJ350">
            <v>8732.9178089251618</v>
          </cell>
          <cell r="AK350">
            <v>79.883990202388972</v>
          </cell>
        </row>
        <row r="351">
          <cell r="A351" t="str">
            <v>Požeško-slavonska županija</v>
          </cell>
          <cell r="B351">
            <v>6063</v>
          </cell>
          <cell r="C351" t="str">
            <v>Poljana</v>
          </cell>
          <cell r="D351">
            <v>1885</v>
          </cell>
          <cell r="E351">
            <v>1575</v>
          </cell>
          <cell r="F351">
            <v>1381</v>
          </cell>
          <cell r="G351">
            <v>1181</v>
          </cell>
          <cell r="H351">
            <v>1048</v>
          </cell>
          <cell r="I351">
            <v>909</v>
          </cell>
          <cell r="J351">
            <v>1.897523656130461E-2</v>
          </cell>
          <cell r="K351">
            <v>1.5479876160990712E-2</v>
          </cell>
          <cell r="L351">
            <v>1.3935981270687011E-2</v>
          </cell>
          <cell r="M351">
            <v>1.1889181951798982E-2</v>
          </cell>
          <cell r="N351">
            <v>1.2210040661299531E-2</v>
          </cell>
          <cell r="O351">
            <v>1.1673601479426723E-2</v>
          </cell>
          <cell r="P351">
            <v>9.1908715581827671E-3</v>
          </cell>
          <cell r="Q351">
            <v>7.8090292374013437E-3</v>
          </cell>
          <cell r="R351">
            <v>6.4271869166198647E-3</v>
          </cell>
          <cell r="S351">
            <v>5.0453445958384413E-3</v>
          </cell>
          <cell r="T351">
            <v>9.1908715581827671E-3</v>
          </cell>
          <cell r="U351">
            <v>7.8090292374013437E-3</v>
          </cell>
          <cell r="V351">
            <v>6.4271869166198647E-3</v>
          </cell>
          <cell r="W351">
            <v>5.0453445958384413E-3</v>
          </cell>
          <cell r="X351">
            <v>9.9286345608427806E-3</v>
          </cell>
          <cell r="Y351">
            <v>9.0353563751043135E-3</v>
          </cell>
          <cell r="Z351">
            <v>8.2224463318557976E-3</v>
          </cell>
          <cell r="AA351">
            <v>7.4826737179437587E-3</v>
          </cell>
          <cell r="AB351">
            <v>669.64067134147638</v>
          </cell>
          <cell r="AC351">
            <v>530.47121377102792</v>
          </cell>
          <cell r="AD351">
            <v>395.40144209326621</v>
          </cell>
          <cell r="AE351">
            <v>276.4787905348079</v>
          </cell>
          <cell r="AF351">
            <v>26.381563982328998</v>
          </cell>
          <cell r="AG351">
            <v>679.04533561381527</v>
          </cell>
          <cell r="AH351">
            <v>549.09735356282306</v>
          </cell>
          <cell r="AI351">
            <v>439.10562959233101</v>
          </cell>
          <cell r="AJ351">
            <v>347.72367953347623</v>
          </cell>
          <cell r="AK351">
            <v>33.179740413499644</v>
          </cell>
        </row>
        <row r="352">
          <cell r="A352" t="str">
            <v>Požeško-slavonska županija</v>
          </cell>
          <cell r="B352">
            <v>6064</v>
          </cell>
          <cell r="C352" t="str">
            <v>Pozega</v>
          </cell>
          <cell r="D352">
            <v>18949</v>
          </cell>
          <cell r="E352">
            <v>24208</v>
          </cell>
          <cell r="F352">
            <v>25946</v>
          </cell>
          <cell r="G352">
            <v>27509</v>
          </cell>
          <cell r="H352">
            <v>27722</v>
          </cell>
          <cell r="I352">
            <v>26108</v>
          </cell>
          <cell r="J352">
            <v>0.19074894302395812</v>
          </cell>
          <cell r="K352">
            <v>0.23792815371762741</v>
          </cell>
          <cell r="L352">
            <v>0.26182691531444258</v>
          </cell>
          <cell r="M352">
            <v>0.27693438299071821</v>
          </cell>
          <cell r="N352">
            <v>0.32298353741655111</v>
          </cell>
          <cell r="O352">
            <v>0.33528535470283044</v>
          </cell>
          <cell r="P352">
            <v>0.37024678224442908</v>
          </cell>
          <cell r="Q352">
            <v>0.3986169444492127</v>
          </cell>
          <cell r="R352">
            <v>0.42698710665399542</v>
          </cell>
          <cell r="S352">
            <v>0.45535726885877903</v>
          </cell>
          <cell r="T352">
            <v>0.37024678224442908</v>
          </cell>
          <cell r="U352">
            <v>0.3986169444492127</v>
          </cell>
          <cell r="V352">
            <v>0.42698710665399542</v>
          </cell>
          <cell r="W352">
            <v>0.45535726885877903</v>
          </cell>
          <cell r="X352">
            <v>0.38908862296277413</v>
          </cell>
          <cell r="Y352">
            <v>0.43362574569706752</v>
          </cell>
          <cell r="Z352">
            <v>0.48326082088842864</v>
          </cell>
          <cell r="AA352">
            <v>0.53857738689000834</v>
          </cell>
          <cell r="AB352">
            <v>26975.929568229378</v>
          </cell>
          <cell r="AC352">
            <v>27078.245953915695</v>
          </cell>
          <cell r="AD352">
            <v>26268.30679058755</v>
          </cell>
          <cell r="AE352">
            <v>24953.028393571381</v>
          </cell>
          <cell r="AF352">
            <v>90.011645601224231</v>
          </cell>
          <cell r="AG352">
            <v>26610.790531588176</v>
          </cell>
          <cell r="AH352">
            <v>26352.336257042938</v>
          </cell>
          <cell r="AI352">
            <v>25807.714450065159</v>
          </cell>
          <cell r="AJ352">
            <v>25027.966973065057</v>
          </cell>
          <cell r="AK352">
            <v>90.281967293359273</v>
          </cell>
        </row>
        <row r="353">
          <cell r="A353" t="str">
            <v>Požeško-slavonska županija</v>
          </cell>
          <cell r="B353">
            <v>6089</v>
          </cell>
          <cell r="C353" t="str">
            <v>Velika</v>
          </cell>
          <cell r="D353">
            <v>3197</v>
          </cell>
          <cell r="E353">
            <v>2825</v>
          </cell>
          <cell r="F353">
            <v>3369</v>
          </cell>
          <cell r="G353">
            <v>3699</v>
          </cell>
          <cell r="H353">
            <v>3895</v>
          </cell>
          <cell r="I353">
            <v>3721</v>
          </cell>
          <cell r="J353">
            <v>3.2182403865512382E-2</v>
          </cell>
          <cell r="K353">
            <v>2.776549216177699E-2</v>
          </cell>
          <cell r="L353">
            <v>3.3997335916686848E-2</v>
          </cell>
          <cell r="M353">
            <v>3.7238005114059634E-2</v>
          </cell>
          <cell r="N353">
            <v>4.5379874404352739E-2</v>
          </cell>
          <cell r="O353">
            <v>4.7785996815123029E-2</v>
          </cell>
          <cell r="P353">
            <v>5.080169611356733E-2</v>
          </cell>
          <cell r="Q353">
            <v>5.4633175561371705E-2</v>
          </cell>
          <cell r="R353">
            <v>5.8464655009176081E-2</v>
          </cell>
          <cell r="S353">
            <v>6.2296134456980456E-2</v>
          </cell>
          <cell r="T353">
            <v>5.080169611356733E-2</v>
          </cell>
          <cell r="U353">
            <v>5.4633175561371705E-2</v>
          </cell>
          <cell r="V353">
            <v>5.8464655009176081E-2</v>
          </cell>
          <cell r="W353">
            <v>6.2296134456980456E-2</v>
          </cell>
          <cell r="X353">
            <v>5.2330609417876095E-2</v>
          </cell>
          <cell r="Y353">
            <v>5.7902777342598091E-2</v>
          </cell>
          <cell r="Z353">
            <v>6.4068270201363506E-2</v>
          </cell>
          <cell r="AA353">
            <v>7.0890265285688064E-2</v>
          </cell>
          <cell r="AB353">
            <v>3701.3771409401747</v>
          </cell>
          <cell r="AC353">
            <v>3711.2586047700338</v>
          </cell>
          <cell r="AD353">
            <v>3596.7537901124301</v>
          </cell>
          <cell r="AE353">
            <v>3413.7529325283867</v>
          </cell>
          <cell r="AF353">
            <v>87.64449120740403</v>
          </cell>
          <cell r="AG353">
            <v>3579.0275105080332</v>
          </cell>
          <cell r="AH353">
            <v>3518.8719163709729</v>
          </cell>
          <cell r="AI353">
            <v>3421.4559740777008</v>
          </cell>
          <cell r="AJ353">
            <v>3294.3069305736885</v>
          </cell>
          <cell r="AK353">
            <v>84.577841606513175</v>
          </cell>
        </row>
        <row r="354">
          <cell r="A354" t="str">
            <v>Požeško-slavonska županija</v>
          </cell>
          <cell r="B354">
            <v>6095</v>
          </cell>
          <cell r="C354" t="str">
            <v>Vetovo</v>
          </cell>
          <cell r="D354">
            <v>1594</v>
          </cell>
          <cell r="E354">
            <v>1436</v>
          </cell>
          <cell r="F354">
            <v>1353</v>
          </cell>
          <cell r="G354">
            <v>1416</v>
          </cell>
          <cell r="H354">
            <v>1533</v>
          </cell>
          <cell r="I354">
            <v>1241</v>
          </cell>
          <cell r="J354">
            <v>1.6045902959532916E-2</v>
          </cell>
          <cell r="K354">
            <v>1.4113715661703278E-2</v>
          </cell>
          <cell r="L354">
            <v>1.365342697989828E-2</v>
          </cell>
          <cell r="M354">
            <v>1.4254937886322911E-2</v>
          </cell>
          <cell r="N354">
            <v>1.786067970779788E-2</v>
          </cell>
          <cell r="O354">
            <v>1.5937227102275645E-2</v>
          </cell>
          <cell r="P354">
            <v>1.644088409209736E-2</v>
          </cell>
          <cell r="Q354">
            <v>1.6763713342337991E-2</v>
          </cell>
          <cell r="R354">
            <v>1.7086542592578621E-2</v>
          </cell>
          <cell r="S354">
            <v>1.7409371842819252E-2</v>
          </cell>
          <cell r="T354">
            <v>1.644088409209736E-2</v>
          </cell>
          <cell r="U354">
            <v>1.6763713342337991E-2</v>
          </cell>
          <cell r="V354">
            <v>1.7086542592578621E-2</v>
          </cell>
          <cell r="W354">
            <v>1.7409371842819252E-2</v>
          </cell>
          <cell r="X354">
            <v>1.637422911639342E-2</v>
          </cell>
          <cell r="Y354">
            <v>1.6712408750552903E-2</v>
          </cell>
          <cell r="Z354">
            <v>1.7057572864051691E-2</v>
          </cell>
          <cell r="AA354">
            <v>1.7409865708484802E-2</v>
          </cell>
          <cell r="AB354">
            <v>1197.8716698611213</v>
          </cell>
          <cell r="AC354">
            <v>1138.7673286492745</v>
          </cell>
          <cell r="AD354">
            <v>1051.1665008564412</v>
          </cell>
          <cell r="AE354">
            <v>954.01255150016618</v>
          </cell>
          <cell r="AF354">
            <v>62.231738519254151</v>
          </cell>
          <cell r="AG354">
            <v>1119.8764379555396</v>
          </cell>
          <cell r="AH354">
            <v>1015.6477548438502</v>
          </cell>
          <cell r="AI354">
            <v>910.93039339984068</v>
          </cell>
          <cell r="AJ354">
            <v>809.04537502693881</v>
          </cell>
          <cell r="AK354">
            <v>52.775301697778133</v>
          </cell>
        </row>
        <row r="355">
          <cell r="A355" t="str">
            <v>Požeško-slavonska županija</v>
          </cell>
          <cell r="B355">
            <v>101115</v>
          </cell>
          <cell r="C355" t="str">
            <v>Poreč</v>
          </cell>
          <cell r="D355">
            <v>844</v>
          </cell>
          <cell r="E355">
            <v>779</v>
          </cell>
          <cell r="F355">
            <v>726</v>
          </cell>
          <cell r="G355">
            <v>645</v>
          </cell>
          <cell r="H355">
            <v>580</v>
          </cell>
          <cell r="I355">
            <v>452</v>
          </cell>
          <cell r="J355">
            <v>8.4960740889873168E-3</v>
          </cell>
          <cell r="K355">
            <v>7.656395891690009E-3</v>
          </cell>
          <cell r="L355">
            <v>7.3262291111649306E-3</v>
          </cell>
          <cell r="M355">
            <v>6.4932450117784445E-3</v>
          </cell>
          <cell r="N355">
            <v>6.7574652514825646E-3</v>
          </cell>
          <cell r="O355">
            <v>5.8046951250834743E-3</v>
          </cell>
          <cell r="P355">
            <v>5.3903503294116528E-3</v>
          </cell>
          <cell r="Q355">
            <v>4.9050168768537128E-3</v>
          </cell>
          <cell r="R355">
            <v>4.4196834242957589E-3</v>
          </cell>
          <cell r="S355">
            <v>3.9343499717378189E-3</v>
          </cell>
          <cell r="T355">
            <v>5.3903503294116528E-3</v>
          </cell>
          <cell r="U355">
            <v>4.9050168768537128E-3</v>
          </cell>
          <cell r="V355">
            <v>4.4196834242957589E-3</v>
          </cell>
          <cell r="W355">
            <v>3.9343499717378189E-3</v>
          </cell>
          <cell r="X355">
            <v>5.5350883274567272E-3</v>
          </cell>
          <cell r="Y355">
            <v>5.1682505822748855E-3</v>
          </cell>
          <cell r="Z355">
            <v>4.8257249931651629E-3</v>
          </cell>
          <cell r="AA355">
            <v>4.5059002730104755E-3</v>
          </cell>
          <cell r="AB355">
            <v>392.73727094350375</v>
          </cell>
          <cell r="AC355">
            <v>333.2002195317479</v>
          </cell>
          <cell r="AD355">
            <v>271.89954520278764</v>
          </cell>
          <cell r="AE355">
            <v>215.59762689429579</v>
          </cell>
          <cell r="AF355">
            <v>37.172004636947548</v>
          </cell>
          <cell r="AG355">
            <v>378.55919541981035</v>
          </cell>
          <cell r="AH355">
            <v>314.08531102282006</v>
          </cell>
          <cell r="AI355">
            <v>257.70955818266549</v>
          </cell>
          <cell r="AJ355">
            <v>209.39149314834177</v>
          </cell>
          <cell r="AK355">
            <v>36.101981577300307</v>
          </cell>
        </row>
        <row r="356">
          <cell r="A356" t="str">
            <v>Požeško-slavonska županija</v>
          </cell>
          <cell r="B356">
            <v>101117</v>
          </cell>
          <cell r="C356" t="str">
            <v>Brodski Drenovac</v>
          </cell>
          <cell r="D356">
            <v>950</v>
          </cell>
          <cell r="E356">
            <v>874</v>
          </cell>
          <cell r="F356">
            <v>757</v>
          </cell>
          <cell r="G356">
            <v>698</v>
          </cell>
          <cell r="H356">
            <v>598</v>
          </cell>
          <cell r="I356">
            <v>508</v>
          </cell>
          <cell r="J356">
            <v>9.5631165693577606E-3</v>
          </cell>
          <cell r="K356">
            <v>8.5901027077497673E-3</v>
          </cell>
          <cell r="L356">
            <v>7.6390570759667393E-3</v>
          </cell>
          <cell r="M356">
            <v>7.0267984778625645E-3</v>
          </cell>
          <cell r="N356">
            <v>6.9671796903216787E-3</v>
          </cell>
          <cell r="O356">
            <v>6.5238608927929318E-3</v>
          </cell>
          <cell r="P356">
            <v>5.6506219656873163E-3</v>
          </cell>
          <cell r="Q356">
            <v>5.0598417933098161E-3</v>
          </cell>
          <cell r="R356">
            <v>4.4690616209323158E-3</v>
          </cell>
          <cell r="S356">
            <v>3.8782814485548017E-3</v>
          </cell>
          <cell r="T356">
            <v>5.6506219656873163E-3</v>
          </cell>
          <cell r="U356">
            <v>5.0598417933098161E-3</v>
          </cell>
          <cell r="V356">
            <v>4.4690616209323158E-3</v>
          </cell>
          <cell r="W356">
            <v>3.8782814485548017E-3</v>
          </cell>
          <cell r="X356">
            <v>5.8843900524858037E-3</v>
          </cell>
          <cell r="Y356">
            <v>5.4593636254078046E-3</v>
          </cell>
          <cell r="Z356">
            <v>5.0650366356722407E-3</v>
          </cell>
          <cell r="AA356">
            <v>4.699191678917628E-3</v>
          </cell>
          <cell r="AB356">
            <v>411.70048592735458</v>
          </cell>
          <cell r="AC356">
            <v>343.71755259039554</v>
          </cell>
          <cell r="AD356">
            <v>274.93729879722133</v>
          </cell>
          <cell r="AE356">
            <v>212.5251395384272</v>
          </cell>
          <cell r="AF356">
            <v>35.539320993048023</v>
          </cell>
          <cell r="AG356">
            <v>402.44885574010317</v>
          </cell>
          <cell r="AH356">
            <v>331.77685465825977</v>
          </cell>
          <cell r="AI356">
            <v>270.48958558700707</v>
          </cell>
          <cell r="AJ356">
            <v>218.37384376494782</v>
          </cell>
          <cell r="AK356">
            <v>36.517365178084923</v>
          </cell>
        </row>
        <row r="357">
          <cell r="A357" t="str">
            <v>Požeško-slavonska županija</v>
          </cell>
          <cell r="B357">
            <v>101416</v>
          </cell>
          <cell r="C357" t="str">
            <v>Ratkovica</v>
          </cell>
          <cell r="D357">
            <v>693</v>
          </cell>
          <cell r="E357">
            <v>571</v>
          </cell>
          <cell r="F357">
            <v>545</v>
          </cell>
          <cell r="G357">
            <v>536</v>
          </cell>
          <cell r="H357">
            <v>485</v>
          </cell>
          <cell r="I357">
            <v>407</v>
          </cell>
          <cell r="J357">
            <v>6.9760418763841351E-3</v>
          </cell>
          <cell r="K357">
            <v>5.6120693891591727E-3</v>
          </cell>
          <cell r="L357">
            <v>5.4997174457092112E-3</v>
          </cell>
          <cell r="M357">
            <v>5.3959369400205367E-3</v>
          </cell>
          <cell r="N357">
            <v>5.650639046498351E-3</v>
          </cell>
          <cell r="O357">
            <v>5.2267940617455183E-3</v>
          </cell>
          <cell r="P357">
            <v>4.8534353992330664E-3</v>
          </cell>
          <cell r="Q357">
            <v>4.6038836676083744E-3</v>
          </cell>
          <cell r="R357">
            <v>4.3543319359836824E-3</v>
          </cell>
          <cell r="S357">
            <v>4.1047802043589904E-3</v>
          </cell>
          <cell r="T357">
            <v>4.8534353992330664E-3</v>
          </cell>
          <cell r="U357">
            <v>4.6038836676083744E-3</v>
          </cell>
          <cell r="V357">
            <v>4.3543319359836824E-3</v>
          </cell>
          <cell r="W357">
            <v>4.1047802043589904E-3</v>
          </cell>
          <cell r="X357">
            <v>4.9350347561100639E-3</v>
          </cell>
          <cell r="Y357">
            <v>4.7358535343201705E-3</v>
          </cell>
          <cell r="Z357">
            <v>4.5447113965640081E-3</v>
          </cell>
          <cell r="AA357">
            <v>4.361283880166213E-3</v>
          </cell>
          <cell r="AB357">
            <v>353.61801309924118</v>
          </cell>
          <cell r="AC357">
            <v>312.74409186737023</v>
          </cell>
          <cell r="AD357">
            <v>267.87911246032024</v>
          </cell>
          <cell r="AE357">
            <v>224.93699781150403</v>
          </cell>
          <cell r="AF357">
            <v>46.378762435361651</v>
          </cell>
          <cell r="AG357">
            <v>337.51995923436891</v>
          </cell>
          <cell r="AH357">
            <v>287.80764527689428</v>
          </cell>
          <cell r="AI357">
            <v>242.70250951620059</v>
          </cell>
          <cell r="AJ357">
            <v>202.67109531513458</v>
          </cell>
          <cell r="AK357">
            <v>41.787854704151464</v>
          </cell>
        </row>
        <row r="358">
          <cell r="A358" t="str">
            <v>Požeško-slavonska županija</v>
          </cell>
          <cell r="B358">
            <v>101419</v>
          </cell>
          <cell r="C358" t="str">
            <v>Češljakovci_Golo Brdo</v>
          </cell>
          <cell r="D358">
            <v>719</v>
          </cell>
          <cell r="E358">
            <v>714</v>
          </cell>
          <cell r="F358">
            <v>660</v>
          </cell>
          <cell r="G358">
            <v>656</v>
          </cell>
          <cell r="H358">
            <v>710</v>
          </cell>
          <cell r="I358">
            <v>587</v>
          </cell>
          <cell r="J358">
            <v>7.2377692772297164E-3</v>
          </cell>
          <cell r="K358">
            <v>7.0175438596491229E-3</v>
          </cell>
          <cell r="L358">
            <v>6.6602082828772103E-3</v>
          </cell>
          <cell r="M358">
            <v>6.603982523607224E-3</v>
          </cell>
          <cell r="N358">
            <v>8.2720695319872771E-3</v>
          </cell>
          <cell r="O358">
            <v>7.538398315097344E-3</v>
          </cell>
          <cell r="P358">
            <v>7.742711609782911E-3</v>
          </cell>
          <cell r="Q358">
            <v>7.8915829368424138E-3</v>
          </cell>
          <cell r="R358">
            <v>8.0404542639019166E-3</v>
          </cell>
          <cell r="S358">
            <v>8.1893255909614229E-3</v>
          </cell>
          <cell r="T358">
            <v>7.742711609782911E-3</v>
          </cell>
          <cell r="U358">
            <v>7.8915829368424138E-3</v>
          </cell>
          <cell r="V358">
            <v>8.0404542639019166E-3</v>
          </cell>
          <cell r="W358">
            <v>8.1893255909614229E-3</v>
          </cell>
          <cell r="X358">
            <v>7.7130681995069049E-3</v>
          </cell>
          <cell r="Y358">
            <v>7.8662794419415583E-3</v>
          </cell>
          <cell r="Z358">
            <v>8.0225340497661161E-3</v>
          </cell>
          <cell r="AA358">
            <v>8.1818924759391887E-3</v>
          </cell>
          <cell r="AB358">
            <v>564.12871919228792</v>
          </cell>
          <cell r="AC358">
            <v>536.07912735573439</v>
          </cell>
          <cell r="AD358">
            <v>494.64987595284578</v>
          </cell>
          <cell r="AE358">
            <v>448.7651520477566</v>
          </cell>
          <cell r="AF358">
            <v>63.206359443346003</v>
          </cell>
          <cell r="AG358">
            <v>527.51694626797007</v>
          </cell>
          <cell r="AH358">
            <v>478.05012272201412</v>
          </cell>
          <cell r="AI358">
            <v>428.42965738803235</v>
          </cell>
          <cell r="AJ358">
            <v>380.21673328590043</v>
          </cell>
          <cell r="AK358">
            <v>53.55165257547894</v>
          </cell>
        </row>
        <row r="359">
          <cell r="A359" t="str">
            <v>Požeško-slavonska županija</v>
          </cell>
          <cell r="B359">
            <v>101422</v>
          </cell>
          <cell r="C359" t="str">
            <v>Boričevci</v>
          </cell>
          <cell r="D359">
            <v>1414</v>
          </cell>
          <cell r="E359">
            <v>1250</v>
          </cell>
          <cell r="F359">
            <v>1118</v>
          </cell>
          <cell r="G359">
            <v>1040</v>
          </cell>
          <cell r="H359">
            <v>1094</v>
          </cell>
          <cell r="I359">
            <v>943</v>
          </cell>
          <cell r="J359">
            <v>1.4233944030601972E-2</v>
          </cell>
          <cell r="K359">
            <v>1.228561600078628E-2</v>
          </cell>
          <cell r="L359">
            <v>1.1281989182207153E-2</v>
          </cell>
          <cell r="M359">
            <v>1.0469728391084624E-2</v>
          </cell>
          <cell r="N359">
            <v>1.2745977560555044E-2</v>
          </cell>
          <cell r="O359">
            <v>1.2110237838393179E-2</v>
          </cell>
          <cell r="P359">
            <v>1.1182944793318689E-2</v>
          </cell>
          <cell r="Q359">
            <v>1.0895810305522682E-2</v>
          </cell>
          <cell r="R359">
            <v>1.0608675817726676E-2</v>
          </cell>
          <cell r="S359">
            <v>1.032154132993067E-2</v>
          </cell>
          <cell r="T359">
            <v>1.1182944793318689E-2</v>
          </cell>
          <cell r="U359">
            <v>1.0895810305522682E-2</v>
          </cell>
          <cell r="V359">
            <v>1.0608675817726676E-2</v>
          </cell>
          <cell r="W359">
            <v>1.032154132993067E-2</v>
          </cell>
          <cell r="X359">
            <v>1.1230257937527114E-2</v>
          </cell>
          <cell r="Y359">
            <v>1.098518350447104E-2</v>
          </cell>
          <cell r="Z359">
            <v>1.0745457254695518E-2</v>
          </cell>
          <cell r="AA359">
            <v>1.0510962476456909E-2</v>
          </cell>
          <cell r="AB359">
            <v>814.78177684959883</v>
          </cell>
          <cell r="AC359">
            <v>740.15777660385709</v>
          </cell>
          <cell r="AD359">
            <v>652.64722676450867</v>
          </cell>
          <cell r="AE359">
            <v>565.60799944330358</v>
          </cell>
          <cell r="AF359">
            <v>51.700914025896125</v>
          </cell>
          <cell r="AG359">
            <v>768.06676925074578</v>
          </cell>
          <cell r="AH359">
            <v>667.59239373525952</v>
          </cell>
          <cell r="AI359">
            <v>573.84269627888466</v>
          </cell>
          <cell r="AJ359">
            <v>488.44980892154507</v>
          </cell>
          <cell r="AK359">
            <v>44.648062972718925</v>
          </cell>
        </row>
        <row r="360">
          <cell r="A360" t="str">
            <v>Požeško-slavonska županija</v>
          </cell>
          <cell r="B360">
            <v>101423</v>
          </cell>
          <cell r="C360" t="str">
            <v>Hrnjevac</v>
          </cell>
          <cell r="D360">
            <v>242</v>
          </cell>
          <cell r="E360">
            <v>206</v>
          </cell>
          <cell r="F360">
            <v>208</v>
          </cell>
          <cell r="G360">
            <v>207</v>
          </cell>
          <cell r="H360">
            <v>188</v>
          </cell>
          <cell r="I360">
            <v>173</v>
          </cell>
          <cell r="J360">
            <v>2.4360781155627139E-3</v>
          </cell>
          <cell r="K360">
            <v>2.0246695169295788E-3</v>
          </cell>
          <cell r="L360">
            <v>2.0989747315734238E-3</v>
          </cell>
          <cell r="M360">
            <v>2.0838786316870355E-3</v>
          </cell>
          <cell r="N360">
            <v>2.190350805652969E-3</v>
          </cell>
          <cell r="O360">
            <v>2.2217085323881442E-3</v>
          </cell>
          <cell r="P360">
            <v>2.1169533740067374E-3</v>
          </cell>
          <cell r="Q360">
            <v>2.1000990840184786E-3</v>
          </cell>
          <cell r="R360">
            <v>2.0832447940302193E-3</v>
          </cell>
          <cell r="S360">
            <v>2.0663905040419605E-3</v>
          </cell>
          <cell r="T360">
            <v>2.1169533740067374E-3</v>
          </cell>
          <cell r="U360">
            <v>2.1000990840184786E-3</v>
          </cell>
          <cell r="V360">
            <v>2.0832447940302193E-3</v>
          </cell>
          <cell r="W360">
            <v>2.0663905040419605E-3</v>
          </cell>
          <cell r="X360">
            <v>2.1222014561460023E-3</v>
          </cell>
          <cell r="Y360">
            <v>2.1081918369411888E-3</v>
          </cell>
          <cell r="Z360">
            <v>2.0942747016189471E-3</v>
          </cell>
          <cell r="AA360">
            <v>2.0804494396510099E-3</v>
          </cell>
          <cell r="AB360">
            <v>154.23978777141838</v>
          </cell>
          <cell r="AC360">
            <v>142.66076823006398</v>
          </cell>
          <cell r="AD360">
            <v>128.16151241265618</v>
          </cell>
          <cell r="AE360">
            <v>113.23570401937864</v>
          </cell>
          <cell r="AF360">
            <v>60.231757457116295</v>
          </cell>
          <cell r="AG360">
            <v>145.14291881707308</v>
          </cell>
          <cell r="AH360">
            <v>128.119192028415</v>
          </cell>
          <cell r="AI360">
            <v>111.84114487082634</v>
          </cell>
          <cell r="AJ360">
            <v>96.679550854130312</v>
          </cell>
          <cell r="AK360">
            <v>51.425293007516125</v>
          </cell>
        </row>
        <row r="361">
          <cell r="A361" t="str">
            <v>Požeško-slavonska županija</v>
          </cell>
          <cell r="B361">
            <v>101463</v>
          </cell>
          <cell r="C361" t="str">
            <v>Alilovci</v>
          </cell>
          <cell r="D361">
            <v>358</v>
          </cell>
          <cell r="E361">
            <v>416</v>
          </cell>
          <cell r="F361">
            <v>463</v>
          </cell>
          <cell r="G361">
            <v>454</v>
          </cell>
          <cell r="H361">
            <v>470</v>
          </cell>
          <cell r="I361">
            <v>412</v>
          </cell>
          <cell r="J361">
            <v>3.6037849808737668E-3</v>
          </cell>
          <cell r="K361">
            <v>4.0886530050616736E-3</v>
          </cell>
          <cell r="L361">
            <v>4.6722370226850727E-3</v>
          </cell>
          <cell r="M361">
            <v>4.570439124569634E-3</v>
          </cell>
          <cell r="N361">
            <v>5.4758770141324232E-3</v>
          </cell>
          <cell r="O361">
            <v>5.2910052910052907E-3</v>
          </cell>
          <cell r="P361">
            <v>5.866596974363425E-3</v>
          </cell>
          <cell r="Q361">
            <v>6.2236248509278391E-3</v>
          </cell>
          <cell r="R361">
            <v>6.5806527274922533E-3</v>
          </cell>
          <cell r="S361">
            <v>6.9376806040566674E-3</v>
          </cell>
          <cell r="T361">
            <v>5.866596974363425E-3</v>
          </cell>
          <cell r="U361">
            <v>6.2236248509278391E-3</v>
          </cell>
          <cell r="V361">
            <v>6.5806527274922533E-3</v>
          </cell>
          <cell r="W361">
            <v>6.9376806040566674E-3</v>
          </cell>
          <cell r="X361">
            <v>6.0320365578402247E-3</v>
          </cell>
          <cell r="Y361">
            <v>6.5296681057784422E-3</v>
          </cell>
          <cell r="Z361">
            <v>7.0683533103264688E-3</v>
          </cell>
          <cell r="AA361">
            <v>7.6514790201035665E-3</v>
          </cell>
          <cell r="AB361">
            <v>427.43627865248391</v>
          </cell>
          <cell r="AC361">
            <v>422.77391060529158</v>
          </cell>
          <cell r="AD361">
            <v>404.84268033919972</v>
          </cell>
          <cell r="AE361">
            <v>380.17651839053963</v>
          </cell>
          <cell r="AF361">
            <v>80.888620934157359</v>
          </cell>
          <cell r="AG361">
            <v>412.54678714912154</v>
          </cell>
          <cell r="AH361">
            <v>396.82147860881918</v>
          </cell>
          <cell r="AI361">
            <v>377.47327318966234</v>
          </cell>
          <cell r="AJ361">
            <v>355.56814836966367</v>
          </cell>
          <cell r="AK361">
            <v>75.652797525460358</v>
          </cell>
        </row>
        <row r="362">
          <cell r="A362" t="str">
            <v>Požeško-slavonska županija</v>
          </cell>
          <cell r="B362">
            <v>101464</v>
          </cell>
          <cell r="C362" t="str">
            <v>Bertelovci</v>
          </cell>
          <cell r="D362">
            <v>181</v>
          </cell>
          <cell r="E362">
            <v>165</v>
          </cell>
          <cell r="F362">
            <v>171</v>
          </cell>
          <cell r="G362">
            <v>171</v>
          </cell>
          <cell r="H362">
            <v>159</v>
          </cell>
          <cell r="I362">
            <v>151</v>
          </cell>
          <cell r="J362">
            <v>1.822025367425005E-3</v>
          </cell>
          <cell r="K362">
            <v>1.6217013121037889E-3</v>
          </cell>
          <cell r="L362">
            <v>1.7255994187454589E-3</v>
          </cell>
          <cell r="M362">
            <v>1.7214649566110296E-3</v>
          </cell>
          <cell r="N362">
            <v>1.852477543078841E-3</v>
          </cell>
          <cell r="O362">
            <v>1.939179123645143E-3</v>
          </cell>
          <cell r="P362">
            <v>1.9078042547906859E-3</v>
          </cell>
          <cell r="Q362">
            <v>1.9442031979875832E-3</v>
          </cell>
          <cell r="R362">
            <v>1.9806021411844814E-3</v>
          </cell>
          <cell r="S362">
            <v>2.0170010843813787E-3</v>
          </cell>
          <cell r="T362">
            <v>1.9078042547906859E-3</v>
          </cell>
          <cell r="U362">
            <v>1.9442031979875832E-3</v>
          </cell>
          <cell r="V362">
            <v>1.9806021411844814E-3</v>
          </cell>
          <cell r="W362">
            <v>2.0170010843813787E-3</v>
          </cell>
          <cell r="X362">
            <v>1.907880879212993E-3</v>
          </cell>
          <cell r="Y362">
            <v>1.9468857003086481E-3</v>
          </cell>
          <cell r="Z362">
            <v>1.9866879381011627E-3</v>
          </cell>
          <cell r="AA362">
            <v>2.0273038950211252E-3</v>
          </cell>
          <cell r="AB362">
            <v>139.00132472515563</v>
          </cell>
          <cell r="AC362">
            <v>132.07068367913982</v>
          </cell>
          <cell r="AD362">
            <v>121.84692198888374</v>
          </cell>
          <cell r="AE362">
            <v>110.52922347011409</v>
          </cell>
          <cell r="AF362">
            <v>69.515234886864206</v>
          </cell>
          <cell r="AG362">
            <v>130.48497293331721</v>
          </cell>
          <cell r="AH362">
            <v>118.31628342567063</v>
          </cell>
          <cell r="AI362">
            <v>106.09565847619328</v>
          </cell>
          <cell r="AJ362">
            <v>94.209850179463928</v>
          </cell>
          <cell r="AK362">
            <v>59.251478100291777</v>
          </cell>
        </row>
        <row r="363">
          <cell r="A363" t="str">
            <v>Požeško-slavonska županija</v>
          </cell>
          <cell r="B363">
            <v>101465</v>
          </cell>
          <cell r="C363" t="str">
            <v>Zarilac</v>
          </cell>
          <cell r="D363">
            <v>416</v>
          </cell>
          <cell r="E363">
            <v>388</v>
          </cell>
          <cell r="F363">
            <v>276</v>
          </cell>
          <cell r="G363">
            <v>241</v>
          </cell>
          <cell r="H363">
            <v>212</v>
          </cell>
          <cell r="I363">
            <v>176</v>
          </cell>
          <cell r="J363">
            <v>4.1876384135292937E-3</v>
          </cell>
          <cell r="K363">
            <v>3.8134552066440611E-3</v>
          </cell>
          <cell r="L363">
            <v>2.7851780092031969E-3</v>
          </cell>
          <cell r="M363">
            <v>2.4261582137032637E-3</v>
          </cell>
          <cell r="N363">
            <v>2.4699700574384548E-3</v>
          </cell>
          <cell r="O363">
            <v>2.2602352699440079E-3</v>
          </cell>
          <cell r="P363">
            <v>1.5877900989727245E-3</v>
          </cell>
          <cell r="Q363">
            <v>1.1870332143714968E-3</v>
          </cell>
          <cell r="R363">
            <v>7.8627632977025519E-4</v>
          </cell>
          <cell r="S363">
            <v>3.8551944516902747E-4</v>
          </cell>
          <cell r="T363">
            <v>1.5877900989727245E-3</v>
          </cell>
          <cell r="U363">
            <v>1.1870332143714968E-3</v>
          </cell>
          <cell r="V363">
            <v>7.8627632977025519E-4</v>
          </cell>
          <cell r="W363">
            <v>3.8551944516902747E-4</v>
          </cell>
          <cell r="X363">
            <v>1.8485376631032207E-3</v>
          </cell>
          <cell r="Y363">
            <v>1.6243833222032312E-3</v>
          </cell>
          <cell r="Z363">
            <v>1.4274100171821427E-3</v>
          </cell>
          <cell r="AA363">
            <v>1.2543217658676595E-3</v>
          </cell>
          <cell r="AB363">
            <v>115.68531026623026</v>
          </cell>
          <cell r="AC363">
            <v>80.635752648778322</v>
          </cell>
          <cell r="AD363">
            <v>48.371830274770161</v>
          </cell>
          <cell r="AE363">
            <v>21.12599999926665</v>
          </cell>
          <cell r="AF363">
            <v>9.9650943392767211</v>
          </cell>
          <cell r="AG363">
            <v>126.42633487460684</v>
          </cell>
          <cell r="AH363">
            <v>98.717144777046286</v>
          </cell>
          <cell r="AI363">
            <v>76.228381309446661</v>
          </cell>
          <cell r="AJ363">
            <v>58.288974795266938</v>
          </cell>
          <cell r="AK363">
            <v>27.494799431729689</v>
          </cell>
        </row>
        <row r="364">
          <cell r="A364" t="str">
            <v>Požeško-slavonska županija</v>
          </cell>
          <cell r="B364">
            <v>101466</v>
          </cell>
          <cell r="C364" t="str">
            <v>Stara Lipa</v>
          </cell>
          <cell r="D364">
            <v>427</v>
          </cell>
          <cell r="E364">
            <v>319</v>
          </cell>
          <cell r="F364">
            <v>291</v>
          </cell>
          <cell r="G364">
            <v>262</v>
          </cell>
          <cell r="H364">
            <v>331</v>
          </cell>
          <cell r="I364">
            <v>298</v>
          </cell>
          <cell r="J364">
            <v>4.2983692369639621E-3</v>
          </cell>
          <cell r="K364">
            <v>3.1352892034006586E-3</v>
          </cell>
          <cell r="L364">
            <v>2.9365463792685878E-3</v>
          </cell>
          <cell r="M364">
            <v>2.637566190830934E-3</v>
          </cell>
          <cell r="N364">
            <v>3.8564155142081532E-3</v>
          </cell>
          <cell r="O364">
            <v>3.8269892638824678E-3</v>
          </cell>
          <cell r="P364">
            <v>3.3992791859501961E-3</v>
          </cell>
          <cell r="Q364">
            <v>3.3852077253381206E-3</v>
          </cell>
          <cell r="R364">
            <v>3.3711362647260452E-3</v>
          </cell>
          <cell r="S364">
            <v>3.3570648041139697E-3</v>
          </cell>
          <cell r="T364">
            <v>3.3992791859501961E-3</v>
          </cell>
          <cell r="U364">
            <v>3.3852077253381206E-3</v>
          </cell>
          <cell r="V364">
            <v>3.3711362647260452E-3</v>
          </cell>
          <cell r="W364">
            <v>3.3570648041139697E-3</v>
          </cell>
          <cell r="X364">
            <v>3.3756886283470666E-3</v>
          </cell>
          <cell r="Y364">
            <v>3.3692218047898701E-3</v>
          </cell>
          <cell r="Z364">
            <v>3.362767369758846E-3</v>
          </cell>
          <cell r="AA364">
            <v>3.3563252995212319E-3</v>
          </cell>
          <cell r="AB364">
            <v>247.66917715547638</v>
          </cell>
          <cell r="AC364">
            <v>229.95883308086542</v>
          </cell>
          <cell r="AD364">
            <v>207.39277663121098</v>
          </cell>
          <cell r="AE364">
            <v>183.96309690203825</v>
          </cell>
          <cell r="AF364">
            <v>55.577974894875602</v>
          </cell>
          <cell r="AG364">
            <v>230.87219128841608</v>
          </cell>
          <cell r="AH364">
            <v>204.75459957216322</v>
          </cell>
          <cell r="AI364">
            <v>179.58281799295557</v>
          </cell>
          <cell r="AJ364">
            <v>155.97015543550009</v>
          </cell>
          <cell r="AK364">
            <v>47.120892880815731</v>
          </cell>
        </row>
        <row r="365">
          <cell r="A365" t="str">
            <v>Požeško-slavonska županija</v>
          </cell>
          <cell r="B365">
            <v>101474</v>
          </cell>
          <cell r="C365" t="str">
            <v>Gaj</v>
          </cell>
          <cell r="D365">
            <v>670</v>
          </cell>
          <cell r="E365">
            <v>541</v>
          </cell>
          <cell r="F365">
            <v>420</v>
          </cell>
          <cell r="G365">
            <v>362</v>
          </cell>
          <cell r="H365">
            <v>352</v>
          </cell>
          <cell r="I365">
            <v>325</v>
          </cell>
          <cell r="J365">
            <v>6.7445137910207365E-3</v>
          </cell>
          <cell r="K365">
            <v>5.3172146051403014E-3</v>
          </cell>
          <cell r="L365">
            <v>4.2383143618309515E-3</v>
          </cell>
          <cell r="M365">
            <v>3.6442708438198402E-3</v>
          </cell>
          <cell r="N365">
            <v>4.1010823595204532E-3</v>
          </cell>
          <cell r="O365">
            <v>4.173729901885242E-3</v>
          </cell>
          <cell r="P365">
            <v>2.9935516738147649E-3</v>
          </cell>
          <cell r="Q365">
            <v>2.5050842537990975E-3</v>
          </cell>
          <cell r="R365">
            <v>2.0166168337834439E-3</v>
          </cell>
          <cell r="S365">
            <v>1.5281494137677765E-3</v>
          </cell>
          <cell r="T365">
            <v>2.9935516738147649E-3</v>
          </cell>
          <cell r="U365">
            <v>2.5050842537990975E-3</v>
          </cell>
          <cell r="V365">
            <v>2.0166168337834439E-3</v>
          </cell>
          <cell r="W365">
            <v>1.5281494137677765E-3</v>
          </cell>
          <cell r="X365">
            <v>3.2976391634191886E-3</v>
          </cell>
          <cell r="Y365">
            <v>2.998380976657796E-3</v>
          </cell>
          <cell r="Z365">
            <v>2.7262802373628184E-3</v>
          </cell>
          <cell r="AA365">
            <v>2.4788724283196116E-3</v>
          </cell>
          <cell r="AB365">
            <v>218.10814565937343</v>
          </cell>
          <cell r="AC365">
            <v>170.17161087665676</v>
          </cell>
          <cell r="AD365">
            <v>124.06255093742917</v>
          </cell>
          <cell r="AE365">
            <v>83.740742311929012</v>
          </cell>
          <cell r="AF365">
            <v>23.78998361134347</v>
          </cell>
          <cell r="AG365">
            <v>225.5341838532899</v>
          </cell>
          <cell r="AH365">
            <v>182.21783302231955</v>
          </cell>
          <cell r="AI365">
            <v>145.5923154444159</v>
          </cell>
          <cell r="AJ365">
            <v>115.19447116908985</v>
          </cell>
          <cell r="AK365">
            <v>32.725702036673255</v>
          </cell>
        </row>
        <row r="366">
          <cell r="A366" t="str">
            <v>Požeško-slavonska županija</v>
          </cell>
          <cell r="B366">
            <v>101475</v>
          </cell>
          <cell r="C366" t="str">
            <v>Brezine</v>
          </cell>
          <cell r="D366">
            <v>555</v>
          </cell>
          <cell r="E366">
            <v>468</v>
          </cell>
          <cell r="F366">
            <v>374</v>
          </cell>
          <cell r="G366">
            <v>308</v>
          </cell>
          <cell r="H366">
            <v>261</v>
          </cell>
          <cell r="I366">
            <v>223</v>
          </cell>
          <cell r="J366">
            <v>5.5868733642037444E-3</v>
          </cell>
          <cell r="K366">
            <v>4.5997346306943833E-3</v>
          </cell>
          <cell r="L366">
            <v>3.7741180269637523E-3</v>
          </cell>
          <cell r="M366">
            <v>3.1006503312058309E-3</v>
          </cell>
          <cell r="N366">
            <v>3.0408593631671543E-3</v>
          </cell>
          <cell r="O366">
            <v>2.8638208249858734E-3</v>
          </cell>
          <cell r="P366">
            <v>1.9311404707605673E-3</v>
          </cell>
          <cell r="Q366">
            <v>1.3892731509197453E-3</v>
          </cell>
          <cell r="R366">
            <v>8.4740583107890954E-4</v>
          </cell>
          <cell r="S366">
            <v>3.0553851123808762E-4</v>
          </cell>
          <cell r="T366">
            <v>1.9311404707605673E-3</v>
          </cell>
          <cell r="U366">
            <v>1.3892731509197453E-3</v>
          </cell>
          <cell r="V366">
            <v>8.4740583107890954E-4</v>
          </cell>
          <cell r="W366">
            <v>3.0553851123808762E-4</v>
          </cell>
          <cell r="X366">
            <v>2.3020600522921457E-3</v>
          </cell>
          <cell r="Y366">
            <v>2.0082200909752085E-3</v>
          </cell>
          <cell r="Z366">
            <v>1.7518865026048653E-3</v>
          </cell>
          <cell r="AA366">
            <v>1.5282718920109669E-3</v>
          </cell>
          <cell r="AB366">
            <v>140.70158560136474</v>
          </cell>
          <cell r="AC366">
            <v>94.374011445389783</v>
          </cell>
          <cell r="AD366">
            <v>52.132525783622079</v>
          </cell>
          <cell r="AE366">
            <v>16.743141413688537</v>
          </cell>
          <cell r="AF366">
            <v>6.414996710225493</v>
          </cell>
          <cell r="AG366">
            <v>157.44391952715665</v>
          </cell>
          <cell r="AH366">
            <v>122.04370160368443</v>
          </cell>
          <cell r="AI366">
            <v>93.556490933884177</v>
          </cell>
          <cell r="AJ366">
            <v>71.019577446398969</v>
          </cell>
          <cell r="AK366">
            <v>27.210566071417229</v>
          </cell>
        </row>
        <row r="367">
          <cell r="A367" t="str">
            <v>Požeško-slavonska županija</v>
          </cell>
          <cell r="B367">
            <v>101476</v>
          </cell>
          <cell r="C367" t="str">
            <v>Marino Selo</v>
          </cell>
          <cell r="D367">
            <v>783</v>
          </cell>
          <cell r="E367">
            <v>518</v>
          </cell>
          <cell r="F367">
            <v>272</v>
          </cell>
          <cell r="G367">
            <v>366</v>
          </cell>
          <cell r="H367">
            <v>371</v>
          </cell>
          <cell r="I367">
            <v>312</v>
          </cell>
          <cell r="J367">
            <v>7.8820213408496067E-3</v>
          </cell>
          <cell r="K367">
            <v>5.0911592707258346E-3</v>
          </cell>
          <cell r="L367">
            <v>2.7448131105190926E-3</v>
          </cell>
          <cell r="M367">
            <v>3.6845390299393966E-3</v>
          </cell>
          <cell r="N367">
            <v>4.3224476005172957E-3</v>
          </cell>
          <cell r="O367">
            <v>4.0067807058098322E-3</v>
          </cell>
          <cell r="P367">
            <v>2.5476989497530828E-3</v>
          </cell>
          <cell r="Q367">
            <v>1.9550528849986704E-3</v>
          </cell>
          <cell r="R367">
            <v>1.3624068202442718E-3</v>
          </cell>
          <cell r="S367">
            <v>7.6976075548985945E-4</v>
          </cell>
          <cell r="T367">
            <v>2.5476989497530828E-3</v>
          </cell>
          <cell r="U367">
            <v>1.9550528849986704E-3</v>
          </cell>
          <cell r="V367">
            <v>1.3624068202442718E-3</v>
          </cell>
          <cell r="W367">
            <v>7.6976075548985945E-4</v>
          </cell>
          <cell r="X367">
            <v>3.0597494232329141E-3</v>
          </cell>
          <cell r="Y367">
            <v>2.7622863733739365E-3</v>
          </cell>
          <cell r="Z367">
            <v>2.4937421184200461E-3</v>
          </cell>
          <cell r="AA367">
            <v>2.251305227845119E-3</v>
          </cell>
          <cell r="AB367">
            <v>185.62361842275055</v>
          </cell>
          <cell r="AC367">
            <v>132.80770827756771</v>
          </cell>
          <cell r="AD367">
            <v>83.815458991753431</v>
          </cell>
          <cell r="AE367">
            <v>42.181959752469439</v>
          </cell>
          <cell r="AF367">
            <v>11.36980047236373</v>
          </cell>
          <cell r="AG367">
            <v>209.26428113162501</v>
          </cell>
          <cell r="AH367">
            <v>167.86987412931629</v>
          </cell>
          <cell r="AI367">
            <v>133.1740164368581</v>
          </cell>
          <cell r="AJ367">
            <v>104.61930682638109</v>
          </cell>
          <cell r="AK367">
            <v>28.199274077191667</v>
          </cell>
        </row>
        <row r="368">
          <cell r="A368" t="str">
            <v>Požeško-slavonska županija</v>
          </cell>
          <cell r="B368">
            <v>101477</v>
          </cell>
          <cell r="C368" t="str">
            <v>Kneževac</v>
          </cell>
          <cell r="D368">
            <v>196</v>
          </cell>
          <cell r="E368">
            <v>151</v>
          </cell>
          <cell r="F368">
            <v>150</v>
          </cell>
          <cell r="G368">
            <v>131</v>
          </cell>
          <cell r="H368">
            <v>96</v>
          </cell>
          <cell r="I368">
            <v>89</v>
          </cell>
          <cell r="J368">
            <v>1.9730219448359171E-3</v>
          </cell>
          <cell r="K368">
            <v>1.4841024128949825E-3</v>
          </cell>
          <cell r="L368">
            <v>1.5136837006539115E-3</v>
          </cell>
          <cell r="M368">
            <v>1.318783095415467E-3</v>
          </cell>
          <cell r="N368">
            <v>1.1184770071419417E-3</v>
          </cell>
          <cell r="O368">
            <v>1.1429598808239585E-3</v>
          </cell>
          <cell r="P368">
            <v>8.8096262603862274E-4</v>
          </cell>
          <cell r="Q368">
            <v>7.254744219655565E-4</v>
          </cell>
          <cell r="R368">
            <v>5.6998621789249027E-4</v>
          </cell>
          <cell r="S368">
            <v>4.1449801381942403E-4</v>
          </cell>
          <cell r="T368">
            <v>8.8096262603862274E-4</v>
          </cell>
          <cell r="U368">
            <v>7.254744219655565E-4</v>
          </cell>
          <cell r="V368">
            <v>5.6998621789249027E-4</v>
          </cell>
          <cell r="W368">
            <v>4.1449801381942403E-4</v>
          </cell>
          <cell r="X368">
            <v>9.6424938950330356E-4</v>
          </cell>
          <cell r="Y368">
            <v>8.6711880684347978E-4</v>
          </cell>
          <cell r="Z368">
            <v>7.797723632150497E-4</v>
          </cell>
          <cell r="AA368">
            <v>7.0122448462098849E-4</v>
          </cell>
          <cell r="AB368">
            <v>64.186339738588941</v>
          </cell>
          <cell r="AC368">
            <v>49.281835869777105</v>
          </cell>
          <cell r="AD368">
            <v>35.06563220453279</v>
          </cell>
          <cell r="AE368">
            <v>22.713990563578164</v>
          </cell>
          <cell r="AF368">
            <v>23.660406837060588</v>
          </cell>
          <cell r="AG368">
            <v>65.947542564715761</v>
          </cell>
          <cell r="AH368">
            <v>52.696608998647321</v>
          </cell>
          <cell r="AI368">
            <v>41.642404300249687</v>
          </cell>
          <cell r="AJ368">
            <v>32.586260895842031</v>
          </cell>
          <cell r="AK368">
            <v>33.944021766502111</v>
          </cell>
        </row>
        <row r="369">
          <cell r="A369" t="str">
            <v>Požeško-slavonska županija</v>
          </cell>
          <cell r="B369">
            <v>101478</v>
          </cell>
          <cell r="C369" t="str">
            <v>Vlatkovac</v>
          </cell>
          <cell r="D369">
            <v>488</v>
          </cell>
          <cell r="E369">
            <v>344</v>
          </cell>
          <cell r="F369">
            <v>190</v>
          </cell>
          <cell r="G369">
            <v>151</v>
          </cell>
          <cell r="H369">
            <v>121</v>
          </cell>
          <cell r="I369">
            <v>81</v>
          </cell>
          <cell r="J369">
            <v>4.9124219851016714E-3</v>
          </cell>
          <cell r="K369">
            <v>3.3810015234163843E-3</v>
          </cell>
          <cell r="L369">
            <v>1.9173326874949543E-3</v>
          </cell>
          <cell r="M369">
            <v>1.5201240260132483E-3</v>
          </cell>
          <cell r="N369">
            <v>1.4097470610851556E-3</v>
          </cell>
          <cell r="O369">
            <v>1.0402219140083217E-3</v>
          </cell>
          <cell r="P369">
            <v>-2.0372237420759887E-4</v>
          </cell>
          <cell r="Q369">
            <v>-9.3720730003452046E-4</v>
          </cell>
          <cell r="R369">
            <v>-1.6706922258614143E-3</v>
          </cell>
          <cell r="S369">
            <v>-2.4041771516883359E-3</v>
          </cell>
          <cell r="T369">
            <v>0</v>
          </cell>
          <cell r="U369">
            <v>0</v>
          </cell>
          <cell r="V369">
            <v>0</v>
          </cell>
          <cell r="W369">
            <v>0</v>
          </cell>
          <cell r="X369">
            <v>7.0370859979958125E-4</v>
          </cell>
          <cell r="Y369">
            <v>5.1956413465695283E-4</v>
          </cell>
          <cell r="Z369">
            <v>3.836060694706703E-4</v>
          </cell>
          <cell r="AA369">
            <v>2.8322512413582473E-4</v>
          </cell>
          <cell r="AB369">
            <v>0</v>
          </cell>
          <cell r="AC369">
            <v>0</v>
          </cell>
          <cell r="AD369">
            <v>0</v>
          </cell>
          <cell r="AE369">
            <v>0</v>
          </cell>
          <cell r="AF369">
            <v>0</v>
          </cell>
          <cell r="AG369">
            <v>48.128475209452461</v>
          </cell>
          <cell r="AH369">
            <v>31.574990459963711</v>
          </cell>
          <cell r="AI369">
            <v>20.485823543507472</v>
          </cell>
          <cell r="AJ369">
            <v>13.161616557550236</v>
          </cell>
          <cell r="AK369">
            <v>10.877369055826641</v>
          </cell>
        </row>
        <row r="370">
          <cell r="A370" t="str">
            <v>Požeško-slavonska županija</v>
          </cell>
          <cell r="B370">
            <v>101479</v>
          </cell>
          <cell r="C370" t="str">
            <v>Venje</v>
          </cell>
          <cell r="D370">
            <v>245</v>
          </cell>
          <cell r="E370">
            <v>211</v>
          </cell>
          <cell r="F370">
            <v>163</v>
          </cell>
          <cell r="G370">
            <v>152</v>
          </cell>
          <cell r="H370">
            <v>123</v>
          </cell>
          <cell r="I370">
            <v>97</v>
          </cell>
          <cell r="J370">
            <v>2.4662774310448962E-3</v>
          </cell>
          <cell r="K370">
            <v>2.073811980932724E-3</v>
          </cell>
          <cell r="L370">
            <v>1.6448696213772504E-3</v>
          </cell>
          <cell r="M370">
            <v>1.5301910725431373E-3</v>
          </cell>
          <cell r="N370">
            <v>1.4330486654006128E-3</v>
          </cell>
          <cell r="O370">
            <v>1.2456978476395953E-3</v>
          </cell>
          <cell r="P370">
            <v>9.1832946191067882E-4</v>
          </cell>
          <cell r="Q370">
            <v>6.8576185012619167E-4</v>
          </cell>
          <cell r="R370">
            <v>4.5319423834171146E-4</v>
          </cell>
          <cell r="S370">
            <v>2.2062662655722431E-4</v>
          </cell>
          <cell r="T370">
            <v>9.1832946191067882E-4</v>
          </cell>
          <cell r="U370">
            <v>6.8576185012619167E-4</v>
          </cell>
          <cell r="V370">
            <v>4.5319423834171146E-4</v>
          </cell>
          <cell r="W370">
            <v>2.2062662655722431E-4</v>
          </cell>
          <cell r="X370">
            <v>1.0648488424728091E-3</v>
          </cell>
          <cell r="Y370">
            <v>9.3380835887108221E-4</v>
          </cell>
          <cell r="Z370">
            <v>8.1889373995330252E-4</v>
          </cell>
          <cell r="AA370">
            <v>7.1812053400914478E-4</v>
          </cell>
          <cell r="AB370">
            <v>66.908862069672182</v>
          </cell>
          <cell r="AC370">
            <v>46.58414124664781</v>
          </cell>
          <cell r="AD370">
            <v>27.880573213967182</v>
          </cell>
          <cell r="AE370">
            <v>12.09007268217708</v>
          </cell>
          <cell r="AF370">
            <v>9.8293273838838058</v>
          </cell>
          <cell r="AG370">
            <v>72.827802774277302</v>
          </cell>
          <cell r="AH370">
            <v>56.749471443513976</v>
          </cell>
          <cell r="AI370">
            <v>43.731614259166157</v>
          </cell>
          <cell r="AJ370">
            <v>33.371428963339106</v>
          </cell>
          <cell r="AK370">
            <v>27.131243059625287</v>
          </cell>
        </row>
        <row r="371">
          <cell r="A371" t="str">
            <v>Požeško-slavonska županija</v>
          </cell>
          <cell r="B371">
            <v>101480</v>
          </cell>
          <cell r="C371" t="str">
            <v>Bektež</v>
          </cell>
          <cell r="D371">
            <v>1015</v>
          </cell>
          <cell r="E371">
            <v>905</v>
          </cell>
          <cell r="F371">
            <v>811</v>
          </cell>
          <cell r="G371">
            <v>769</v>
          </cell>
          <cell r="H371">
            <v>676</v>
          </cell>
          <cell r="I371">
            <v>537</v>
          </cell>
          <cell r="J371">
            <v>1.0217435071471713E-2</v>
          </cell>
          <cell r="K371">
            <v>8.8947859845692669E-3</v>
          </cell>
          <cell r="L371">
            <v>8.1839832082021471E-3</v>
          </cell>
          <cell r="M371">
            <v>7.7415587814846877E-3</v>
          </cell>
          <cell r="N371">
            <v>7.8759422586245059E-3</v>
          </cell>
          <cell r="O371">
            <v>6.8962860224996148E-3</v>
          </cell>
          <cell r="P371">
            <v>6.2911951362007723E-3</v>
          </cell>
          <cell r="Q371">
            <v>5.7167751119318461E-3</v>
          </cell>
          <cell r="R371">
            <v>5.1423550876629337E-3</v>
          </cell>
          <cell r="S371">
            <v>4.5679350633940075E-3</v>
          </cell>
          <cell r="T371">
            <v>6.2911951362007723E-3</v>
          </cell>
          <cell r="U371">
            <v>5.7167751119318461E-3</v>
          </cell>
          <cell r="V371">
            <v>5.1423550876629337E-3</v>
          </cell>
          <cell r="W371">
            <v>4.5679350633940075E-3</v>
          </cell>
          <cell r="X371">
            <v>6.4898982046795268E-3</v>
          </cell>
          <cell r="Y371">
            <v>6.0621994035130388E-3</v>
          </cell>
          <cell r="Z371">
            <v>5.6626869095504602E-3</v>
          </cell>
          <cell r="AA371">
            <v>5.2895031821308886E-3</v>
          </cell>
          <cell r="AB371">
            <v>458.37221289366875</v>
          </cell>
          <cell r="AC371">
            <v>388.34335745061975</v>
          </cell>
          <cell r="AD371">
            <v>316.35840746435031</v>
          </cell>
          <cell r="AE371">
            <v>250.3173247294994</v>
          </cell>
          <cell r="AF371">
            <v>37.029190048742514</v>
          </cell>
          <cell r="AG371">
            <v>443.86114500341012</v>
          </cell>
          <cell r="AH371">
            <v>368.41243566341382</v>
          </cell>
          <cell r="AI371">
            <v>302.40607238371615</v>
          </cell>
          <cell r="AJ371">
            <v>245.80592161648073</v>
          </cell>
          <cell r="AK371">
            <v>36.361822724331475</v>
          </cell>
        </row>
        <row r="372">
          <cell r="A372" t="str">
            <v>Požeško-slavonska županija</v>
          </cell>
          <cell r="B372">
            <v>101481</v>
          </cell>
          <cell r="C372" t="str">
            <v>Grabarje</v>
          </cell>
          <cell r="D372">
            <v>728</v>
          </cell>
          <cell r="E372">
            <v>708</v>
          </cell>
          <cell r="F372">
            <v>606</v>
          </cell>
          <cell r="G372">
            <v>556</v>
          </cell>
          <cell r="H372">
            <v>545</v>
          </cell>
          <cell r="I372">
            <v>482</v>
          </cell>
          <cell r="J372">
            <v>7.328367223676263E-3</v>
          </cell>
          <cell r="K372">
            <v>6.9585729028453485E-3</v>
          </cell>
          <cell r="L372">
            <v>6.1152821506418016E-3</v>
          </cell>
          <cell r="M372">
            <v>5.5972778706183182E-3</v>
          </cell>
          <cell r="N372">
            <v>6.3496871759620649E-3</v>
          </cell>
          <cell r="O372">
            <v>6.1899625006421122E-3</v>
          </cell>
          <cell r="P372">
            <v>5.6195231298132448E-3</v>
          </cell>
          <cell r="Q372">
            <v>5.3899035562176983E-3</v>
          </cell>
          <cell r="R372">
            <v>5.1602839826221519E-3</v>
          </cell>
          <cell r="S372">
            <v>4.9306644090266055E-3</v>
          </cell>
          <cell r="T372">
            <v>5.6195231298132448E-3</v>
          </cell>
          <cell r="U372">
            <v>5.3899035562176983E-3</v>
          </cell>
          <cell r="V372">
            <v>5.1602839826221519E-3</v>
          </cell>
          <cell r="W372">
            <v>4.9306644090266055E-3</v>
          </cell>
          <cell r="X372">
            <v>5.6705641143088899E-3</v>
          </cell>
          <cell r="Y372">
            <v>5.4782915929956289E-3</v>
          </cell>
          <cell r="Z372">
            <v>5.2925384799294055E-3</v>
          </cell>
          <cell r="AA372">
            <v>5.1130837207255227E-3</v>
          </cell>
          <cell r="AB372">
            <v>409.43464582711829</v>
          </cell>
          <cell r="AC372">
            <v>366.13881119582692</v>
          </cell>
          <cell r="AD372">
            <v>317.46139560114807</v>
          </cell>
          <cell r="AE372">
            <v>270.19445479801902</v>
          </cell>
          <cell r="AF372">
            <v>49.576964183122755</v>
          </cell>
          <cell r="AG372">
            <v>387.82473949707804</v>
          </cell>
          <cell r="AH372">
            <v>332.92714652050824</v>
          </cell>
          <cell r="AI372">
            <v>282.63893099154097</v>
          </cell>
          <cell r="AJ372">
            <v>237.60761890095813</v>
          </cell>
          <cell r="AK372">
            <v>43.597728238707909</v>
          </cell>
        </row>
        <row r="373">
          <cell r="A373" t="str">
            <v>Požeško-slavonska županija</v>
          </cell>
          <cell r="B373">
            <v>101482</v>
          </cell>
          <cell r="C373" t="str">
            <v>Rajsavac</v>
          </cell>
          <cell r="D373">
            <v>475</v>
          </cell>
          <cell r="E373">
            <v>799</v>
          </cell>
          <cell r="F373">
            <v>458</v>
          </cell>
          <cell r="G373">
            <v>553</v>
          </cell>
          <cell r="H373">
            <v>598</v>
          </cell>
          <cell r="I373">
            <v>514</v>
          </cell>
          <cell r="J373">
            <v>4.7815582846788803E-3</v>
          </cell>
          <cell r="K373">
            <v>7.852965747702589E-3</v>
          </cell>
          <cell r="L373">
            <v>4.6217808993299428E-3</v>
          </cell>
          <cell r="M373">
            <v>5.5670767310286506E-3</v>
          </cell>
          <cell r="N373">
            <v>6.9671796903216787E-3</v>
          </cell>
          <cell r="O373">
            <v>6.6009143679046593E-3</v>
          </cell>
          <cell r="P373">
            <v>6.8037177610628871E-3</v>
          </cell>
          <cell r="Q373">
            <v>7.0147097060824504E-3</v>
          </cell>
          <cell r="R373">
            <v>7.2257016511020206E-3</v>
          </cell>
          <cell r="S373">
            <v>7.4366935961215908E-3</v>
          </cell>
          <cell r="T373">
            <v>6.8037177610628871E-3</v>
          </cell>
          <cell r="U373">
            <v>7.0147097060824504E-3</v>
          </cell>
          <cell r="V373">
            <v>7.2257016511020206E-3</v>
          </cell>
          <cell r="W373">
            <v>7.4366935961215908E-3</v>
          </cell>
          <cell r="X373">
            <v>6.8726290735214883E-3</v>
          </cell>
          <cell r="Y373">
            <v>7.1611338420411418E-3</v>
          </cell>
          <cell r="Z373">
            <v>7.4617496965175755E-3</v>
          </cell>
          <cell r="AA373">
            <v>7.7749850458890997E-3</v>
          </cell>
          <cell r="AB373">
            <v>495.71426390784063</v>
          </cell>
          <cell r="AC373">
            <v>476.51269561327206</v>
          </cell>
          <cell r="AD373">
            <v>444.52618074533802</v>
          </cell>
          <cell r="AE373">
            <v>407.52182769231945</v>
          </cell>
          <cell r="AF373">
            <v>68.147462824802588</v>
          </cell>
          <cell r="AG373">
            <v>470.03711207017426</v>
          </cell>
          <cell r="AH373">
            <v>435.19696157292577</v>
          </cell>
          <cell r="AI373">
            <v>398.48193178905586</v>
          </cell>
          <cell r="AJ373">
            <v>361.30753663507954</v>
          </cell>
          <cell r="AK373">
            <v>60.419320507538387</v>
          </cell>
        </row>
        <row r="374">
          <cell r="A374" t="str">
            <v>Požeško-slavonska županija</v>
          </cell>
          <cell r="B374" t="str">
            <v>HR049</v>
          </cell>
          <cell r="C374" t="str">
            <v>n.a.</v>
          </cell>
          <cell r="D374">
            <v>31763</v>
          </cell>
          <cell r="E374">
            <v>26313</v>
          </cell>
          <cell r="F374">
            <v>20773</v>
          </cell>
          <cell r="G374">
            <v>17460</v>
          </cell>
          <cell r="H374">
            <v>10778</v>
          </cell>
          <cell r="I374">
            <v>9114</v>
          </cell>
          <cell r="J374">
            <v>0.31974028588685321</v>
          </cell>
          <cell r="K374">
            <v>0.25861713106295148</v>
          </cell>
          <cell r="L374">
            <v>0.20962501009122467</v>
          </cell>
          <cell r="M374">
            <v>0.175770632411863</v>
          </cell>
          <cell r="N374">
            <v>0.12557234565599842</v>
          </cell>
          <cell r="O374">
            <v>0.11704422869471413</v>
          </cell>
          <cell r="P374">
            <v>5.6414703647840625E-2</v>
          </cell>
          <cell r="Q374">
            <v>1.5087017366100852E-2</v>
          </cell>
          <cell r="R374">
            <v>-2.6240668915640697E-2</v>
          </cell>
          <cell r="S374">
            <v>-6.756835519738047E-2</v>
          </cell>
          <cell r="T374">
            <v>5.6414703647840625E-2</v>
          </cell>
          <cell r="U374">
            <v>1.5087017366100852E-2</v>
          </cell>
          <cell r="V374">
            <v>0</v>
          </cell>
          <cell r="W374">
            <v>0</v>
          </cell>
          <cell r="X374">
            <v>9.0194281818460217E-2</v>
          </cell>
          <cell r="Y374">
            <v>7.30717931179799E-2</v>
          </cell>
          <cell r="Z374">
            <v>5.9199838857012479E-2</v>
          </cell>
          <cell r="AA374">
            <v>4.7961337352674459E-2</v>
          </cell>
          <cell r="AB374">
            <v>4110.3370648931004</v>
          </cell>
          <cell r="AC374">
            <v>1024.8685426926866</v>
          </cell>
          <cell r="AD374">
            <v>0</v>
          </cell>
          <cell r="AE374">
            <v>0</v>
          </cell>
          <cell r="AF374">
            <v>0</v>
          </cell>
          <cell r="AG374">
            <v>6168.6232877791163</v>
          </cell>
          <cell r="AH374">
            <v>4440.7244778665008</v>
          </cell>
          <cell r="AI374">
            <v>3161.4657565306316</v>
          </cell>
          <cell r="AJ374">
            <v>2228.7879076733607</v>
          </cell>
          <cell r="AK374">
            <v>20.679049059875307</v>
          </cell>
        </row>
        <row r="375">
          <cell r="A375" t="str">
            <v>Primorsko-goranska županija</v>
          </cell>
          <cell r="B375">
            <v>1003</v>
          </cell>
          <cell r="C375" t="str">
            <v>Baska</v>
          </cell>
          <cell r="D375">
            <v>1797</v>
          </cell>
          <cell r="E375">
            <v>1568</v>
          </cell>
          <cell r="F375">
            <v>1439</v>
          </cell>
          <cell r="G375">
            <v>1456</v>
          </cell>
          <cell r="H375">
            <v>1554</v>
          </cell>
          <cell r="I375">
            <v>1660</v>
          </cell>
          <cell r="J375">
            <v>7.4014275652721888E-3</v>
          </cell>
          <cell r="K375">
            <v>5.7342217476211025E-3</v>
          </cell>
          <cell r="L375">
            <v>4.7112208249711074E-3</v>
          </cell>
          <cell r="M375">
            <v>4.4744791810719699E-3</v>
          </cell>
          <cell r="N375">
            <v>5.0225919677313012E-3</v>
          </cell>
          <cell r="O375">
            <v>5.6366723259762309E-3</v>
          </cell>
          <cell r="P375">
            <v>4.3772282174358162E-3</v>
          </cell>
          <cell r="Q375">
            <v>4.0573594408630093E-3</v>
          </cell>
          <cell r="R375">
            <v>3.7374906642902023E-3</v>
          </cell>
          <cell r="S375">
            <v>3.4176218877173814E-3</v>
          </cell>
          <cell r="T375">
            <v>4.3772282174358162E-3</v>
          </cell>
          <cell r="U375">
            <v>4.0573594408630093E-3</v>
          </cell>
          <cell r="V375">
            <v>3.7374906642902023E-3</v>
          </cell>
          <cell r="W375">
            <v>3.4176218877173814E-3</v>
          </cell>
          <cell r="X375">
            <v>4.5215431305821894E-3</v>
          </cell>
          <cell r="Y375">
            <v>4.2935390151431696E-3</v>
          </cell>
          <cell r="Z375">
            <v>4.0770322746391686E-3</v>
          </cell>
          <cell r="AA375">
            <v>3.871443140454409E-3</v>
          </cell>
          <cell r="AB375">
            <v>1337.8328048333481</v>
          </cell>
          <cell r="AC375">
            <v>1257.3439104494139</v>
          </cell>
          <cell r="AD375">
            <v>1170.3885571740898</v>
          </cell>
          <cell r="AE375">
            <v>1077.2535146113144</v>
          </cell>
          <cell r="AF375">
            <v>69.321332986571065</v>
          </cell>
          <cell r="AG375">
            <v>1345.5781846631187</v>
          </cell>
          <cell r="AH375">
            <v>1272.0560053872316</v>
          </cell>
          <cell r="AI375">
            <v>1194.71944856851</v>
          </cell>
          <cell r="AJ375">
            <v>1115.1255504516421</v>
          </cell>
          <cell r="AK375">
            <v>71.758400929964097</v>
          </cell>
        </row>
        <row r="376">
          <cell r="A376" t="str">
            <v>Primorsko-goranska županija</v>
          </cell>
          <cell r="B376">
            <v>1017</v>
          </cell>
          <cell r="C376" t="str">
            <v>Cres</v>
          </cell>
          <cell r="D376">
            <v>1866</v>
          </cell>
          <cell r="E376">
            <v>1823</v>
          </cell>
          <cell r="F376">
            <v>1938</v>
          </cell>
          <cell r="G376">
            <v>2234</v>
          </cell>
          <cell r="H376">
            <v>2333</v>
          </cell>
          <cell r="I376">
            <v>2281</v>
          </cell>
          <cell r="J376">
            <v>7.6856226136883159E-3</v>
          </cell>
          <cell r="K376">
            <v>6.6667641874446877E-3</v>
          </cell>
          <cell r="L376">
            <v>6.344924224318281E-3</v>
          </cell>
          <cell r="M376">
            <v>6.8653753368920194E-3</v>
          </cell>
          <cell r="N376">
            <v>7.5403520339235039E-3</v>
          </cell>
          <cell r="O376">
            <v>7.7453310696095077E-3</v>
          </cell>
          <cell r="P376">
            <v>7.4853706041409993E-3</v>
          </cell>
          <cell r="Q376">
            <v>7.5836493736157473E-3</v>
          </cell>
          <cell r="R376">
            <v>7.6819281430904919E-3</v>
          </cell>
          <cell r="S376">
            <v>7.78020691256524E-3</v>
          </cell>
          <cell r="T376">
            <v>7.4853706041409993E-3</v>
          </cell>
          <cell r="U376">
            <v>7.5836493736157473E-3</v>
          </cell>
          <cell r="V376">
            <v>7.6819281430904919E-3</v>
          </cell>
          <cell r="W376">
            <v>7.78020691256524E-3</v>
          </cell>
          <cell r="X376">
            <v>7.4759540296022277E-3</v>
          </cell>
          <cell r="Y376">
            <v>7.5806890311217899E-3</v>
          </cell>
          <cell r="Z376">
            <v>7.6868913263807058E-3</v>
          </cell>
          <cell r="AA376">
            <v>7.7945814715529903E-3</v>
          </cell>
          <cell r="AB376">
            <v>2287.788950702999</v>
          </cell>
          <cell r="AC376">
            <v>2350.113540069081</v>
          </cell>
          <cell r="AD376">
            <v>2405.5821414109655</v>
          </cell>
          <cell r="AE376">
            <v>2452.3646899282826</v>
          </cell>
          <cell r="AF376">
            <v>105.11636047699453</v>
          </cell>
          <cell r="AG376">
            <v>2224.7892724362541</v>
          </cell>
          <cell r="AH376">
            <v>2245.9469852261341</v>
          </cell>
          <cell r="AI376">
            <v>2252.5400703315272</v>
          </cell>
          <cell r="AJ376">
            <v>2245.1413177633513</v>
          </cell>
          <cell r="AK376">
            <v>96.234089916988907</v>
          </cell>
        </row>
        <row r="377">
          <cell r="A377" t="str">
            <v>Primorsko-goranska županija</v>
          </cell>
          <cell r="B377">
            <v>1018</v>
          </cell>
          <cell r="C377" t="str">
            <v>Crikvenica</v>
          </cell>
          <cell r="D377">
            <v>4542</v>
          </cell>
          <cell r="E377">
            <v>6097</v>
          </cell>
          <cell r="F377">
            <v>7079</v>
          </cell>
          <cell r="G377">
            <v>8137</v>
          </cell>
          <cell r="H377">
            <v>8577</v>
          </cell>
          <cell r="I377">
            <v>8366</v>
          </cell>
          <cell r="J377">
            <v>1.8707447969652912E-2</v>
          </cell>
          <cell r="K377">
            <v>2.2296906884723126E-2</v>
          </cell>
          <cell r="L377">
            <v>2.317632537871471E-2</v>
          </cell>
          <cell r="M377">
            <v>2.5006069434328721E-2</v>
          </cell>
          <cell r="N377">
            <v>2.7721217057420443E-2</v>
          </cell>
          <cell r="O377">
            <v>2.8407470288624788E-2</v>
          </cell>
          <cell r="P377">
            <v>3.0879518119100668E-2</v>
          </cell>
          <cell r="Q377">
            <v>3.2782454866774002E-2</v>
          </cell>
          <cell r="R377">
            <v>3.4685391614447281E-2</v>
          </cell>
          <cell r="S377">
            <v>3.6588328362120559E-2</v>
          </cell>
          <cell r="T377">
            <v>3.0879518119100668E-2</v>
          </cell>
          <cell r="U377">
            <v>3.2782454866774002E-2</v>
          </cell>
          <cell r="V377">
            <v>3.4685391614447281E-2</v>
          </cell>
          <cell r="W377">
            <v>3.6588328362120559E-2</v>
          </cell>
          <cell r="X377">
            <v>3.1791552281351367E-2</v>
          </cell>
          <cell r="Y377">
            <v>3.4456985096600987E-2</v>
          </cell>
          <cell r="Z377">
            <v>3.7345890236502755E-2</v>
          </cell>
          <cell r="AA377">
            <v>4.0477003825110873E-2</v>
          </cell>
          <cell r="AB377">
            <v>9437.852057295524</v>
          </cell>
          <cell r="AC377">
            <v>10159.025986505576</v>
          </cell>
          <cell r="AD377">
            <v>10861.668721883167</v>
          </cell>
          <cell r="AE377">
            <v>11532.845533176373</v>
          </cell>
          <cell r="AF377">
            <v>134.46246395215545</v>
          </cell>
          <cell r="AG377">
            <v>9460.9335731041338</v>
          </cell>
          <cell r="AH377">
            <v>10208.644818430292</v>
          </cell>
          <cell r="AI377">
            <v>10943.710616959368</v>
          </cell>
          <cell r="AJ377">
            <v>11658.944619243988</v>
          </cell>
          <cell r="AK377">
            <v>135.93266432603463</v>
          </cell>
        </row>
        <row r="378">
          <cell r="A378" t="str">
            <v>Primorsko-goranska županija</v>
          </cell>
          <cell r="B378">
            <v>1020</v>
          </cell>
          <cell r="C378" t="str">
            <v>Klimno_Šilo</v>
          </cell>
          <cell r="D378">
            <v>398</v>
          </cell>
          <cell r="E378">
            <v>411</v>
          </cell>
          <cell r="F378">
            <v>469</v>
          </cell>
          <cell r="G378">
            <v>558</v>
          </cell>
          <cell r="H378">
            <v>631</v>
          </cell>
          <cell r="I378">
            <v>654</v>
          </cell>
          <cell r="J378">
            <v>1.6392699894147642E-3</v>
          </cell>
          <cell r="K378">
            <v>1.5030389912450721E-3</v>
          </cell>
          <cell r="L378">
            <v>1.5354847581038563E-3</v>
          </cell>
          <cell r="M378">
            <v>1.7148072685701642E-3</v>
          </cell>
          <cell r="N378">
            <v>2.0394179740273171E-3</v>
          </cell>
          <cell r="O378">
            <v>2.2207130730050933E-3</v>
          </cell>
          <cell r="P378">
            <v>2.2450228300708482E-3</v>
          </cell>
          <cell r="Q378">
            <v>2.3791849694069812E-3</v>
          </cell>
          <cell r="R378">
            <v>2.5133471087431143E-3</v>
          </cell>
          <cell r="S378">
            <v>2.6475092480792509E-3</v>
          </cell>
          <cell r="T378">
            <v>2.2450228300708482E-3</v>
          </cell>
          <cell r="U378">
            <v>2.3791849694069812E-3</v>
          </cell>
          <cell r="V378">
            <v>2.5133471087431143E-3</v>
          </cell>
          <cell r="W378">
            <v>2.6475092480792509E-3</v>
          </cell>
          <cell r="X378">
            <v>2.2654725368903552E-3</v>
          </cell>
          <cell r="Y378">
            <v>2.4362629563039915E-3</v>
          </cell>
          <cell r="Z378">
            <v>2.6199289974206054E-3</v>
          </cell>
          <cell r="AA378">
            <v>2.8174413331550326E-3</v>
          </cell>
          <cell r="AB378">
            <v>686.15686468091349</v>
          </cell>
          <cell r="AC378">
            <v>737.29078646292044</v>
          </cell>
          <cell r="AD378">
            <v>787.0501789837034</v>
          </cell>
          <cell r="AE378">
            <v>834.50970767401031</v>
          </cell>
          <cell r="AF378">
            <v>132.25193465515218</v>
          </cell>
          <cell r="AG378">
            <v>674.18806711693776</v>
          </cell>
          <cell r="AH378">
            <v>721.79684715537712</v>
          </cell>
          <cell r="AI378">
            <v>767.73493959255404</v>
          </cell>
          <cell r="AJ378">
            <v>811.53221254101811</v>
          </cell>
          <cell r="AK378">
            <v>128.61049327115975</v>
          </cell>
        </row>
        <row r="379">
          <cell r="A379" t="str">
            <v>Primorsko-goranska županija</v>
          </cell>
          <cell r="B379">
            <v>1031</v>
          </cell>
          <cell r="C379" t="str">
            <v>Jadranovo</v>
          </cell>
          <cell r="D379">
            <v>849</v>
          </cell>
          <cell r="E379">
            <v>914</v>
          </cell>
          <cell r="F379">
            <v>936</v>
          </cell>
          <cell r="G379">
            <v>1008</v>
          </cell>
          <cell r="H379">
            <v>1148</v>
          </cell>
          <cell r="I379">
            <v>1197</v>
          </cell>
          <cell r="J379">
            <v>3.4968347261636551E-3</v>
          </cell>
          <cell r="K379">
            <v>3.3425246666617908E-3</v>
          </cell>
          <cell r="L379">
            <v>3.0644216067914915E-3</v>
          </cell>
          <cell r="M379">
            <v>3.0977163561267482E-3</v>
          </cell>
          <cell r="N379">
            <v>3.7103832554411412E-3</v>
          </cell>
          <cell r="O379">
            <v>4.0645161290322578E-3</v>
          </cell>
          <cell r="P379">
            <v>3.8602605430378134E-3</v>
          </cell>
          <cell r="Q379">
            <v>3.973839901038282E-3</v>
          </cell>
          <cell r="R379">
            <v>4.0874192590387472E-3</v>
          </cell>
          <cell r="S379">
            <v>4.2009986170392123E-3</v>
          </cell>
          <cell r="T379">
            <v>3.8602605430378134E-3</v>
          </cell>
          <cell r="U379">
            <v>3.973839901038282E-3</v>
          </cell>
          <cell r="V379">
            <v>4.0874192590387472E-3</v>
          </cell>
          <cell r="W379">
            <v>4.2009986170392123E-3</v>
          </cell>
          <cell r="X379">
            <v>3.8370784923677666E-3</v>
          </cell>
          <cell r="Y379">
            <v>3.956897555277796E-3</v>
          </cell>
          <cell r="Z379">
            <v>4.0804581647486248E-3</v>
          </cell>
          <cell r="AA379">
            <v>4.2078771567020702E-3</v>
          </cell>
          <cell r="AB379">
            <v>1179.8295480935835</v>
          </cell>
          <cell r="AC379">
            <v>1231.4618592452393</v>
          </cell>
          <cell r="AD379">
            <v>1279.9680745317569</v>
          </cell>
          <cell r="AE379">
            <v>1324.1782367286266</v>
          </cell>
          <cell r="AF379">
            <v>115.34653630040302</v>
          </cell>
          <cell r="AG379">
            <v>1141.886511542647</v>
          </cell>
          <cell r="AH379">
            <v>1172.3185186254409</v>
          </cell>
          <cell r="AI379">
            <v>1195.723359567176</v>
          </cell>
          <cell r="AJ379">
            <v>1212.0315759175862</v>
          </cell>
          <cell r="AK379">
            <v>105.57766340745525</v>
          </cell>
        </row>
        <row r="380">
          <cell r="A380" t="str">
            <v>Primorsko-goranska županija</v>
          </cell>
          <cell r="B380">
            <v>1038</v>
          </cell>
          <cell r="C380" t="str">
            <v>Klenovica</v>
          </cell>
          <cell r="D380">
            <v>235</v>
          </cell>
          <cell r="E380">
            <v>250</v>
          </cell>
          <cell r="F380">
            <v>262</v>
          </cell>
          <cell r="G380">
            <v>338</v>
          </cell>
          <cell r="H380">
            <v>400</v>
          </cell>
          <cell r="I380">
            <v>349</v>
          </cell>
          <cell r="J380">
            <v>9.6791067214188338E-4</v>
          </cell>
          <cell r="K380">
            <v>9.142572939446911E-4</v>
          </cell>
          <cell r="L380">
            <v>8.5777613352496884E-4</v>
          </cell>
          <cell r="M380">
            <v>1.0387183813202786E-3</v>
          </cell>
          <cell r="N380">
            <v>1.2928164653105022E-3</v>
          </cell>
          <cell r="O380">
            <v>1.1850594227504245E-3</v>
          </cell>
          <cell r="P380">
            <v>1.2829927463256698E-3</v>
          </cell>
          <cell r="Q380">
            <v>1.3516317038952536E-3</v>
          </cell>
          <cell r="R380">
            <v>1.4202706614648373E-3</v>
          </cell>
          <cell r="S380">
            <v>1.4889096190344227E-3</v>
          </cell>
          <cell r="T380">
            <v>1.2829927463256698E-3</v>
          </cell>
          <cell r="U380">
            <v>1.3516317038952536E-3</v>
          </cell>
          <cell r="V380">
            <v>1.4202706614648373E-3</v>
          </cell>
          <cell r="W380">
            <v>1.4889096190344227E-3</v>
          </cell>
          <cell r="X380">
            <v>1.2914594005120389E-3</v>
          </cell>
          <cell r="Y380">
            <v>1.3769268089867312E-3</v>
          </cell>
          <cell r="Z380">
            <v>1.4680503595813229E-3</v>
          </cell>
          <cell r="AA380">
            <v>1.5652043697608213E-3</v>
          </cell>
          <cell r="AB380">
            <v>392.12709484980815</v>
          </cell>
          <cell r="AC380">
            <v>418.86007804661801</v>
          </cell>
          <cell r="AD380">
            <v>444.75523274228897</v>
          </cell>
          <cell r="AE380">
            <v>469.31263104552704</v>
          </cell>
          <cell r="AF380">
            <v>117.32815776138177</v>
          </cell>
          <cell r="AG380">
            <v>384.32887744750025</v>
          </cell>
          <cell r="AH380">
            <v>407.94505655420102</v>
          </cell>
          <cell r="AI380">
            <v>430.19240416119288</v>
          </cell>
          <cell r="AJ380">
            <v>450.83947279514632</v>
          </cell>
          <cell r="AK380">
            <v>112.70986819878659</v>
          </cell>
        </row>
        <row r="381">
          <cell r="A381" t="str">
            <v>Primorsko-goranska županija</v>
          </cell>
          <cell r="B381">
            <v>1045</v>
          </cell>
          <cell r="C381" t="str">
            <v>Kostrena</v>
          </cell>
          <cell r="D381">
            <v>9314</v>
          </cell>
          <cell r="E381">
            <v>10198</v>
          </cell>
          <cell r="F381">
            <v>8379</v>
          </cell>
          <cell r="G381">
            <v>9444</v>
          </cell>
          <cell r="H381">
            <v>11279</v>
          </cell>
          <cell r="I381">
            <v>12008</v>
          </cell>
          <cell r="J381">
            <v>3.8362212767359578E-2</v>
          </cell>
          <cell r="K381">
            <v>3.7294383534591836E-2</v>
          </cell>
          <cell r="L381">
            <v>2.743246649925845E-2</v>
          </cell>
          <cell r="M381">
            <v>2.9022652050854178E-2</v>
          </cell>
          <cell r="N381">
            <v>3.6454192280592886E-2</v>
          </cell>
          <cell r="O381">
            <v>4.07741935483871E-2</v>
          </cell>
          <cell r="P381">
            <v>3.6002968349647647E-2</v>
          </cell>
          <cell r="Q381">
            <v>3.6320954512354404E-2</v>
          </cell>
          <cell r="R381">
            <v>3.6638940675061162E-2</v>
          </cell>
          <cell r="S381">
            <v>3.6956926837767919E-2</v>
          </cell>
          <cell r="T381">
            <v>3.6002968349647647E-2</v>
          </cell>
          <cell r="U381">
            <v>3.6320954512354404E-2</v>
          </cell>
          <cell r="V381">
            <v>3.6638940675061162E-2</v>
          </cell>
          <cell r="W381">
            <v>3.6956926837767919E-2</v>
          </cell>
          <cell r="X381">
            <v>3.5549455431412781E-2</v>
          </cell>
          <cell r="Y381">
            <v>3.584817400320861E-2</v>
          </cell>
          <cell r="Z381">
            <v>3.614940267773465E-2</v>
          </cell>
          <cell r="AA381">
            <v>3.6453162547136847E-2</v>
          </cell>
          <cell r="AB381">
            <v>11003.756198426187</v>
          </cell>
          <cell r="AC381">
            <v>11255.579310494933</v>
          </cell>
          <cell r="AD381">
            <v>11473.41913727983</v>
          </cell>
          <cell r="AE381">
            <v>11649.02983220563</v>
          </cell>
          <cell r="AF381">
            <v>103.28069715582613</v>
          </cell>
          <cell r="AG381">
            <v>10579.258081522208</v>
          </cell>
          <cell r="AH381">
            <v>10620.815337211361</v>
          </cell>
          <cell r="AI381">
            <v>10593.096037496167</v>
          </cell>
          <cell r="AJ381">
            <v>10499.922503396989</v>
          </cell>
          <cell r="AK381">
            <v>93.0926722528326</v>
          </cell>
        </row>
        <row r="382">
          <cell r="A382" t="str">
            <v>Primorsko-goranska županija</v>
          </cell>
          <cell r="B382">
            <v>1046</v>
          </cell>
          <cell r="C382" t="str">
            <v>Kraljevica</v>
          </cell>
          <cell r="D382">
            <v>2885</v>
          </cell>
          <cell r="E382">
            <v>3323</v>
          </cell>
          <cell r="F382">
            <v>3838</v>
          </cell>
          <cell r="G382">
            <v>4105</v>
          </cell>
          <cell r="H382">
            <v>4197</v>
          </cell>
          <cell r="I382">
            <v>4184</v>
          </cell>
          <cell r="J382">
            <v>1.1882648038848228E-2</v>
          </cell>
          <cell r="K382">
            <v>1.2152307951112834E-2</v>
          </cell>
          <cell r="L382">
            <v>1.256543816972836E-2</v>
          </cell>
          <cell r="M382">
            <v>1.2615204009821728E-2</v>
          </cell>
          <cell r="N382">
            <v>1.3564876762270445E-2</v>
          </cell>
          <cell r="O382">
            <v>1.4207130730050933E-2</v>
          </cell>
          <cell r="P382">
            <v>1.4422256183263399E-2</v>
          </cell>
          <cell r="Q382">
            <v>1.4876824346965675E-2</v>
          </cell>
          <cell r="R382">
            <v>1.5331392510667952E-2</v>
          </cell>
          <cell r="S382">
            <v>1.5785960674370242E-2</v>
          </cell>
          <cell r="T382">
            <v>1.4422256183263399E-2</v>
          </cell>
          <cell r="U382">
            <v>1.4876824346965675E-2</v>
          </cell>
          <cell r="V382">
            <v>1.5331392510667952E-2</v>
          </cell>
          <cell r="W382">
            <v>1.5785960674370242E-2</v>
          </cell>
          <cell r="X382">
            <v>1.447848272532899E-2</v>
          </cell>
          <cell r="Y382">
            <v>1.4995132182302091E-2</v>
          </cell>
          <cell r="Z382">
            <v>1.5530217732784068E-2</v>
          </cell>
          <cell r="AA382">
            <v>1.6084397249418094E-2</v>
          </cell>
          <cell r="AB382">
            <v>4407.9418488678075</v>
          </cell>
          <cell r="AC382">
            <v>4610.211338708561</v>
          </cell>
          <cell r="AD382">
            <v>4800.9983092327138</v>
          </cell>
          <cell r="AE382">
            <v>4975.8230069562333</v>
          </cell>
          <cell r="AF382">
            <v>118.55665968444681</v>
          </cell>
          <cell r="AG382">
            <v>4308.6906260951737</v>
          </cell>
          <cell r="AH382">
            <v>4442.6399473248212</v>
          </cell>
          <cell r="AI382">
            <v>4550.9213359128471</v>
          </cell>
          <cell r="AJ382">
            <v>4632.929294251493</v>
          </cell>
          <cell r="AK382">
            <v>110.38668797358811</v>
          </cell>
        </row>
        <row r="383">
          <cell r="A383" t="str">
            <v>Primorsko-goranska županija</v>
          </cell>
          <cell r="B383">
            <v>1047</v>
          </cell>
          <cell r="C383" t="str">
            <v>Krk</v>
          </cell>
          <cell r="D383">
            <v>1280</v>
          </cell>
          <cell r="E383">
            <v>1531</v>
          </cell>
          <cell r="F383">
            <v>2077</v>
          </cell>
          <cell r="G383">
            <v>3022</v>
          </cell>
          <cell r="H383">
            <v>3364</v>
          </cell>
          <cell r="I383">
            <v>3662</v>
          </cell>
          <cell r="J383">
            <v>5.2720240865600457E-3</v>
          </cell>
          <cell r="K383">
            <v>5.5989116681172879E-3</v>
          </cell>
          <cell r="L383">
            <v>6.8000039287456496E-3</v>
          </cell>
          <cell r="M383">
            <v>9.2870028057688812E-3</v>
          </cell>
          <cell r="N383">
            <v>1.0872586473261324E-2</v>
          </cell>
          <cell r="O383">
            <v>1.2434634974533107E-2</v>
          </cell>
          <cell r="P383">
            <v>1.3789635096063069E-2</v>
          </cell>
          <cell r="Q383">
            <v>1.5335951602700792E-2</v>
          </cell>
          <cell r="R383">
            <v>1.6882268109338516E-2</v>
          </cell>
          <cell r="S383">
            <v>1.8428584615976296E-2</v>
          </cell>
          <cell r="T383">
            <v>1.3789635096063069E-2</v>
          </cell>
          <cell r="U383">
            <v>1.5335951602700792E-2</v>
          </cell>
          <cell r="V383">
            <v>1.6882268109338516E-2</v>
          </cell>
          <cell r="W383">
            <v>1.8428584615976296E-2</v>
          </cell>
          <cell r="X383">
            <v>1.5366390095174862E-2</v>
          </cell>
          <cell r="Y383">
            <v>1.8551599190182053E-2</v>
          </cell>
          <cell r="Z383">
            <v>2.2397051642027148E-2</v>
          </cell>
          <cell r="AA383">
            <v>2.703960543310489E-2</v>
          </cell>
          <cell r="AB383">
            <v>4214.5908967482201</v>
          </cell>
          <cell r="AC383">
            <v>4752.4912790327808</v>
          </cell>
          <cell r="AD383">
            <v>5286.6522458771979</v>
          </cell>
          <cell r="AE383">
            <v>5808.7928387337552</v>
          </cell>
          <cell r="AF383">
            <v>172.6751735652127</v>
          </cell>
          <cell r="AG383">
            <v>4572.9253690494843</v>
          </cell>
          <cell r="AH383">
            <v>5496.3220495205105</v>
          </cell>
          <cell r="AI383">
            <v>6563.154614637263</v>
          </cell>
          <cell r="AJ383">
            <v>7788.4535039425009</v>
          </cell>
          <cell r="AK383">
            <v>231.52358810768433</v>
          </cell>
        </row>
        <row r="384">
          <cell r="A384" t="str">
            <v>Primorsko-goranska županija</v>
          </cell>
          <cell r="B384">
            <v>1052</v>
          </cell>
          <cell r="C384" t="str">
            <v>Lopar</v>
          </cell>
          <cell r="D384">
            <v>1259</v>
          </cell>
          <cell r="E384">
            <v>1229</v>
          </cell>
          <cell r="F384">
            <v>1056</v>
          </cell>
          <cell r="G384">
            <v>1215</v>
          </cell>
          <cell r="H384">
            <v>1191</v>
          </cell>
          <cell r="I384">
            <v>1247</v>
          </cell>
          <cell r="J384">
            <v>5.1855299413899195E-3</v>
          </cell>
          <cell r="K384">
            <v>4.4944888570321011E-3</v>
          </cell>
          <cell r="L384">
            <v>3.4572961717647599E-3</v>
          </cell>
          <cell r="M384">
            <v>3.7338545364027768E-3</v>
          </cell>
          <cell r="N384">
            <v>3.8493610254620204E-3</v>
          </cell>
          <cell r="O384">
            <v>4.2342954159592531E-3</v>
          </cell>
          <cell r="P384">
            <v>3.5176378822792537E-3</v>
          </cell>
          <cell r="Q384">
            <v>3.3343522320728042E-3</v>
          </cell>
          <cell r="R384">
            <v>3.1510665818663616E-3</v>
          </cell>
          <cell r="S384">
            <v>2.9677809316599191E-3</v>
          </cell>
          <cell r="T384">
            <v>3.5176378822792537E-3</v>
          </cell>
          <cell r="U384">
            <v>3.3343522320728042E-3</v>
          </cell>
          <cell r="V384">
            <v>3.1510665818663616E-3</v>
          </cell>
          <cell r="W384">
            <v>2.9677809316599191E-3</v>
          </cell>
          <cell r="X384">
            <v>3.5829283625854495E-3</v>
          </cell>
          <cell r="Y384">
            <v>3.442326075642006E-3</v>
          </cell>
          <cell r="Z384">
            <v>3.3072413433614368E-3</v>
          </cell>
          <cell r="AA384">
            <v>3.1774576443050107E-3</v>
          </cell>
          <cell r="AB384">
            <v>1075.1121761694385</v>
          </cell>
          <cell r="AC384">
            <v>1033.2896395785956</v>
          </cell>
          <cell r="AD384">
            <v>986.75089828229864</v>
          </cell>
          <cell r="AE384">
            <v>935.46113182297927</v>
          </cell>
          <cell r="AF384">
            <v>78.544175635850493</v>
          </cell>
          <cell r="AG384">
            <v>1066.2532906735687</v>
          </cell>
          <cell r="AH384">
            <v>1019.8653235891143</v>
          </cell>
          <cell r="AI384">
            <v>969.14257426952815</v>
          </cell>
          <cell r="AJ384">
            <v>915.2308521897894</v>
          </cell>
          <cell r="AK384">
            <v>76.845579528949571</v>
          </cell>
        </row>
        <row r="385">
          <cell r="A385" t="str">
            <v>Primorsko-goranska županija</v>
          </cell>
          <cell r="B385">
            <v>1060</v>
          </cell>
          <cell r="C385" t="str">
            <v>Mali Losinj</v>
          </cell>
          <cell r="D385">
            <v>3882</v>
          </cell>
          <cell r="E385">
            <v>4278</v>
          </cell>
          <cell r="F385">
            <v>5244</v>
          </cell>
          <cell r="G385">
            <v>6566</v>
          </cell>
          <cell r="H385">
            <v>6296</v>
          </cell>
          <cell r="I385">
            <v>5990</v>
          </cell>
          <cell r="J385">
            <v>1.5989060550020386E-2</v>
          </cell>
          <cell r="K385">
            <v>1.5644770813981555E-2</v>
          </cell>
          <cell r="L385">
            <v>1.7168618489331818E-2</v>
          </cell>
          <cell r="M385">
            <v>2.0178180153103402E-2</v>
          </cell>
          <cell r="N385">
            <v>2.0348931163987304E-2</v>
          </cell>
          <cell r="O385">
            <v>2.0339558573853989E-2</v>
          </cell>
          <cell r="P385">
            <v>2.2165639907342105E-2</v>
          </cell>
          <cell r="Q385">
            <v>2.3276340845426569E-2</v>
          </cell>
          <cell r="R385">
            <v>2.438704178351106E-2</v>
          </cell>
          <cell r="S385">
            <v>2.5497742721595551E-2</v>
          </cell>
          <cell r="T385">
            <v>2.2165639907342105E-2</v>
          </cell>
          <cell r="U385">
            <v>2.3276340845426569E-2</v>
          </cell>
          <cell r="V385">
            <v>2.438704178351106E-2</v>
          </cell>
          <cell r="W385">
            <v>2.5497742721595551E-2</v>
          </cell>
          <cell r="X385">
            <v>2.252377130175769E-2</v>
          </cell>
          <cell r="Y385">
            <v>2.3953155260097257E-2</v>
          </cell>
          <cell r="Z385">
            <v>2.5473249538346607E-2</v>
          </cell>
          <cell r="AA385">
            <v>2.7089810715828052E-2</v>
          </cell>
          <cell r="AB385">
            <v>6774.5885604147852</v>
          </cell>
          <cell r="AC385">
            <v>7213.1557102855641</v>
          </cell>
          <cell r="AD385">
            <v>7636.7587802840189</v>
          </cell>
          <cell r="AE385">
            <v>8037.0309718022509</v>
          </cell>
          <cell r="AF385">
            <v>127.65296969190361</v>
          </cell>
          <cell r="AG385">
            <v>6702.9096980180739</v>
          </cell>
          <cell r="AH385">
            <v>7096.6526422873194</v>
          </cell>
          <cell r="AI385">
            <v>7464.5930156132918</v>
          </cell>
          <cell r="AJ385">
            <v>7802.9145696229525</v>
          </cell>
          <cell r="AK385">
            <v>123.93447537520572</v>
          </cell>
        </row>
        <row r="386">
          <cell r="A386" t="str">
            <v>Primorsko-goranska županija</v>
          </cell>
          <cell r="B386">
            <v>1061</v>
          </cell>
          <cell r="C386" t="str">
            <v>Malinska_Njivice</v>
          </cell>
          <cell r="D386">
            <v>1541</v>
          </cell>
          <cell r="E386">
            <v>1470</v>
          </cell>
          <cell r="F386">
            <v>1669</v>
          </cell>
          <cell r="G386">
            <v>2143</v>
          </cell>
          <cell r="H386">
            <v>2703</v>
          </cell>
          <cell r="I386">
            <v>3095</v>
          </cell>
          <cell r="J386">
            <v>6.3470227479601798E-3</v>
          </cell>
          <cell r="K386">
            <v>5.3758328883947836E-3</v>
          </cell>
          <cell r="L386">
            <v>5.4642304078365376E-3</v>
          </cell>
          <cell r="M386">
            <v>6.5857203880750215E-3</v>
          </cell>
          <cell r="N386">
            <v>8.7362072643357193E-3</v>
          </cell>
          <cell r="O386">
            <v>1.0509337860780985E-2</v>
          </cell>
          <cell r="P386">
            <v>1.0371144126780391E-2</v>
          </cell>
          <cell r="Q386">
            <v>1.1285835231699404E-2</v>
          </cell>
          <cell r="R386">
            <v>1.2200526336618417E-2</v>
          </cell>
          <cell r="S386">
            <v>1.311521744153743E-2</v>
          </cell>
          <cell r="T386">
            <v>1.0371144126780391E-2</v>
          </cell>
          <cell r="U386">
            <v>1.1285835231699404E-2</v>
          </cell>
          <cell r="V386">
            <v>1.2200526336618417E-2</v>
          </cell>
          <cell r="W386">
            <v>1.311521744153743E-2</v>
          </cell>
          <cell r="X386">
            <v>1.0540979298574657E-2</v>
          </cell>
          <cell r="Y386">
            <v>1.1872960577794526E-2</v>
          </cell>
          <cell r="Z386">
            <v>1.3373253934852516E-2</v>
          </cell>
          <cell r="AA386">
            <v>1.5063127653311074E-2</v>
          </cell>
          <cell r="AB386">
            <v>3169.7814569488946</v>
          </cell>
          <cell r="AC386">
            <v>3497.3919392003422</v>
          </cell>
          <cell r="AD386">
            <v>3820.5731327468475</v>
          </cell>
          <cell r="AE386">
            <v>4133.989817470454</v>
          </cell>
          <cell r="AF386">
            <v>152.94079975843337</v>
          </cell>
          <cell r="AG386">
            <v>3136.9183881524359</v>
          </cell>
          <cell r="AH386">
            <v>3517.6274750133521</v>
          </cell>
          <cell r="AI386">
            <v>3918.8521184880001</v>
          </cell>
          <cell r="AJ386">
            <v>4338.7641007560524</v>
          </cell>
          <cell r="AK386">
            <v>160.5166149003349</v>
          </cell>
        </row>
        <row r="387">
          <cell r="A387" t="str">
            <v>Primorsko-goranska županija</v>
          </cell>
          <cell r="B387">
            <v>1064</v>
          </cell>
          <cell r="C387" t="str">
            <v>Martinscica</v>
          </cell>
          <cell r="D387">
            <v>386</v>
          </cell>
          <cell r="E387">
            <v>286</v>
          </cell>
          <cell r="F387">
            <v>216</v>
          </cell>
          <cell r="G387">
            <v>236</v>
          </cell>
          <cell r="H387">
            <v>215</v>
          </cell>
          <cell r="I387">
            <v>204</v>
          </cell>
          <cell r="J387">
            <v>1.5898447636032637E-3</v>
          </cell>
          <cell r="K387">
            <v>1.0459103442727266E-3</v>
          </cell>
          <cell r="L387">
            <v>7.0717421695188265E-4</v>
          </cell>
          <cell r="M387">
            <v>7.2525898814078632E-4</v>
          </cell>
          <cell r="N387">
            <v>6.9488885010439492E-4</v>
          </cell>
          <cell r="O387">
            <v>6.9269949066213924E-4</v>
          </cell>
          <cell r="P387">
            <v>3.5722550135369041E-4</v>
          </cell>
          <cell r="Q387">
            <v>1.994910420387852E-4</v>
          </cell>
          <cell r="R387">
            <v>4.1756582723879998E-5</v>
          </cell>
          <cell r="S387">
            <v>-1.1597787659102521E-4</v>
          </cell>
          <cell r="T387">
            <v>3.5722550135369041E-4</v>
          </cell>
          <cell r="U387">
            <v>1.994910420387852E-4</v>
          </cell>
          <cell r="V387">
            <v>4.1756582723879998E-5</v>
          </cell>
          <cell r="W387">
            <v>0</v>
          </cell>
          <cell r="X387">
            <v>5.0462972726141129E-4</v>
          </cell>
          <cell r="Y387">
            <v>4.3303284021265539E-4</v>
          </cell>
          <cell r="Z387">
            <v>3.7159412252679328E-4</v>
          </cell>
          <cell r="AA387">
            <v>3.1887233270494573E-4</v>
          </cell>
          <cell r="AB387">
            <v>109.18050663439374</v>
          </cell>
          <cell r="AC387">
            <v>61.820711364759632</v>
          </cell>
          <cell r="AD387">
            <v>13.075999646945943</v>
          </cell>
          <cell r="AE387">
            <v>0</v>
          </cell>
          <cell r="AF387">
            <v>0</v>
          </cell>
          <cell r="AG387">
            <v>150.1741181551053</v>
          </cell>
          <cell r="AH387">
            <v>128.29556759111682</v>
          </cell>
          <cell r="AI387">
            <v>108.89065753000472</v>
          </cell>
          <cell r="AJ387">
            <v>91.847580509645667</v>
          </cell>
          <cell r="AK387">
            <v>42.719804888207285</v>
          </cell>
        </row>
        <row r="388">
          <cell r="A388" t="str">
            <v>Primorsko-goranska županija</v>
          </cell>
          <cell r="B388">
            <v>1070</v>
          </cell>
          <cell r="C388" t="str">
            <v>Moscenicka Draga</v>
          </cell>
          <cell r="D388">
            <v>1052</v>
          </cell>
          <cell r="E388">
            <v>1065</v>
          </cell>
          <cell r="F388">
            <v>1091</v>
          </cell>
          <cell r="G388">
            <v>1142</v>
          </cell>
          <cell r="H388">
            <v>1094</v>
          </cell>
          <cell r="I388">
            <v>1222</v>
          </cell>
          <cell r="J388">
            <v>4.3329447961415373E-3</v>
          </cell>
          <cell r="K388">
            <v>3.8947360722043842E-3</v>
          </cell>
          <cell r="L388">
            <v>3.5718845865486295E-3</v>
          </cell>
          <cell r="M388">
            <v>3.509515951088042E-3</v>
          </cell>
          <cell r="N388">
            <v>3.5358530326242235E-3</v>
          </cell>
          <cell r="O388">
            <v>4.1494057724957558E-3</v>
          </cell>
          <cell r="P388">
            <v>3.6267187479407641E-3</v>
          </cell>
          <cell r="Q388">
            <v>3.5679555230141938E-3</v>
          </cell>
          <cell r="R388">
            <v>3.5091922980876218E-3</v>
          </cell>
          <cell r="S388">
            <v>3.4504290731610515E-3</v>
          </cell>
          <cell r="T388">
            <v>3.6267187479407641E-3</v>
          </cell>
          <cell r="U388">
            <v>3.5679555230141938E-3</v>
          </cell>
          <cell r="V388">
            <v>3.5091922980876218E-3</v>
          </cell>
          <cell r="W388">
            <v>3.4504290731610515E-3</v>
          </cell>
          <cell r="X388">
            <v>3.6242837957996868E-3</v>
          </cell>
          <cell r="Y388">
            <v>3.5704231123806357E-3</v>
          </cell>
          <cell r="Z388">
            <v>3.5173628555787628E-3</v>
          </cell>
          <cell r="AA388">
            <v>3.4650911302095146E-3</v>
          </cell>
          <cell r="AB388">
            <v>1108.4510731180364</v>
          </cell>
          <cell r="AC388">
            <v>1105.6814696856234</v>
          </cell>
          <cell r="AD388">
            <v>1098.8973296566603</v>
          </cell>
          <cell r="AE388">
            <v>1087.5945227698569</v>
          </cell>
          <cell r="AF388">
            <v>99.414490198341582</v>
          </cell>
          <cell r="AG388">
            <v>1078.560365303465</v>
          </cell>
          <cell r="AH388">
            <v>1057.816907185065</v>
          </cell>
          <cell r="AI388">
            <v>1030.7158560829234</v>
          </cell>
          <cell r="AJ388">
            <v>998.08043506134277</v>
          </cell>
          <cell r="AK388">
            <v>91.232215270689466</v>
          </cell>
        </row>
        <row r="389">
          <cell r="A389" t="str">
            <v>Primorsko-goranska županija</v>
          </cell>
          <cell r="B389">
            <v>1072</v>
          </cell>
          <cell r="C389" t="str">
            <v>Nerezine</v>
          </cell>
          <cell r="D389">
            <v>676</v>
          </cell>
          <cell r="E389">
            <v>506</v>
          </cell>
          <cell r="F389">
            <v>445</v>
          </cell>
          <cell r="G389">
            <v>438</v>
          </cell>
          <cell r="H389">
            <v>408</v>
          </cell>
          <cell r="I389">
            <v>439</v>
          </cell>
          <cell r="J389">
            <v>2.784287720714524E-3</v>
          </cell>
          <cell r="K389">
            <v>1.8504567629440548E-3</v>
          </cell>
          <cell r="L389">
            <v>1.4569098451092028E-3</v>
          </cell>
          <cell r="M389">
            <v>1.3460315118884085E-3</v>
          </cell>
          <cell r="N389">
            <v>1.3186727946167122E-3</v>
          </cell>
          <cell r="O389">
            <v>1.4906621392190152E-3</v>
          </cell>
          <cell r="P389">
            <v>8.9040098118061545E-4</v>
          </cell>
          <cell r="Q389">
            <v>6.5684789130403265E-4</v>
          </cell>
          <cell r="R389">
            <v>4.2329480142745679E-4</v>
          </cell>
          <cell r="S389">
            <v>1.8974171155087399E-4</v>
          </cell>
          <cell r="T389">
            <v>8.9040098118061545E-4</v>
          </cell>
          <cell r="U389">
            <v>6.5684789130403265E-4</v>
          </cell>
          <cell r="V389">
            <v>4.2329480142745679E-4</v>
          </cell>
          <cell r="W389">
            <v>1.8974171155087399E-4</v>
          </cell>
          <cell r="X389">
            <v>1.079158192162247E-3</v>
          </cell>
          <cell r="Y389">
            <v>9.5659610735840471E-4</v>
          </cell>
          <cell r="Z389">
            <v>8.4795363576841971E-4</v>
          </cell>
          <cell r="AA389">
            <v>7.5164989997548364E-4</v>
          </cell>
          <cell r="AB389">
            <v>272.137431019541</v>
          </cell>
          <cell r="AC389">
            <v>203.55201659111492</v>
          </cell>
          <cell r="AD389">
            <v>132.55401455191608</v>
          </cell>
          <cell r="AE389">
            <v>59.807647642689716</v>
          </cell>
          <cell r="AF389">
            <v>14.658737167325912</v>
          </cell>
          <cell r="AG389">
            <v>321.14958969484371</v>
          </cell>
          <cell r="AH389">
            <v>283.41277878308307</v>
          </cell>
          <cell r="AI389">
            <v>248.48140311240718</v>
          </cell>
          <cell r="AJ389">
            <v>216.5042796828217</v>
          </cell>
          <cell r="AK389">
            <v>53.064774432064141</v>
          </cell>
        </row>
        <row r="390">
          <cell r="A390" t="str">
            <v>Primorsko-goranska županija</v>
          </cell>
          <cell r="B390">
            <v>1075</v>
          </cell>
          <cell r="C390" t="str">
            <v>Novi Vinodolski</v>
          </cell>
          <cell r="D390">
            <v>2212</v>
          </cell>
          <cell r="E390">
            <v>2827</v>
          </cell>
          <cell r="F390">
            <v>3509</v>
          </cell>
          <cell r="G390">
            <v>4050</v>
          </cell>
          <cell r="H390">
            <v>4330</v>
          </cell>
          <cell r="I390">
            <v>4224</v>
          </cell>
          <cell r="J390">
            <v>9.1107166245865782E-3</v>
          </cell>
          <cell r="K390">
            <v>1.0338421479926568E-2</v>
          </cell>
          <cell r="L390">
            <v>1.1488307070759983E-2</v>
          </cell>
          <cell r="M390">
            <v>1.2446181788009256E-2</v>
          </cell>
          <cell r="N390">
            <v>1.3994738236986186E-2</v>
          </cell>
          <cell r="O390">
            <v>1.434295415959253E-2</v>
          </cell>
          <cell r="P390">
            <v>1.5762354492989294E-2</v>
          </cell>
          <cell r="Q390">
            <v>1.6850583426230969E-2</v>
          </cell>
          <cell r="R390">
            <v>1.7938812359472617E-2</v>
          </cell>
          <cell r="S390">
            <v>1.9027041292714264E-2</v>
          </cell>
          <cell r="T390">
            <v>1.5762354492989294E-2</v>
          </cell>
          <cell r="U390">
            <v>1.6850583426230969E-2</v>
          </cell>
          <cell r="V390">
            <v>1.7938812359472617E-2</v>
          </cell>
          <cell r="W390">
            <v>1.9027041292714264E-2</v>
          </cell>
          <cell r="X390">
            <v>1.6347747947162164E-2</v>
          </cell>
          <cell r="Y390">
            <v>1.7942342223355914E-2</v>
          </cell>
          <cell r="Z390">
            <v>1.9692476633511126E-2</v>
          </cell>
          <cell r="AA390">
            <v>2.161332289474352E-2</v>
          </cell>
          <cell r="AB390">
            <v>4817.5223850874299</v>
          </cell>
          <cell r="AC390">
            <v>5221.8638174154012</v>
          </cell>
          <cell r="AD390">
            <v>5617.5071995282642</v>
          </cell>
          <cell r="AE390">
            <v>5997.4297270552916</v>
          </cell>
          <cell r="AF390">
            <v>138.50876967795131</v>
          </cell>
          <cell r="AG390">
            <v>4864.9702923966925</v>
          </cell>
          <cell r="AH390">
            <v>5315.8161822763168</v>
          </cell>
          <cell r="AI390">
            <v>5770.6153004685002</v>
          </cell>
          <cell r="AJ390">
            <v>6225.4739939848459</v>
          </cell>
          <cell r="AK390">
            <v>143.77538092343755</v>
          </cell>
        </row>
        <row r="391">
          <cell r="A391" t="str">
            <v>Primorsko-goranska županija</v>
          </cell>
          <cell r="B391">
            <v>1080</v>
          </cell>
          <cell r="C391" t="str">
            <v>Omisalj</v>
          </cell>
          <cell r="D391">
            <v>791</v>
          </cell>
          <cell r="E391">
            <v>765</v>
          </cell>
          <cell r="F391">
            <v>914</v>
          </cell>
          <cell r="G391">
            <v>1554</v>
          </cell>
          <cell r="H391">
            <v>1790</v>
          </cell>
          <cell r="I391">
            <v>1871</v>
          </cell>
          <cell r="J391">
            <v>3.2579461347414032E-3</v>
          </cell>
          <cell r="K391">
            <v>2.7976273194707546E-3</v>
          </cell>
          <cell r="L391">
            <v>2.9923946032130591E-3</v>
          </cell>
          <cell r="M391">
            <v>4.7756460490287365E-3</v>
          </cell>
          <cell r="N391">
            <v>5.7853536822644975E-3</v>
          </cell>
          <cell r="O391">
            <v>6.3531409168081495E-3</v>
          </cell>
          <cell r="P391">
            <v>6.9492585620408165E-3</v>
          </cell>
          <cell r="Q391">
            <v>7.6984701175988324E-3</v>
          </cell>
          <cell r="R391">
            <v>8.447681673156876E-3</v>
          </cell>
          <cell r="S391">
            <v>9.1968932287148919E-3</v>
          </cell>
          <cell r="T391">
            <v>6.9492585620408165E-3</v>
          </cell>
          <cell r="U391">
            <v>7.6984701175988324E-3</v>
          </cell>
          <cell r="V391">
            <v>8.447681673156876E-3</v>
          </cell>
          <cell r="W391">
            <v>9.1968932287148919E-3</v>
          </cell>
          <cell r="X391">
            <v>7.4702676709236786E-3</v>
          </cell>
          <cell r="Y391">
            <v>8.863755629465014E-3</v>
          </cell>
          <cell r="Z391">
            <v>1.0517181889569268E-2</v>
          </cell>
          <cell r="AA391">
            <v>1.2479034793173768E-2</v>
          </cell>
          <cell r="AB391">
            <v>2123.934511007375</v>
          </cell>
          <cell r="AC391">
            <v>2385.6955892674864</v>
          </cell>
          <cell r="AD391">
            <v>2645.3764980279248</v>
          </cell>
          <cell r="AE391">
            <v>2898.9121323644222</v>
          </cell>
          <cell r="AF391">
            <v>161.95039845611296</v>
          </cell>
          <cell r="AG391">
            <v>2223.0970536589361</v>
          </cell>
          <cell r="AH391">
            <v>2626.0838760236293</v>
          </cell>
          <cell r="AI391">
            <v>3081.9186362003888</v>
          </cell>
          <cell r="AJ391">
            <v>3594.4452851268643</v>
          </cell>
          <cell r="AK391">
            <v>200.80699916909856</v>
          </cell>
        </row>
        <row r="392">
          <cell r="A392" t="str">
            <v>Primorsko-goranska županija</v>
          </cell>
          <cell r="B392">
            <v>1081</v>
          </cell>
          <cell r="C392" t="str">
            <v>Opatija_Lovran</v>
          </cell>
          <cell r="D392">
            <v>16407</v>
          </cell>
          <cell r="E392">
            <v>18459</v>
          </cell>
          <cell r="F392">
            <v>21330</v>
          </cell>
          <cell r="G392">
            <v>21809</v>
          </cell>
          <cell r="H392">
            <v>20713</v>
          </cell>
          <cell r="I392">
            <v>20140</v>
          </cell>
          <cell r="J392">
            <v>6.7576639990773957E-2</v>
          </cell>
          <cell r="K392">
            <v>6.7505101555700206E-2</v>
          </cell>
          <cell r="L392">
            <v>6.9833453923998409E-2</v>
          </cell>
          <cell r="M392">
            <v>6.7021920645603431E-2</v>
          </cell>
          <cell r="N392">
            <v>6.6945268614941086E-2</v>
          </cell>
          <cell r="O392">
            <v>6.8387096774193551E-2</v>
          </cell>
          <cell r="P392">
            <v>6.7834372099177684E-2</v>
          </cell>
          <cell r="Q392">
            <v>6.7821836436789837E-2</v>
          </cell>
          <cell r="R392">
            <v>6.7809300774402004E-2</v>
          </cell>
          <cell r="S392">
            <v>6.7796765112014157E-2</v>
          </cell>
          <cell r="T392">
            <v>6.7834372099177684E-2</v>
          </cell>
          <cell r="U392">
            <v>6.7821836436789837E-2</v>
          </cell>
          <cell r="V392">
            <v>6.7809300774402004E-2</v>
          </cell>
          <cell r="W392">
            <v>6.7796765112014157E-2</v>
          </cell>
          <cell r="X392">
            <v>6.7827172839788355E-2</v>
          </cell>
          <cell r="Y392">
            <v>6.7814640019834366E-2</v>
          </cell>
          <cell r="Z392">
            <v>6.7802109515642181E-2</v>
          </cell>
          <cell r="AA392">
            <v>6.7789581326783893E-2</v>
          </cell>
          <cell r="AB392">
            <v>20732.537528672408</v>
          </cell>
          <cell r="AC392">
            <v>21017.455880407684</v>
          </cell>
          <cell r="AD392">
            <v>21234.361989077599</v>
          </cell>
          <cell r="AE392">
            <v>21369.91917060034</v>
          </cell>
          <cell r="AF392">
            <v>103.17153078067078</v>
          </cell>
          <cell r="AG392">
            <v>20184.870842721029</v>
          </cell>
          <cell r="AH392">
            <v>20091.588730451327</v>
          </cell>
          <cell r="AI392">
            <v>19868.495865532223</v>
          </cell>
          <cell r="AJ392">
            <v>19526.024650085252</v>
          </cell>
          <cell r="AK392">
            <v>94.269418481558688</v>
          </cell>
        </row>
        <row r="393">
          <cell r="A393" t="str">
            <v>Primorsko-goranska županija</v>
          </cell>
          <cell r="B393">
            <v>1085</v>
          </cell>
          <cell r="C393" t="str">
            <v>Osor</v>
          </cell>
          <cell r="D393">
            <v>196</v>
          </cell>
          <cell r="E393">
            <v>153</v>
          </cell>
          <cell r="F393">
            <v>116</v>
          </cell>
          <cell r="G393">
            <v>114</v>
          </cell>
          <cell r="H393">
            <v>100</v>
          </cell>
          <cell r="I393">
            <v>86</v>
          </cell>
          <cell r="J393">
            <v>8.0727868825450691E-4</v>
          </cell>
          <cell r="K393">
            <v>5.5952546389415091E-4</v>
          </cell>
          <cell r="L393">
            <v>3.7977874614082588E-4</v>
          </cell>
          <cell r="M393">
            <v>3.5033696884766797E-4</v>
          </cell>
          <cell r="N393">
            <v>3.2320411632762554E-4</v>
          </cell>
          <cell r="O393">
            <v>2.9202037351443123E-4</v>
          </cell>
          <cell r="P393">
            <v>1.2055432012722175E-4</v>
          </cell>
          <cell r="Q393">
            <v>2.5848680307419963E-5</v>
          </cell>
          <cell r="R393">
            <v>-6.8856959512385296E-5</v>
          </cell>
          <cell r="S393">
            <v>-1.6356259933218709E-4</v>
          </cell>
          <cell r="T393">
            <v>1.2055432012722175E-4</v>
          </cell>
          <cell r="U393">
            <v>2.5848680307419963E-5</v>
          </cell>
          <cell r="V393">
            <v>0</v>
          </cell>
          <cell r="W393">
            <v>0</v>
          </cell>
          <cell r="X393">
            <v>2.1370391197318822E-4</v>
          </cell>
          <cell r="Y393">
            <v>1.7591165195925796E-4</v>
          </cell>
          <cell r="Z393">
            <v>1.4480272733106319E-4</v>
          </cell>
          <cell r="AA393">
            <v>1.1919523015661488E-4</v>
          </cell>
          <cell r="AB393">
            <v>36.845582688182809</v>
          </cell>
          <cell r="AC393">
            <v>8.0103035610705504</v>
          </cell>
          <cell r="AD393">
            <v>0</v>
          </cell>
          <cell r="AE393">
            <v>0</v>
          </cell>
          <cell r="AF393">
            <v>0</v>
          </cell>
          <cell r="AG393">
            <v>63.596722097675567</v>
          </cell>
          <cell r="AH393">
            <v>52.117722117613269</v>
          </cell>
          <cell r="AI393">
            <v>42.432490815514846</v>
          </cell>
          <cell r="AJ393">
            <v>34.33284225478878</v>
          </cell>
          <cell r="AK393">
            <v>34.33284225478878</v>
          </cell>
        </row>
        <row r="394">
          <cell r="A394" t="str">
            <v>Primorsko-goranska županija</v>
          </cell>
          <cell r="B394">
            <v>1109</v>
          </cell>
          <cell r="C394" t="str">
            <v>Punat</v>
          </cell>
          <cell r="D394">
            <v>1982</v>
          </cell>
          <cell r="E394">
            <v>1667</v>
          </cell>
          <cell r="F394">
            <v>1778</v>
          </cell>
          <cell r="G394">
            <v>1946</v>
          </cell>
          <cell r="H394">
            <v>2109</v>
          </cell>
          <cell r="I394">
            <v>2277</v>
          </cell>
          <cell r="J394">
            <v>8.1633997965328206E-3</v>
          </cell>
          <cell r="K394">
            <v>6.0962676360232001E-3</v>
          </cell>
          <cell r="L394">
            <v>5.8210914710205902E-3</v>
          </cell>
          <cell r="M394">
            <v>5.9803135208558057E-3</v>
          </cell>
          <cell r="N394">
            <v>6.8163748133496229E-3</v>
          </cell>
          <cell r="O394">
            <v>7.731748726655348E-3</v>
          </cell>
          <cell r="P394">
            <v>6.7843281506489448E-3</v>
          </cell>
          <cell r="Q394">
            <v>6.7889363858611483E-3</v>
          </cell>
          <cell r="R394">
            <v>6.7935446210733519E-3</v>
          </cell>
          <cell r="S394">
            <v>6.7981528562855546E-3</v>
          </cell>
          <cell r="T394">
            <v>6.7843281506489448E-3</v>
          </cell>
          <cell r="U394">
            <v>6.7889363858611483E-3</v>
          </cell>
          <cell r="V394">
            <v>6.7935446210733519E-3</v>
          </cell>
          <cell r="W394">
            <v>6.7981528562855546E-3</v>
          </cell>
          <cell r="X394">
            <v>6.7712870872958493E-3</v>
          </cell>
          <cell r="Y394">
            <v>6.7887815186774055E-3</v>
          </cell>
          <cell r="Z394">
            <v>6.8063211490182471E-3</v>
          </cell>
          <cell r="AA394">
            <v>6.8239060950952991E-3</v>
          </cell>
          <cell r="AB394">
            <v>2073.526055264585</v>
          </cell>
          <cell r="AC394">
            <v>2103.8382099504934</v>
          </cell>
          <cell r="AD394">
            <v>2127.3864208208943</v>
          </cell>
          <cell r="AE394">
            <v>2142.815764265189</v>
          </cell>
          <cell r="AF394">
            <v>101.60340276269271</v>
          </cell>
          <cell r="AG394">
            <v>2015.0855412902374</v>
          </cell>
          <cell r="AH394">
            <v>2011.3268493980329</v>
          </cell>
          <cell r="AI394">
            <v>1994.500828584916</v>
          </cell>
          <cell r="AJ394">
            <v>1965.5492188451199</v>
          </cell>
          <cell r="AK394">
            <v>93.198161159085814</v>
          </cell>
        </row>
        <row r="395">
          <cell r="A395" t="str">
            <v>Primorsko-goranska županija</v>
          </cell>
          <cell r="B395">
            <v>1111</v>
          </cell>
          <cell r="C395" t="str">
            <v>Rab</v>
          </cell>
          <cell r="D395">
            <v>3707</v>
          </cell>
          <cell r="E395">
            <v>4168</v>
          </cell>
          <cell r="F395">
            <v>4736</v>
          </cell>
          <cell r="G395">
            <v>5159</v>
          </cell>
          <cell r="H395">
            <v>5323</v>
          </cell>
          <cell r="I395">
            <v>5200</v>
          </cell>
          <cell r="J395">
            <v>1.5268276006936006E-2</v>
          </cell>
          <cell r="K395">
            <v>1.524249760464589E-2</v>
          </cell>
          <cell r="L395">
            <v>1.5505449497611651E-2</v>
          </cell>
          <cell r="M395">
            <v>1.5854284406009816E-2</v>
          </cell>
          <cell r="N395">
            <v>1.7204155112119507E-2</v>
          </cell>
          <cell r="O395">
            <v>1.7657045840407469E-2</v>
          </cell>
          <cell r="P395">
            <v>1.7939717071106032E-2</v>
          </cell>
          <cell r="Q395">
            <v>1.8459078688196781E-2</v>
          </cell>
          <cell r="R395">
            <v>1.8978440305287531E-2</v>
          </cell>
          <cell r="S395">
            <v>1.949780192237828E-2</v>
          </cell>
          <cell r="T395">
            <v>1.7939717071106032E-2</v>
          </cell>
          <cell r="U395">
            <v>1.8459078688196781E-2</v>
          </cell>
          <cell r="V395">
            <v>1.8978440305287531E-2</v>
          </cell>
          <cell r="W395">
            <v>1.949780192237828E-2</v>
          </cell>
          <cell r="X395">
            <v>1.7987666900458509E-2</v>
          </cell>
          <cell r="Y395">
            <v>1.8568456816124606E-2</v>
          </cell>
          <cell r="Z395">
            <v>1.91679994098343E-2</v>
          </cell>
          <cell r="AA395">
            <v>1.9786900172358537E-2</v>
          </cell>
          <cell r="AB395">
            <v>5482.9999293968494</v>
          </cell>
          <cell r="AC395">
            <v>5720.3239001605652</v>
          </cell>
          <cell r="AD395">
            <v>5943.0648425548488</v>
          </cell>
          <cell r="AE395">
            <v>6145.8161078508883</v>
          </cell>
          <cell r="AF395">
            <v>115.45775141557182</v>
          </cell>
          <cell r="AG395">
            <v>5352.9981856276945</v>
          </cell>
          <cell r="AH395">
            <v>5501.3164944856462</v>
          </cell>
          <cell r="AI395">
            <v>5616.9243073027974</v>
          </cell>
          <cell r="AJ395">
            <v>5699.3935196587054</v>
          </cell>
          <cell r="AK395">
            <v>107.07107870859865</v>
          </cell>
        </row>
        <row r="396">
          <cell r="A396" t="str">
            <v>Primorsko-goranska županija</v>
          </cell>
          <cell r="B396">
            <v>1116</v>
          </cell>
          <cell r="C396" t="str">
            <v>Rijeka</v>
          </cell>
          <cell r="D396">
            <v>110851</v>
          </cell>
          <cell r="E396">
            <v>142818</v>
          </cell>
          <cell r="F396">
            <v>177252</v>
          </cell>
          <cell r="G396">
            <v>189089</v>
          </cell>
          <cell r="H396">
            <v>172261</v>
          </cell>
          <cell r="I396">
            <v>163051</v>
          </cell>
          <cell r="J396">
            <v>0.45656964220255281</v>
          </cell>
          <cell r="K396">
            <v>0.52228959282637155</v>
          </cell>
          <cell r="L396">
            <v>0.5803150199220144</v>
          </cell>
          <cell r="M396">
            <v>0.58109532545997089</v>
          </cell>
          <cell r="N396">
            <v>0.55675464282713105</v>
          </cell>
          <cell r="O396">
            <v>0.55365365025466895</v>
          </cell>
          <cell r="P396">
            <v>0.60073919516219965</v>
          </cell>
          <cell r="Q396">
            <v>0.61758478075650869</v>
          </cell>
          <cell r="R396">
            <v>0.63443036635081773</v>
          </cell>
          <cell r="S396">
            <v>0.65127595194512677</v>
          </cell>
          <cell r="T396">
            <v>0.60073919516219965</v>
          </cell>
          <cell r="U396">
            <v>0.61758478075650869</v>
          </cell>
          <cell r="V396">
            <v>0.63443036635081773</v>
          </cell>
          <cell r="W396">
            <v>0.65127595194512677</v>
          </cell>
          <cell r="X396">
            <v>0.60620791568683841</v>
          </cell>
          <cell r="Y396">
            <v>0.62658306223087523</v>
          </cell>
          <cell r="Z396">
            <v>0.64764303420517821</v>
          </cell>
          <cell r="AA396">
            <v>0.66941084915560511</v>
          </cell>
          <cell r="AB396">
            <v>183606.739816727</v>
          </cell>
          <cell r="AC396">
            <v>191384.68617048775</v>
          </cell>
          <cell r="AD396">
            <v>198670.74136004</v>
          </cell>
          <cell r="AE396">
            <v>205285.81898897729</v>
          </cell>
          <cell r="AF396">
            <v>119.1713846947233</v>
          </cell>
          <cell r="AG396">
            <v>180403.04452725194</v>
          </cell>
          <cell r="AH396">
            <v>185639.10666085526</v>
          </cell>
          <cell r="AI396">
            <v>189783.07665306056</v>
          </cell>
          <cell r="AJ396">
            <v>192816.2482467269</v>
          </cell>
          <cell r="AK396">
            <v>111.93261866976675</v>
          </cell>
        </row>
        <row r="397">
          <cell r="A397" t="str">
            <v>Primorsko-goranska županija</v>
          </cell>
          <cell r="B397">
            <v>1122</v>
          </cell>
          <cell r="C397" t="str">
            <v>Selce</v>
          </cell>
          <cell r="D397">
            <v>955</v>
          </cell>
          <cell r="E397">
            <v>1196</v>
          </cell>
          <cell r="F397">
            <v>1486</v>
          </cell>
          <cell r="G397">
            <v>1439</v>
          </cell>
          <cell r="H397">
            <v>1623</v>
          </cell>
          <cell r="I397">
            <v>1517</v>
          </cell>
          <cell r="J397">
            <v>3.9334242208319088E-3</v>
          </cell>
          <cell r="K397">
            <v>4.3738068942314025E-3</v>
          </cell>
          <cell r="L397">
            <v>4.8650966962523043E-3</v>
          </cell>
          <cell r="M397">
            <v>4.4222359488753872E-3</v>
          </cell>
          <cell r="N397">
            <v>5.2456028079973628E-3</v>
          </cell>
          <cell r="O397">
            <v>5.1511035653650254E-3</v>
          </cell>
          <cell r="P397">
            <v>5.4913040605842206E-3</v>
          </cell>
          <cell r="Q397">
            <v>5.7273304524866897E-3</v>
          </cell>
          <cell r="R397">
            <v>5.9633568443891657E-3</v>
          </cell>
          <cell r="S397">
            <v>6.1993832362916348E-3</v>
          </cell>
          <cell r="T397">
            <v>5.4913040605842206E-3</v>
          </cell>
          <cell r="U397">
            <v>5.7273304524866897E-3</v>
          </cell>
          <cell r="V397">
            <v>5.9633568443891657E-3</v>
          </cell>
          <cell r="W397">
            <v>6.1993832362916348E-3</v>
          </cell>
          <cell r="X397">
            <v>5.556190240773402E-3</v>
          </cell>
          <cell r="Y397">
            <v>5.8491336435699077E-3</v>
          </cell>
          <cell r="Z397">
            <v>6.1575221325717508E-3</v>
          </cell>
          <cell r="AA397">
            <v>6.4821700312476162E-3</v>
          </cell>
          <cell r="AB397">
            <v>1678.3330337451987</v>
          </cell>
          <cell r="AC397">
            <v>1774.8548464894966</v>
          </cell>
          <cell r="AD397">
            <v>1867.4145944239719</v>
          </cell>
          <cell r="AE397">
            <v>1954.080234480839</v>
          </cell>
          <cell r="AF397">
            <v>120.39927507583728</v>
          </cell>
          <cell r="AG397">
            <v>1653.4816017248013</v>
          </cell>
          <cell r="AH397">
            <v>1732.9353597052375</v>
          </cell>
          <cell r="AI397">
            <v>1804.3790068906419</v>
          </cell>
          <cell r="AJ397">
            <v>1867.1159983425978</v>
          </cell>
          <cell r="AK397">
            <v>115.0410350180282</v>
          </cell>
        </row>
        <row r="398">
          <cell r="A398" t="str">
            <v>Primorsko-goranska županija</v>
          </cell>
          <cell r="B398">
            <v>1142</v>
          </cell>
          <cell r="C398" t="str">
            <v>Supetarska Draga</v>
          </cell>
          <cell r="D398">
            <v>2883</v>
          </cell>
          <cell r="E398">
            <v>2644</v>
          </cell>
          <cell r="F398">
            <v>2704</v>
          </cell>
          <cell r="G398">
            <v>2831</v>
          </cell>
          <cell r="H398">
            <v>2966</v>
          </cell>
          <cell r="I398">
            <v>2763</v>
          </cell>
          <cell r="J398">
            <v>1.1874410501212978E-2</v>
          </cell>
          <cell r="K398">
            <v>9.6691851407590523E-3</v>
          </cell>
          <cell r="L398">
            <v>8.8527735307309761E-3</v>
          </cell>
          <cell r="M398">
            <v>8.7000347263837541E-3</v>
          </cell>
          <cell r="N398">
            <v>9.5862340902773732E-3</v>
          </cell>
          <cell r="O398">
            <v>9.3820033955857394E-3</v>
          </cell>
          <cell r="P398">
            <v>8.3910774824321466E-3</v>
          </cell>
          <cell r="Q398">
            <v>8.0235452686056169E-3</v>
          </cell>
          <cell r="R398">
            <v>7.6560130547790872E-3</v>
          </cell>
          <cell r="S398">
            <v>7.2884808409525575E-3</v>
          </cell>
          <cell r="T398">
            <v>8.3910774824321466E-3</v>
          </cell>
          <cell r="U398">
            <v>8.0235452686056169E-3</v>
          </cell>
          <cell r="V398">
            <v>7.6560130547790872E-3</v>
          </cell>
          <cell r="W398">
            <v>7.2884808409525575E-3</v>
          </cell>
          <cell r="X398">
            <v>8.5189817556054551E-3</v>
          </cell>
          <cell r="Y398">
            <v>8.2268649131997176E-3</v>
          </cell>
          <cell r="Z398">
            <v>7.9447647901702053E-3</v>
          </cell>
          <cell r="AA398">
            <v>7.6723379120830831E-3</v>
          </cell>
          <cell r="AB398">
            <v>2564.6043948954216</v>
          </cell>
          <cell r="AC398">
            <v>2486.4338323327511</v>
          </cell>
          <cell r="AD398">
            <v>2397.4668775769665</v>
          </cell>
          <cell r="AE398">
            <v>2297.3698846882648</v>
          </cell>
          <cell r="AF398">
            <v>77.456840346873392</v>
          </cell>
          <cell r="AG398">
            <v>2535.1866995040377</v>
          </cell>
          <cell r="AH398">
            <v>2437.3908986119336</v>
          </cell>
          <cell r="AI398">
            <v>2328.1064190149723</v>
          </cell>
          <cell r="AJ398">
            <v>2209.9304386163444</v>
          </cell>
          <cell r="AK398">
            <v>74.508780802978563</v>
          </cell>
        </row>
        <row r="399">
          <cell r="A399" t="str">
            <v>Primorsko-goranska županija</v>
          </cell>
          <cell r="B399">
            <v>1143</v>
          </cell>
          <cell r="C399" t="str">
            <v>Susak</v>
          </cell>
          <cell r="D399">
            <v>1199</v>
          </cell>
          <cell r="E399">
            <v>323</v>
          </cell>
          <cell r="F399">
            <v>247</v>
          </cell>
          <cell r="G399">
            <v>188</v>
          </cell>
          <cell r="H399">
            <v>188</v>
          </cell>
          <cell r="I399">
            <v>147</v>
          </cell>
          <cell r="J399">
            <v>4.9384038123324175E-3</v>
          </cell>
          <cell r="K399">
            <v>1.181220423776541E-3</v>
          </cell>
          <cell r="L399">
            <v>8.086668129033103E-4</v>
          </cell>
          <cell r="M399">
            <v>5.7774868546808399E-4</v>
          </cell>
          <cell r="N399">
            <v>6.0762373869593608E-4</v>
          </cell>
          <cell r="O399">
            <v>4.9915110356536503E-4</v>
          </cell>
          <cell r="P399">
            <v>-9.7932807652764686E-4</v>
          </cell>
          <cell r="Q399">
            <v>-1.6692701258565479E-3</v>
          </cell>
          <cell r="R399">
            <v>-2.3592121751854767E-3</v>
          </cell>
          <cell r="S399">
            <v>-3.0491542245144054E-3</v>
          </cell>
          <cell r="T399">
            <v>0</v>
          </cell>
          <cell r="U399">
            <v>0</v>
          </cell>
          <cell r="V399">
            <v>0</v>
          </cell>
          <cell r="W399">
            <v>0</v>
          </cell>
          <cell r="X399">
            <v>2.4396429574028333E-4</v>
          </cell>
          <cell r="Y399">
            <v>1.6451862399759342E-4</v>
          </cell>
          <cell r="Z399">
            <v>1.1094401154042445E-4</v>
          </cell>
          <cell r="AA399">
            <v>7.4815685893786003E-5</v>
          </cell>
          <cell r="AB399">
            <v>0</v>
          </cell>
          <cell r="AC399">
            <v>0</v>
          </cell>
          <cell r="AD399">
            <v>0</v>
          </cell>
          <cell r="AE399">
            <v>0</v>
          </cell>
          <cell r="AF399">
            <v>0</v>
          </cell>
          <cell r="AG399">
            <v>72.601991113276966</v>
          </cell>
          <cell r="AH399">
            <v>48.742285307311739</v>
          </cell>
          <cell r="AI399">
            <v>32.510649747379098</v>
          </cell>
          <cell r="AJ399">
            <v>21.549814859203341</v>
          </cell>
          <cell r="AK399">
            <v>11.46266747829965</v>
          </cell>
        </row>
        <row r="400">
          <cell r="A400" t="str">
            <v>Primorsko-goranska županija</v>
          </cell>
          <cell r="B400">
            <v>1158</v>
          </cell>
          <cell r="C400" t="str">
            <v>Valun</v>
          </cell>
          <cell r="D400">
            <v>126</v>
          </cell>
          <cell r="E400">
            <v>81</v>
          </cell>
          <cell r="F400">
            <v>63</v>
          </cell>
          <cell r="G400">
            <v>68</v>
          </cell>
          <cell r="H400">
            <v>62</v>
          </cell>
          <cell r="I400">
            <v>59</v>
          </cell>
          <cell r="J400">
            <v>5.1896487102075445E-4</v>
          </cell>
          <cell r="K400">
            <v>2.9621936323807993E-4</v>
          </cell>
          <cell r="L400">
            <v>2.0625914661096578E-4</v>
          </cell>
          <cell r="M400">
            <v>2.0897292878632826E-4</v>
          </cell>
          <cell r="N400">
            <v>2.0038655212312783E-4</v>
          </cell>
          <cell r="O400">
            <v>2.0033955857385398E-4</v>
          </cell>
          <cell r="P400">
            <v>8.4065948718450509E-5</v>
          </cell>
          <cell r="Q400">
            <v>3.041134262119459E-5</v>
          </cell>
          <cell r="R400">
            <v>-2.3243263476063064E-5</v>
          </cell>
          <cell r="S400">
            <v>-7.6897869573320718E-5</v>
          </cell>
          <cell r="T400">
            <v>8.4065948718450509E-5</v>
          </cell>
          <cell r="U400">
            <v>3.041134262119459E-5</v>
          </cell>
          <cell r="V400">
            <v>0</v>
          </cell>
          <cell r="W400">
            <v>0</v>
          </cell>
          <cell r="X400">
            <v>1.4031591037555973E-4</v>
          </cell>
          <cell r="Y400">
            <v>1.1848585780444965E-4</v>
          </cell>
          <cell r="Z400">
            <v>1.0005207864226253E-4</v>
          </cell>
          <cell r="AA400">
            <v>8.4486187855084438E-5</v>
          </cell>
          <cell r="AB400">
            <v>25.693470474533271</v>
          </cell>
          <cell r="AC400">
            <v>9.4242368739252083</v>
          </cell>
          <cell r="AD400">
            <v>0</v>
          </cell>
          <cell r="AE400">
            <v>0</v>
          </cell>
          <cell r="AF400">
            <v>0</v>
          </cell>
          <cell r="AG400">
            <v>41.75698926445672</v>
          </cell>
          <cell r="AH400">
            <v>35.104059015656091</v>
          </cell>
          <cell r="AI400">
            <v>29.318915370665362</v>
          </cell>
          <cell r="AJ400">
            <v>24.335293925149497</v>
          </cell>
          <cell r="AK400">
            <v>39.250474072821767</v>
          </cell>
        </row>
        <row r="401">
          <cell r="A401" t="str">
            <v>Primorsko-goranska županija</v>
          </cell>
          <cell r="B401">
            <v>1161</v>
          </cell>
          <cell r="C401" t="str">
            <v>Veli Losinj</v>
          </cell>
          <cell r="D401">
            <v>852</v>
          </cell>
          <cell r="E401">
            <v>868</v>
          </cell>
          <cell r="F401">
            <v>906</v>
          </cell>
          <cell r="G401">
            <v>994</v>
          </cell>
          <cell r="H401">
            <v>917</v>
          </cell>
          <cell r="I401">
            <v>891</v>
          </cell>
          <cell r="J401">
            <v>3.5091910326165302E-3</v>
          </cell>
          <cell r="K401">
            <v>3.1743013245759673E-3</v>
          </cell>
          <cell r="L401">
            <v>2.9662029655481746E-3</v>
          </cell>
          <cell r="M401">
            <v>3.0546925178472099E-3</v>
          </cell>
          <cell r="N401">
            <v>2.9637817467243264E-3</v>
          </cell>
          <cell r="O401">
            <v>3.0254668930390491E-3</v>
          </cell>
          <cell r="P401">
            <v>2.8194370921442134E-3</v>
          </cell>
          <cell r="Q401">
            <v>2.7348173813115488E-3</v>
          </cell>
          <cell r="R401">
            <v>2.6501976704788842E-3</v>
          </cell>
          <cell r="S401">
            <v>2.5655779596462196E-3</v>
          </cell>
          <cell r="T401">
            <v>2.8194370921442134E-3</v>
          </cell>
          <cell r="U401">
            <v>2.7348173813115488E-3</v>
          </cell>
          <cell r="V401">
            <v>2.6501976704788842E-3</v>
          </cell>
          <cell r="W401">
            <v>2.5655779596462196E-3</v>
          </cell>
          <cell r="X401">
            <v>2.837303582505011E-3</v>
          </cell>
          <cell r="Y401">
            <v>2.7638472022016914E-3</v>
          </cell>
          <cell r="Z401">
            <v>2.6922925710945256E-3</v>
          </cell>
          <cell r="AA401">
            <v>2.6225904538415275E-3</v>
          </cell>
          <cell r="AB401">
            <v>861.7177916403167</v>
          </cell>
          <cell r="AC401">
            <v>847.49848533308409</v>
          </cell>
          <cell r="AD401">
            <v>829.90468910428172</v>
          </cell>
          <cell r="AE401">
            <v>808.68450777746307</v>
          </cell>
          <cell r="AF401">
            <v>88.188059735819309</v>
          </cell>
          <cell r="AG401">
            <v>844.36080639435988</v>
          </cell>
          <cell r="AH401">
            <v>818.85093372468748</v>
          </cell>
          <cell r="AI401">
            <v>788.94011115176227</v>
          </cell>
          <cell r="AJ401">
            <v>755.40761347872751</v>
          </cell>
          <cell r="AK401">
            <v>82.378147598552616</v>
          </cell>
        </row>
        <row r="402">
          <cell r="A402" t="str">
            <v>Primorsko-goranska županija</v>
          </cell>
          <cell r="B402">
            <v>1167</v>
          </cell>
          <cell r="C402" t="str">
            <v>Vrbnik</v>
          </cell>
          <cell r="D402">
            <v>1254</v>
          </cell>
          <cell r="E402">
            <v>1052</v>
          </cell>
          <cell r="F402">
            <v>938</v>
          </cell>
          <cell r="G402">
            <v>950</v>
          </cell>
          <cell r="H402">
            <v>944</v>
          </cell>
          <cell r="I402">
            <v>947</v>
          </cell>
          <cell r="J402">
            <v>5.1649360973017944E-3</v>
          </cell>
          <cell r="K402">
            <v>3.8471946929192601E-3</v>
          </cell>
          <cell r="L402">
            <v>3.0709695162077126E-3</v>
          </cell>
          <cell r="M402">
            <v>2.9194747403972331E-3</v>
          </cell>
          <cell r="N402">
            <v>3.0510468581327853E-3</v>
          </cell>
          <cell r="O402">
            <v>3.2156196943972835E-3</v>
          </cell>
          <cell r="P402">
            <v>2.3162215704234379E-3</v>
          </cell>
          <cell r="Q402">
            <v>1.9651781334322216E-3</v>
          </cell>
          <cell r="R402">
            <v>1.6141346964410053E-3</v>
          </cell>
          <cell r="S402">
            <v>1.263091259449789E-3</v>
          </cell>
          <cell r="T402">
            <v>2.3162215704234379E-3</v>
          </cell>
          <cell r="U402">
            <v>1.9651781334322216E-3</v>
          </cell>
          <cell r="V402">
            <v>1.6141346964410053E-3</v>
          </cell>
          <cell r="W402">
            <v>1.263091259449789E-3</v>
          </cell>
          <cell r="X402">
            <v>2.5416242734472546E-3</v>
          </cell>
          <cell r="Y402">
            <v>2.3251584265932567E-3</v>
          </cell>
          <cell r="Z402">
            <v>2.1271286103295255E-3</v>
          </cell>
          <cell r="AA402">
            <v>1.9459646590670398E-3</v>
          </cell>
          <cell r="AB402">
            <v>707.91766986970606</v>
          </cell>
          <cell r="AC402">
            <v>608.9933108055576</v>
          </cell>
          <cell r="AD402">
            <v>505.46341065202438</v>
          </cell>
          <cell r="AE402">
            <v>398.13342236812025</v>
          </cell>
          <cell r="AF402">
            <v>42.175150674589005</v>
          </cell>
          <cell r="AG402">
            <v>756.36880533759825</v>
          </cell>
          <cell r="AH402">
            <v>688.8796700327764</v>
          </cell>
          <cell r="AI402">
            <v>623.32641715280693</v>
          </cell>
          <cell r="AJ402">
            <v>560.51318148685823</v>
          </cell>
          <cell r="AK402">
            <v>59.376396343946844</v>
          </cell>
        </row>
        <row r="403">
          <cell r="A403" t="str">
            <v>Primorsko-goranska županija</v>
          </cell>
          <cell r="B403">
            <v>2145</v>
          </cell>
          <cell r="C403" t="str">
            <v>Cabar</v>
          </cell>
          <cell r="D403">
            <v>431</v>
          </cell>
          <cell r="E403">
            <v>572</v>
          </cell>
          <cell r="F403">
            <v>628</v>
          </cell>
          <cell r="G403">
            <v>597</v>
          </cell>
          <cell r="H403">
            <v>511</v>
          </cell>
          <cell r="I403">
            <v>414</v>
          </cell>
          <cell r="J403">
            <v>1.7751893603963904E-3</v>
          </cell>
          <cell r="K403">
            <v>2.0918206885454532E-3</v>
          </cell>
          <cell r="L403">
            <v>2.0560435566934366E-3</v>
          </cell>
          <cell r="M403">
            <v>1.8346593894917349E-3</v>
          </cell>
          <cell r="N403">
            <v>1.6515730344341666E-3</v>
          </cell>
          <cell r="O403">
            <v>1.4057724957555178E-3</v>
          </cell>
          <cell r="P403">
            <v>1.4635886089454583E-3</v>
          </cell>
          <cell r="Q403">
            <v>1.3667539960100332E-3</v>
          </cell>
          <cell r="R403">
            <v>1.2699193830746046E-3</v>
          </cell>
          <cell r="S403">
            <v>1.1730847701391794E-3</v>
          </cell>
          <cell r="T403">
            <v>1.4635886089454583E-3</v>
          </cell>
          <cell r="U403">
            <v>1.3667539960100332E-3</v>
          </cell>
          <cell r="V403">
            <v>1.2699193830746046E-3</v>
          </cell>
          <cell r="W403">
            <v>1.1730847701391794E-3</v>
          </cell>
          <cell r="X403">
            <v>1.4642922972020321E-3</v>
          </cell>
          <cell r="Y403">
            <v>1.3833813546770023E-3</v>
          </cell>
          <cell r="Z403">
            <v>1.3069412275983111E-3</v>
          </cell>
          <cell r="AA403">
            <v>1.2347248765652162E-3</v>
          </cell>
          <cell r="AB403">
            <v>447.32345597796137</v>
          </cell>
          <cell r="AC403">
            <v>423.54635792388495</v>
          </cell>
          <cell r="AD403">
            <v>397.67299720235269</v>
          </cell>
          <cell r="AE403">
            <v>369.76287403562498</v>
          </cell>
          <cell r="AF403">
            <v>72.360640711472598</v>
          </cell>
          <cell r="AG403">
            <v>435.76268415062134</v>
          </cell>
          <cell r="AH403">
            <v>409.85735863842507</v>
          </cell>
          <cell r="AI403">
            <v>382.9815408772788</v>
          </cell>
          <cell r="AJ403">
            <v>355.64858056381337</v>
          </cell>
          <cell r="AK403">
            <v>69.598548055540775</v>
          </cell>
        </row>
        <row r="404">
          <cell r="A404" t="str">
            <v>Primorsko-goranska županija</v>
          </cell>
          <cell r="B404">
            <v>2155</v>
          </cell>
          <cell r="C404" t="str">
            <v>Brod Moravice</v>
          </cell>
          <cell r="D404">
            <v>626</v>
          </cell>
          <cell r="E404">
            <v>656</v>
          </cell>
          <cell r="F404">
            <v>629</v>
          </cell>
          <cell r="G404">
            <v>631</v>
          </cell>
          <cell r="H404">
            <v>598</v>
          </cell>
          <cell r="I404">
            <v>570</v>
          </cell>
          <cell r="J404">
            <v>2.5783492798332722E-3</v>
          </cell>
          <cell r="K404">
            <v>2.3990111393108696E-3</v>
          </cell>
          <cell r="L404">
            <v>2.0593175114015472E-3</v>
          </cell>
          <cell r="M404">
            <v>1.939145853884899E-3</v>
          </cell>
          <cell r="N404">
            <v>1.9327606156392008E-3</v>
          </cell>
          <cell r="O404">
            <v>1.9354838709677419E-3</v>
          </cell>
          <cell r="P404">
            <v>1.6673530178869904E-3</v>
          </cell>
          <cell r="Q404">
            <v>1.5321172958052964E-3</v>
          </cell>
          <cell r="R404">
            <v>1.3968815737236025E-3</v>
          </cell>
          <cell r="S404">
            <v>1.261645851641905E-3</v>
          </cell>
          <cell r="T404">
            <v>1.6673530178869904E-3</v>
          </cell>
          <cell r="U404">
            <v>1.5321172958052964E-3</v>
          </cell>
          <cell r="V404">
            <v>1.3968815737236025E-3</v>
          </cell>
          <cell r="W404">
            <v>1.261645851641905E-3</v>
          </cell>
          <cell r="X404">
            <v>1.7162040868093087E-3</v>
          </cell>
          <cell r="Y404">
            <v>1.614302929571443E-3</v>
          </cell>
          <cell r="Z404">
            <v>1.5184522449587336E-3</v>
          </cell>
          <cell r="AA404">
            <v>1.4282927807312614E-3</v>
          </cell>
          <cell r="AB404">
            <v>509.60092866115406</v>
          </cell>
          <cell r="AC404">
            <v>474.79114928138188</v>
          </cell>
          <cell r="AD404">
            <v>437.43098149622449</v>
          </cell>
          <cell r="AE404">
            <v>397.67782175101115</v>
          </cell>
          <cell r="AF404">
            <v>66.501307985118913</v>
          </cell>
          <cell r="AG404">
            <v>510.72979134514043</v>
          </cell>
          <cell r="AH404">
            <v>478.27298851436689</v>
          </cell>
          <cell r="AI404">
            <v>444.9619984760289</v>
          </cell>
          <cell r="AJ404">
            <v>411.40363309897634</v>
          </cell>
          <cell r="AK404">
            <v>68.79659416370842</v>
          </cell>
        </row>
        <row r="405">
          <cell r="A405" t="str">
            <v>Primorsko-goranska županija</v>
          </cell>
          <cell r="B405">
            <v>2156</v>
          </cell>
          <cell r="C405" t="str">
            <v>Brod na Kupi</v>
          </cell>
          <cell r="D405">
            <v>179</v>
          </cell>
          <cell r="E405">
            <v>161</v>
          </cell>
          <cell r="F405">
            <v>150</v>
          </cell>
          <cell r="G405">
            <v>176</v>
          </cell>
          <cell r="H405">
            <v>248</v>
          </cell>
          <cell r="I405">
            <v>209</v>
          </cell>
          <cell r="J405">
            <v>7.3725961835488139E-4</v>
          </cell>
          <cell r="K405">
            <v>5.8878169730038109E-4</v>
          </cell>
          <cell r="L405">
            <v>4.9109320621658521E-4</v>
          </cell>
          <cell r="M405">
            <v>5.4087110979990837E-4</v>
          </cell>
          <cell r="N405">
            <v>8.0154620849251133E-4</v>
          </cell>
          <cell r="O405">
            <v>7.0967741935483875E-4</v>
          </cell>
          <cell r="P405">
            <v>6.9988758746913427E-4</v>
          </cell>
          <cell r="Q405">
            <v>7.1560645724511995E-4</v>
          </cell>
          <cell r="R405">
            <v>7.3132532702110562E-4</v>
          </cell>
          <cell r="S405">
            <v>7.470441967970913E-4</v>
          </cell>
          <cell r="T405">
            <v>6.9988758746913427E-4</v>
          </cell>
          <cell r="U405">
            <v>7.1560645724511995E-4</v>
          </cell>
          <cell r="V405">
            <v>7.3132532702110562E-4</v>
          </cell>
          <cell r="W405">
            <v>7.470441967970913E-4</v>
          </cell>
          <cell r="X405">
            <v>6.9009551203256375E-4</v>
          </cell>
          <cell r="Y405">
            <v>7.0668369325356506E-4</v>
          </cell>
          <cell r="Z405">
            <v>7.2367061312946749E-4</v>
          </cell>
          <cell r="AA405">
            <v>7.4106585634666768E-4</v>
          </cell>
          <cell r="AB405">
            <v>213.90992831540811</v>
          </cell>
          <cell r="AC405">
            <v>221.76083593521821</v>
          </cell>
          <cell r="AD405">
            <v>229.01322603829283</v>
          </cell>
          <cell r="AE405">
            <v>235.47250486131071</v>
          </cell>
          <cell r="AF405">
            <v>94.948590669883345</v>
          </cell>
          <cell r="AG405">
            <v>205.36738000890853</v>
          </cell>
          <cell r="AH405">
            <v>209.37069227550737</v>
          </cell>
          <cell r="AI405">
            <v>212.06193564896211</v>
          </cell>
          <cell r="AJ405">
            <v>213.45566523869937</v>
          </cell>
          <cell r="AK405">
            <v>86.070832757540074</v>
          </cell>
        </row>
        <row r="406">
          <cell r="A406" t="str">
            <v>Primorsko-goranska županija</v>
          </cell>
          <cell r="B406">
            <v>2161</v>
          </cell>
          <cell r="C406" t="str">
            <v>Crni Lug</v>
          </cell>
          <cell r="D406">
            <v>457</v>
          </cell>
          <cell r="E406">
            <v>377</v>
          </cell>
          <cell r="F406">
            <v>342</v>
          </cell>
          <cell r="G406">
            <v>322</v>
          </cell>
          <cell r="H406">
            <v>291</v>
          </cell>
          <cell r="I406">
            <v>253</v>
          </cell>
          <cell r="J406">
            <v>1.8822773496546413E-3</v>
          </cell>
          <cell r="K406">
            <v>1.3786999992685942E-3</v>
          </cell>
          <cell r="L406">
            <v>1.1196925101738143E-3</v>
          </cell>
          <cell r="M406">
            <v>9.8954828042937789E-4</v>
          </cell>
          <cell r="N406">
            <v>9.405239785133904E-4</v>
          </cell>
          <cell r="O406">
            <v>8.5908319185059418E-4</v>
          </cell>
          <cell r="P406">
            <v>5.3890657687870325E-4</v>
          </cell>
          <cell r="Q406">
            <v>3.5145963170641475E-4</v>
          </cell>
          <cell r="R406">
            <v>1.6401268653411932E-4</v>
          </cell>
          <cell r="S406">
            <v>-2.3434258638176109E-5</v>
          </cell>
          <cell r="T406">
            <v>5.3890657687870325E-4</v>
          </cell>
          <cell r="U406">
            <v>3.5145963170641475E-4</v>
          </cell>
          <cell r="V406">
            <v>1.6401268653411932E-4</v>
          </cell>
          <cell r="W406">
            <v>0</v>
          </cell>
          <cell r="X406">
            <v>6.8469217010194607E-4</v>
          </cell>
          <cell r="Y406">
            <v>5.9028395268016375E-4</v>
          </cell>
          <cell r="Z406">
            <v>5.0889313476425201E-4</v>
          </cell>
          <cell r="AA406">
            <v>4.387248229167214E-4</v>
          </cell>
          <cell r="AB406">
            <v>164.70854647627144</v>
          </cell>
          <cell r="AC406">
            <v>108.91458697109175</v>
          </cell>
          <cell r="AD406">
            <v>51.360281213537057</v>
          </cell>
          <cell r="AE406">
            <v>0</v>
          </cell>
          <cell r="AF406">
            <v>0</v>
          </cell>
          <cell r="AG406">
            <v>203.75938494701504</v>
          </cell>
          <cell r="AH406">
            <v>174.88469168259707</v>
          </cell>
          <cell r="AI406">
            <v>149.12428560543009</v>
          </cell>
          <cell r="AJ406">
            <v>126.36973911345747</v>
          </cell>
          <cell r="AK406">
            <v>43.426027186755142</v>
          </cell>
        </row>
        <row r="407">
          <cell r="A407" t="str">
            <v>Primorsko-goranska županija</v>
          </cell>
          <cell r="B407">
            <v>2163</v>
          </cell>
          <cell r="C407" t="str">
            <v>Delnice</v>
          </cell>
          <cell r="D407">
            <v>4646</v>
          </cell>
          <cell r="E407">
            <v>4839</v>
          </cell>
          <cell r="F407">
            <v>4768</v>
          </cell>
          <cell r="G407">
            <v>5078</v>
          </cell>
          <cell r="H407">
            <v>4788</v>
          </cell>
          <cell r="I407">
            <v>4680</v>
          </cell>
          <cell r="J407">
            <v>1.9135799926685914E-2</v>
          </cell>
          <cell r="K407">
            <v>1.7696364181593441E-2</v>
          </cell>
          <cell r="L407">
            <v>1.5610216048271189E-2</v>
          </cell>
          <cell r="M407">
            <v>1.560536077024963E-2</v>
          </cell>
          <cell r="N407">
            <v>1.5475013089766711E-2</v>
          </cell>
          <cell r="O407">
            <v>1.5891341256366723E-2</v>
          </cell>
          <cell r="P407">
            <v>1.4279895688312477E-2</v>
          </cell>
          <cell r="Q407">
            <v>1.3625861348166818E-2</v>
          </cell>
          <cell r="R407">
            <v>1.2971827008021186E-2</v>
          </cell>
          <cell r="S407">
            <v>1.2317792667875527E-2</v>
          </cell>
          <cell r="T407">
            <v>1.4279895688312477E-2</v>
          </cell>
          <cell r="U407">
            <v>1.3625861348166818E-2</v>
          </cell>
          <cell r="V407">
            <v>1.2971827008021186E-2</v>
          </cell>
          <cell r="W407">
            <v>1.2317792667875527E-2</v>
          </cell>
          <cell r="X407">
            <v>1.4455564148703413E-2</v>
          </cell>
          <cell r="Y407">
            <v>1.3915906048277076E-2</v>
          </cell>
          <cell r="Z407">
            <v>1.3396394575291914E-2</v>
          </cell>
          <cell r="AA407">
            <v>1.2896277611699581E-2</v>
          </cell>
          <cell r="AB407">
            <v>4364.4315426198909</v>
          </cell>
          <cell r="AC407">
            <v>4222.5477038587178</v>
          </cell>
          <cell r="AD407">
            <v>4062.1045668118295</v>
          </cell>
          <cell r="AE407">
            <v>3882.6370732851806</v>
          </cell>
          <cell r="AF407">
            <v>81.090999859757318</v>
          </cell>
          <cell r="AG407">
            <v>4301.870225218684</v>
          </cell>
          <cell r="AH407">
            <v>4122.8953077360302</v>
          </cell>
          <cell r="AI407">
            <v>3925.6331717941644</v>
          </cell>
          <cell r="AJ407">
            <v>3714.6273750608989</v>
          </cell>
          <cell r="AK407">
            <v>77.582025377211764</v>
          </cell>
        </row>
        <row r="408">
          <cell r="A408" t="str">
            <v>Primorsko-goranska županija</v>
          </cell>
          <cell r="B408">
            <v>2178</v>
          </cell>
          <cell r="C408" t="str">
            <v>Fuzine</v>
          </cell>
          <cell r="D408">
            <v>2266</v>
          </cell>
          <cell r="E408">
            <v>2021</v>
          </cell>
          <cell r="F408">
            <v>1930</v>
          </cell>
          <cell r="G408">
            <v>1684</v>
          </cell>
          <cell r="H408">
            <v>1653</v>
          </cell>
          <cell r="I408">
            <v>1476</v>
          </cell>
          <cell r="J408">
            <v>9.333130140738331E-3</v>
          </cell>
          <cell r="K408">
            <v>7.390855964248883E-3</v>
          </cell>
          <cell r="L408">
            <v>6.3187325866533965E-3</v>
          </cell>
          <cell r="M408">
            <v>5.1751531187673059E-3</v>
          </cell>
          <cell r="N408">
            <v>5.3425640428956507E-3</v>
          </cell>
          <cell r="O408">
            <v>5.0118845500848894E-3</v>
          </cell>
          <cell r="P408">
            <v>3.5392517487101149E-3</v>
          </cell>
          <cell r="Q408">
            <v>2.7136893719897359E-3</v>
          </cell>
          <cell r="R408">
            <v>1.8881269952693569E-3</v>
          </cell>
          <cell r="S408">
            <v>1.0625646185489779E-3</v>
          </cell>
          <cell r="T408">
            <v>3.5392517487101149E-3</v>
          </cell>
          <cell r="U408">
            <v>2.7136893719897359E-3</v>
          </cell>
          <cell r="V408">
            <v>1.8881269952693569E-3</v>
          </cell>
          <cell r="W408">
            <v>1.0625646185489779E-3</v>
          </cell>
          <cell r="X408">
            <v>4.0819752128094461E-3</v>
          </cell>
          <cell r="Y408">
            <v>3.6119093846676128E-3</v>
          </cell>
          <cell r="Z408">
            <v>3.1959746747386802E-3</v>
          </cell>
          <cell r="AA408">
            <v>2.8279375349032857E-3</v>
          </cell>
          <cell r="AB408">
            <v>1081.7181236124602</v>
          </cell>
          <cell r="AC408">
            <v>840.95108073462688</v>
          </cell>
          <cell r="AD408">
            <v>591.26361193852767</v>
          </cell>
          <cell r="AE408">
            <v>334.9263047346721</v>
          </cell>
          <cell r="AF408">
            <v>20.261724424360079</v>
          </cell>
          <cell r="AG408">
            <v>1214.7659854313406</v>
          </cell>
          <cell r="AH408">
            <v>1070.1081339836689</v>
          </cell>
          <cell r="AI408">
            <v>936.53737420576363</v>
          </cell>
          <cell r="AJ408">
            <v>814.55552512176246</v>
          </cell>
          <cell r="AK408">
            <v>49.277406238461133</v>
          </cell>
        </row>
        <row r="409">
          <cell r="A409" t="str">
            <v>Primorsko-goranska županija</v>
          </cell>
          <cell r="B409">
            <v>2179</v>
          </cell>
          <cell r="C409" t="str">
            <v>Gerovo</v>
          </cell>
          <cell r="D409">
            <v>1210</v>
          </cell>
          <cell r="E409">
            <v>807</v>
          </cell>
          <cell r="F409">
            <v>840</v>
          </cell>
          <cell r="G409">
            <v>807</v>
          </cell>
          <cell r="H409">
            <v>722</v>
          </cell>
          <cell r="I409">
            <v>693</v>
          </cell>
          <cell r="J409">
            <v>4.9837102693262927E-3</v>
          </cell>
          <cell r="K409">
            <v>2.951222544853463E-3</v>
          </cell>
          <cell r="L409">
            <v>2.7501219548128771E-3</v>
          </cell>
          <cell r="M409">
            <v>2.4800169636848076E-3</v>
          </cell>
          <cell r="N409">
            <v>2.3335337198854564E-3</v>
          </cell>
          <cell r="O409">
            <v>2.3531409168081495E-3</v>
          </cell>
          <cell r="P409">
            <v>1.4476892386995621E-3</v>
          </cell>
          <cell r="Q409">
            <v>1.0112315750246265E-3</v>
          </cell>
          <cell r="R409">
            <v>5.747739113496908E-4</v>
          </cell>
          <cell r="S409">
            <v>1.3831624767475514E-4</v>
          </cell>
          <cell r="T409">
            <v>1.4476892386995621E-3</v>
          </cell>
          <cell r="U409">
            <v>1.0112315750246265E-3</v>
          </cell>
          <cell r="V409">
            <v>5.747739113496908E-4</v>
          </cell>
          <cell r="W409">
            <v>1.3831624767475514E-4</v>
          </cell>
          <cell r="X409">
            <v>1.8146743831119509E-3</v>
          </cell>
          <cell r="Y409">
            <v>1.5930018290379877E-3</v>
          </cell>
          <cell r="Z409">
            <v>1.3984078085494311E-3</v>
          </cell>
          <cell r="AA409">
            <v>1.2275845283824822E-3</v>
          </cell>
          <cell r="AB409">
            <v>442.46405682522271</v>
          </cell>
          <cell r="AC409">
            <v>313.37274437803819</v>
          </cell>
          <cell r="AD409">
            <v>179.98942853108878</v>
          </cell>
          <cell r="AE409">
            <v>43.598054094567125</v>
          </cell>
          <cell r="AF409">
            <v>6.0385116474469704</v>
          </cell>
          <cell r="AG409">
            <v>540.03383173921907</v>
          </cell>
          <cell r="AH409">
            <v>471.96206580949058</v>
          </cell>
          <cell r="AI409">
            <v>409.78459167383903</v>
          </cell>
          <cell r="AJ409">
            <v>353.59188376915165</v>
          </cell>
          <cell r="AK409">
            <v>48.97394512038111</v>
          </cell>
        </row>
        <row r="410">
          <cell r="A410" t="str">
            <v>Primorsko-goranska županija</v>
          </cell>
          <cell r="B410">
            <v>2224</v>
          </cell>
          <cell r="C410" t="str">
            <v>Lokve</v>
          </cell>
          <cell r="D410">
            <v>1359</v>
          </cell>
          <cell r="E410">
            <v>1201</v>
          </cell>
          <cell r="F410">
            <v>1100</v>
          </cell>
          <cell r="G410">
            <v>1078</v>
          </cell>
          <cell r="H410">
            <v>949</v>
          </cell>
          <cell r="I410">
            <v>856</v>
          </cell>
          <cell r="J410">
            <v>5.597406823152423E-3</v>
          </cell>
          <cell r="K410">
            <v>4.3920920401102964E-3</v>
          </cell>
          <cell r="L410">
            <v>3.6013501789216246E-3</v>
          </cell>
          <cell r="M410">
            <v>3.3128355475244391E-3</v>
          </cell>
          <cell r="N410">
            <v>3.0672070639491665E-3</v>
          </cell>
          <cell r="O410">
            <v>2.9066213921901526E-3</v>
          </cell>
          <cell r="P410">
            <v>2.041209169505509E-3</v>
          </cell>
          <cell r="Q410">
            <v>1.5350064062285979E-3</v>
          </cell>
          <cell r="R410">
            <v>1.0288036429516867E-3</v>
          </cell>
          <cell r="S410">
            <v>5.2260087967476165E-4</v>
          </cell>
          <cell r="T410">
            <v>2.041209169505509E-3</v>
          </cell>
          <cell r="U410">
            <v>1.5350064062285979E-3</v>
          </cell>
          <cell r="V410">
            <v>1.0288036429516867E-3</v>
          </cell>
          <cell r="W410">
            <v>5.2260087967476165E-4</v>
          </cell>
          <cell r="X410">
            <v>2.3816152211305337E-3</v>
          </cell>
          <cell r="Y410">
            <v>2.098037466497552E-3</v>
          </cell>
          <cell r="Z410">
            <v>1.8482251758275149E-3</v>
          </cell>
          <cell r="AA410">
            <v>1.628157911910499E-3</v>
          </cell>
          <cell r="AB410">
            <v>623.86433899277176</v>
          </cell>
          <cell r="AC410">
            <v>475.68646197188906</v>
          </cell>
          <cell r="AD410">
            <v>322.16803182793939</v>
          </cell>
          <cell r="AE410">
            <v>164.72671725092732</v>
          </cell>
          <cell r="AF410">
            <v>17.357925948464416</v>
          </cell>
          <cell r="AG410">
            <v>708.75128098186428</v>
          </cell>
          <cell r="AH410">
            <v>621.59005644825402</v>
          </cell>
          <cell r="AI410">
            <v>541.59751852602426</v>
          </cell>
          <cell r="AJ410">
            <v>468.97253088115508</v>
          </cell>
          <cell r="AK410">
            <v>49.417548038056388</v>
          </cell>
        </row>
        <row r="411">
          <cell r="A411" t="str">
            <v>Primorsko-goranska županija</v>
          </cell>
          <cell r="B411">
            <v>2234</v>
          </cell>
          <cell r="C411" t="str">
            <v>Moravice</v>
          </cell>
          <cell r="D411">
            <v>916</v>
          </cell>
          <cell r="E411">
            <v>956</v>
          </cell>
          <cell r="F411">
            <v>814</v>
          </cell>
          <cell r="G411">
            <v>841</v>
          </cell>
          <cell r="H411">
            <v>797</v>
          </cell>
          <cell r="I411">
            <v>654</v>
          </cell>
          <cell r="J411">
            <v>3.7727922369445326E-3</v>
          </cell>
          <cell r="K411">
            <v>3.4961198920444988E-3</v>
          </cell>
          <cell r="L411">
            <v>2.6649991324020025E-3</v>
          </cell>
          <cell r="M411">
            <v>2.5845034280779717E-3</v>
          </cell>
          <cell r="N411">
            <v>2.5759368071311757E-3</v>
          </cell>
          <cell r="O411">
            <v>2.2207130730050933E-3</v>
          </cell>
          <cell r="P411">
            <v>1.8257000170581045E-3</v>
          </cell>
          <cell r="Q411">
            <v>1.5228017090934964E-3</v>
          </cell>
          <cell r="R411">
            <v>1.2199034011288884E-3</v>
          </cell>
          <cell r="S411">
            <v>9.170050931642873E-4</v>
          </cell>
          <cell r="T411">
            <v>1.8257000170581045E-3</v>
          </cell>
          <cell r="U411">
            <v>1.5228017090934964E-3</v>
          </cell>
          <cell r="V411">
            <v>1.2199034011288884E-3</v>
          </cell>
          <cell r="W411">
            <v>9.170050931642873E-4</v>
          </cell>
          <cell r="X411">
            <v>1.9788488562584397E-3</v>
          </cell>
          <cell r="Y411">
            <v>1.7855847456162116E-3</v>
          </cell>
          <cell r="Z411">
            <v>1.6111957584298265E-3</v>
          </cell>
          <cell r="AA411">
            <v>1.453838457320821E-3</v>
          </cell>
          <cell r="AB411">
            <v>557.99726522734125</v>
          </cell>
          <cell r="AC411">
            <v>471.90432192603816</v>
          </cell>
          <cell r="AD411">
            <v>382.01058137228955</v>
          </cell>
          <cell r="AE411">
            <v>289.04512903488103</v>
          </cell>
          <cell r="AF411">
            <v>36.266641033234762</v>
          </cell>
          <cell r="AG411">
            <v>588.89095488603107</v>
          </cell>
          <cell r="AH411">
            <v>529.01901922351453</v>
          </cell>
          <cell r="AI411">
            <v>472.13923716548629</v>
          </cell>
          <cell r="AJ411">
            <v>418.76177724189887</v>
          </cell>
          <cell r="AK411">
            <v>52.542255613789067</v>
          </cell>
        </row>
        <row r="412">
          <cell r="A412" t="str">
            <v>Primorsko-goranska županija</v>
          </cell>
          <cell r="B412">
            <v>2236</v>
          </cell>
          <cell r="C412" t="str">
            <v>Mrkopalj</v>
          </cell>
          <cell r="D412">
            <v>2057</v>
          </cell>
          <cell r="E412">
            <v>1914</v>
          </cell>
          <cell r="F412">
            <v>1656</v>
          </cell>
          <cell r="G412">
            <v>1583</v>
          </cell>
          <cell r="H412">
            <v>1256</v>
          </cell>
          <cell r="I412">
            <v>1073</v>
          </cell>
          <cell r="J412">
            <v>8.4723074578546987E-3</v>
          </cell>
          <cell r="K412">
            <v>6.9995538424405552E-3</v>
          </cell>
          <cell r="L412">
            <v>5.4216689966311007E-3</v>
          </cell>
          <cell r="M412">
            <v>4.8647668568934941E-3</v>
          </cell>
          <cell r="N412">
            <v>4.059443701074977E-3</v>
          </cell>
          <cell r="O412">
            <v>3.6434634974533107E-3</v>
          </cell>
          <cell r="P412">
            <v>2.2247221554738961E-3</v>
          </cell>
          <cell r="Q412">
            <v>1.2669663735926928E-3</v>
          </cell>
          <cell r="R412">
            <v>3.0921059171151732E-4</v>
          </cell>
          <cell r="S412">
            <v>-6.4854519016965817E-4</v>
          </cell>
          <cell r="T412">
            <v>2.2247221554738961E-3</v>
          </cell>
          <cell r="U412">
            <v>1.2669663735926928E-3</v>
          </cell>
          <cell r="V412">
            <v>3.0921059171151732E-4</v>
          </cell>
          <cell r="W412">
            <v>0</v>
          </cell>
          <cell r="X412">
            <v>2.9406462523474705E-3</v>
          </cell>
          <cell r="Y412">
            <v>2.4800603196322786E-3</v>
          </cell>
          <cell r="Z412">
            <v>2.0916147884515223E-3</v>
          </cell>
          <cell r="AA412">
            <v>1.7640104914536116E-3</v>
          </cell>
          <cell r="AB412">
            <v>679.95227422162066</v>
          </cell>
          <cell r="AC412">
            <v>392.62295534805077</v>
          </cell>
          <cell r="AD412">
            <v>96.828747093317006</v>
          </cell>
          <cell r="AE412">
            <v>0</v>
          </cell>
          <cell r="AF412">
            <v>0</v>
          </cell>
          <cell r="AG412">
            <v>875.11482953843461</v>
          </cell>
          <cell r="AH412">
            <v>734.77278584962846</v>
          </cell>
          <cell r="AI412">
            <v>612.91956951645773</v>
          </cell>
          <cell r="AJ412">
            <v>508.10333483389178</v>
          </cell>
          <cell r="AK412">
            <v>40.454087168303488</v>
          </cell>
        </row>
        <row r="413">
          <cell r="A413" t="str">
            <v>Primorsko-goranska županija</v>
          </cell>
          <cell r="B413">
            <v>2255</v>
          </cell>
          <cell r="C413" t="str">
            <v>Prezid</v>
          </cell>
          <cell r="D413">
            <v>927</v>
          </cell>
          <cell r="E413">
            <v>963</v>
          </cell>
          <cell r="F413">
            <v>1000</v>
          </cell>
          <cell r="G413">
            <v>1021</v>
          </cell>
          <cell r="H413">
            <v>877</v>
          </cell>
          <cell r="I413">
            <v>755</v>
          </cell>
          <cell r="J413">
            <v>3.8180986939384078E-3</v>
          </cell>
          <cell r="K413">
            <v>3.5217190962749502E-3</v>
          </cell>
          <cell r="L413">
            <v>3.2739547081105679E-3</v>
          </cell>
          <cell r="M413">
            <v>3.1376670631006053E-3</v>
          </cell>
          <cell r="N413">
            <v>2.8345001001932762E-3</v>
          </cell>
          <cell r="O413">
            <v>2.563667232597623E-3</v>
          </cell>
          <cell r="P413">
            <v>2.3445909550400129E-3</v>
          </cell>
          <cell r="Q413">
            <v>2.1025880424697593E-3</v>
          </cell>
          <cell r="R413">
            <v>1.8605851298995058E-3</v>
          </cell>
          <cell r="S413">
            <v>1.6185822173292522E-3</v>
          </cell>
          <cell r="T413">
            <v>2.3445909550400129E-3</v>
          </cell>
          <cell r="U413">
            <v>2.1025880424697593E-3</v>
          </cell>
          <cell r="V413">
            <v>1.8605851298995058E-3</v>
          </cell>
          <cell r="W413">
            <v>1.6185822173292522E-3</v>
          </cell>
          <cell r="X413">
            <v>2.4190626675854865E-3</v>
          </cell>
          <cell r="Y413">
            <v>2.2404038954304179E-3</v>
          </cell>
          <cell r="Z413">
            <v>2.0749398855672281E-3</v>
          </cell>
          <cell r="AA413">
            <v>1.9216961448331243E-3</v>
          </cell>
          <cell r="AB413">
            <v>716.58833804318817</v>
          </cell>
          <cell r="AC413">
            <v>651.57556531910075</v>
          </cell>
          <cell r="AD413">
            <v>582.63892576068952</v>
          </cell>
          <cell r="AE413">
            <v>510.18615856005988</v>
          </cell>
          <cell r="AF413">
            <v>58.174020360326097</v>
          </cell>
          <cell r="AG413">
            <v>719.89536731829969</v>
          </cell>
          <cell r="AH413">
            <v>663.76926344995115</v>
          </cell>
          <cell r="AI413">
            <v>608.03321359948848</v>
          </cell>
          <cell r="AJ413">
            <v>553.52290956191348</v>
          </cell>
          <cell r="AK413">
            <v>63.115497099420004</v>
          </cell>
        </row>
        <row r="414">
          <cell r="A414" t="str">
            <v>Primorsko-goranska županija</v>
          </cell>
          <cell r="B414">
            <v>2260</v>
          </cell>
          <cell r="C414" t="str">
            <v>Ravna Gora</v>
          </cell>
          <cell r="D414">
            <v>2200</v>
          </cell>
          <cell r="E414">
            <v>2199</v>
          </cell>
          <cell r="F414">
            <v>2194</v>
          </cell>
          <cell r="G414">
            <v>2135</v>
          </cell>
          <cell r="H414">
            <v>1869</v>
          </cell>
          <cell r="I414">
            <v>1721</v>
          </cell>
          <cell r="J414">
            <v>9.061291398775078E-3</v>
          </cell>
          <cell r="K414">
            <v>8.0418071575375037E-3</v>
          </cell>
          <cell r="L414">
            <v>7.1830566295945858E-3</v>
          </cell>
          <cell r="M414">
            <v>6.5611353376295711E-3</v>
          </cell>
          <cell r="N414">
            <v>6.0406849341633215E-3</v>
          </cell>
          <cell r="O414">
            <v>5.8438030560271645E-3</v>
          </cell>
          <cell r="P414">
            <v>4.8506901180385142E-3</v>
          </cell>
          <cell r="Q414">
            <v>4.2017549844434454E-3</v>
          </cell>
          <cell r="R414">
            <v>3.5528198508483766E-3</v>
          </cell>
          <cell r="S414">
            <v>2.9038847172533355E-3</v>
          </cell>
          <cell r="T414">
            <v>4.8506901180385142E-3</v>
          </cell>
          <cell r="U414">
            <v>4.2017549844434454E-3</v>
          </cell>
          <cell r="V414">
            <v>3.5528198508483766E-3</v>
          </cell>
          <cell r="W414">
            <v>2.9038847172533355E-3</v>
          </cell>
          <cell r="X414">
            <v>5.1381695656119147E-3</v>
          </cell>
          <cell r="Y414">
            <v>4.6969907900430352E-3</v>
          </cell>
          <cell r="Z414">
            <v>4.2936929581695888E-3</v>
          </cell>
          <cell r="AA414">
            <v>3.9250234976224421E-3</v>
          </cell>
          <cell r="AB414">
            <v>1482.5391877315396</v>
          </cell>
          <cell r="AC414">
            <v>1302.0909583910864</v>
          </cell>
          <cell r="AD414">
            <v>1112.5592202445246</v>
          </cell>
          <cell r="AE414">
            <v>915.32068802864751</v>
          </cell>
          <cell r="AF414">
            <v>48.973819584197301</v>
          </cell>
          <cell r="AG414">
            <v>1529.0817043908526</v>
          </cell>
          <cell r="AH414">
            <v>1391.5875273637234</v>
          </cell>
          <cell r="AI414">
            <v>1258.2089465457732</v>
          </cell>
          <cell r="AJ414">
            <v>1130.5587682757803</v>
          </cell>
          <cell r="AK414">
            <v>60.490035755793492</v>
          </cell>
        </row>
        <row r="415">
          <cell r="A415" t="str">
            <v>Primorsko-goranska županija</v>
          </cell>
          <cell r="B415">
            <v>2263</v>
          </cell>
          <cell r="C415" t="str">
            <v>Severin na Kupi</v>
          </cell>
          <cell r="D415">
            <v>128</v>
          </cell>
          <cell r="E415">
            <v>137</v>
          </cell>
          <cell r="F415">
            <v>118</v>
          </cell>
          <cell r="G415">
            <v>209</v>
          </cell>
          <cell r="H415">
            <v>157</v>
          </cell>
          <cell r="I415">
            <v>118</v>
          </cell>
          <cell r="J415">
            <v>5.272024086560046E-4</v>
          </cell>
          <cell r="K415">
            <v>5.0101299708169077E-4</v>
          </cell>
          <cell r="L415">
            <v>3.86326655557047E-4</v>
          </cell>
          <cell r="M415">
            <v>6.4228444288739128E-4</v>
          </cell>
          <cell r="N415">
            <v>5.0743046263437212E-4</v>
          </cell>
          <cell r="O415">
            <v>4.0067911714770796E-4</v>
          </cell>
          <cell r="P415">
            <v>4.5841538663872645E-4</v>
          </cell>
          <cell r="Q415">
            <v>4.4820377882292357E-4</v>
          </cell>
          <cell r="R415">
            <v>4.3799217100712069E-4</v>
          </cell>
          <cell r="S415">
            <v>4.2778056319131823E-4</v>
          </cell>
          <cell r="T415">
            <v>4.5841538663872645E-4</v>
          </cell>
          <cell r="U415">
            <v>4.4820377882292357E-4</v>
          </cell>
          <cell r="V415">
            <v>4.3799217100712069E-4</v>
          </cell>
          <cell r="W415">
            <v>4.2778056319131823E-4</v>
          </cell>
          <cell r="X415">
            <v>4.4832416361995472E-4</v>
          </cell>
          <cell r="Y415">
            <v>4.3787274881461303E-4</v>
          </cell>
          <cell r="Z415">
            <v>4.2766497930055142E-4</v>
          </cell>
          <cell r="AA415">
            <v>4.1769517517422966E-4</v>
          </cell>
          <cell r="AB415">
            <v>140.10764621382086</v>
          </cell>
          <cell r="AC415">
            <v>138.8948403899733</v>
          </cell>
          <cell r="AD415">
            <v>137.15646970744331</v>
          </cell>
          <cell r="AE415">
            <v>134.83882369680182</v>
          </cell>
          <cell r="AF415">
            <v>85.884601080765492</v>
          </cell>
          <cell r="AG415">
            <v>133.41799399062131</v>
          </cell>
          <cell r="AH415">
            <v>129.72949768489991</v>
          </cell>
          <cell r="AI415">
            <v>125.32146763229585</v>
          </cell>
          <cell r="AJ415">
            <v>120.31238616679953</v>
          </cell>
          <cell r="AK415">
            <v>76.632093099872307</v>
          </cell>
        </row>
        <row r="416">
          <cell r="A416" t="str">
            <v>Primorsko-goranska županija</v>
          </cell>
          <cell r="B416">
            <v>2265</v>
          </cell>
          <cell r="C416" t="str">
            <v>Skrad</v>
          </cell>
          <cell r="D416">
            <v>715</v>
          </cell>
          <cell r="E416">
            <v>936</v>
          </cell>
          <cell r="F416">
            <v>985</v>
          </cell>
          <cell r="G416">
            <v>993</v>
          </cell>
          <cell r="H416">
            <v>920</v>
          </cell>
          <cell r="I416">
            <v>761</v>
          </cell>
          <cell r="J416">
            <v>2.9449197046019005E-3</v>
          </cell>
          <cell r="K416">
            <v>3.4229793085289234E-3</v>
          </cell>
          <cell r="L416">
            <v>3.2248453874889095E-3</v>
          </cell>
          <cell r="M416">
            <v>3.0516193865415286E-3</v>
          </cell>
          <cell r="N416">
            <v>2.9734778702141551E-3</v>
          </cell>
          <cell r="O416">
            <v>2.5840407470288625E-3</v>
          </cell>
          <cell r="P416">
            <v>2.7010345570250283E-3</v>
          </cell>
          <cell r="Q416">
            <v>2.6060024112034008E-3</v>
          </cell>
          <cell r="R416">
            <v>2.5109702653817768E-3</v>
          </cell>
          <cell r="S416">
            <v>2.4159381195601529E-3</v>
          </cell>
          <cell r="T416">
            <v>2.7010345570250283E-3</v>
          </cell>
          <cell r="U416">
            <v>2.6060024112034008E-3</v>
          </cell>
          <cell r="V416">
            <v>2.5109702653817768E-3</v>
          </cell>
          <cell r="W416">
            <v>2.4159381195601529E-3</v>
          </cell>
          <cell r="X416">
            <v>2.699106813312271E-3</v>
          </cell>
          <cell r="Y416">
            <v>2.6132674003569228E-3</v>
          </cell>
          <cell r="Z416">
            <v>2.5301579293142786E-3</v>
          </cell>
          <cell r="AA416">
            <v>2.4496915801259221E-3</v>
          </cell>
          <cell r="AB416">
            <v>825.52986910365019</v>
          </cell>
          <cell r="AC416">
            <v>807.57973507176803</v>
          </cell>
          <cell r="AD416">
            <v>786.30587471054935</v>
          </cell>
          <cell r="AE416">
            <v>761.5171940854691</v>
          </cell>
          <cell r="AF416">
            <v>82.773608052768381</v>
          </cell>
          <cell r="AG416">
            <v>803.23445805568292</v>
          </cell>
          <cell r="AH416">
            <v>774.23833312851696</v>
          </cell>
          <cell r="AI416">
            <v>741.42873602076861</v>
          </cell>
          <cell r="AJ416">
            <v>705.60604214480031</v>
          </cell>
          <cell r="AK416">
            <v>76.696308928782642</v>
          </cell>
        </row>
        <row r="417">
          <cell r="A417" t="str">
            <v>Primorsko-goranska županija</v>
          </cell>
          <cell r="B417">
            <v>2276</v>
          </cell>
          <cell r="C417" t="str">
            <v>Trsce</v>
          </cell>
          <cell r="D417">
            <v>927</v>
          </cell>
          <cell r="E417">
            <v>898</v>
          </cell>
          <cell r="F417">
            <v>889</v>
          </cell>
          <cell r="G417">
            <v>898</v>
          </cell>
          <cell r="H417">
            <v>826</v>
          </cell>
          <cell r="I417">
            <v>713</v>
          </cell>
          <cell r="J417">
            <v>3.8180986939384078E-3</v>
          </cell>
          <cell r="K417">
            <v>3.2840121998493304E-3</v>
          </cell>
          <cell r="L417">
            <v>2.9105457355102951E-3</v>
          </cell>
          <cell r="M417">
            <v>2.7596719125018055E-3</v>
          </cell>
          <cell r="N417">
            <v>2.6696660008661871E-3</v>
          </cell>
          <cell r="O417">
            <v>2.4210526315789475E-3</v>
          </cell>
          <cell r="P417">
            <v>2.0792602558653075E-3</v>
          </cell>
          <cell r="Q417">
            <v>1.8227133206723048E-3</v>
          </cell>
          <cell r="R417">
            <v>1.5661663854792951E-3</v>
          </cell>
          <cell r="S417">
            <v>1.3096194502862923E-3</v>
          </cell>
          <cell r="T417">
            <v>2.0792602558653075E-3</v>
          </cell>
          <cell r="U417">
            <v>1.8227133206723048E-3</v>
          </cell>
          <cell r="V417">
            <v>1.5661663854792951E-3</v>
          </cell>
          <cell r="W417">
            <v>1.3096194502862923E-3</v>
          </cell>
          <cell r="X417">
            <v>2.1913242890718998E-3</v>
          </cell>
          <cell r="Y417">
            <v>2.0140631301650293E-3</v>
          </cell>
          <cell r="Z417">
            <v>1.8511410257804359E-3</v>
          </cell>
          <cell r="AA417">
            <v>1.7013980574912149E-3</v>
          </cell>
          <cell r="AB417">
            <v>635.49407111158416</v>
          </cell>
          <cell r="AC417">
            <v>564.84458122223612</v>
          </cell>
          <cell r="AD417">
            <v>490.44221935034227</v>
          </cell>
          <cell r="AE417">
            <v>412.7993680911581</v>
          </cell>
          <cell r="AF417">
            <v>49.975710422658366</v>
          </cell>
          <cell r="AG417">
            <v>652.12209056555162</v>
          </cell>
          <cell r="AH417">
            <v>596.71079985982158</v>
          </cell>
          <cell r="AI417">
            <v>542.45196911978871</v>
          </cell>
          <cell r="AJ417">
            <v>490.06852911561913</v>
          </cell>
          <cell r="AK417">
            <v>59.33033040140667</v>
          </cell>
        </row>
        <row r="418">
          <cell r="A418" t="str">
            <v>Primorsko-goranska županija</v>
          </cell>
          <cell r="B418">
            <v>2283</v>
          </cell>
          <cell r="C418" t="str">
            <v>Vrbovsko</v>
          </cell>
          <cell r="D418">
            <v>1945</v>
          </cell>
          <cell r="E418">
            <v>2037</v>
          </cell>
          <cell r="F418">
            <v>1993</v>
          </cell>
          <cell r="G418">
            <v>2047</v>
          </cell>
          <cell r="H418">
            <v>1894</v>
          </cell>
          <cell r="I418">
            <v>1647</v>
          </cell>
          <cell r="J418">
            <v>8.0110053502806949E-3</v>
          </cell>
          <cell r="K418">
            <v>7.4493684310613434E-3</v>
          </cell>
          <cell r="L418">
            <v>6.5249917332643624E-3</v>
          </cell>
          <cell r="M418">
            <v>6.2906997827296167E-3</v>
          </cell>
          <cell r="N418">
            <v>6.1214859632452278E-3</v>
          </cell>
          <cell r="O418">
            <v>5.5925297113752119E-3</v>
          </cell>
          <cell r="P418">
            <v>5.0339817404750214E-3</v>
          </cell>
          <cell r="Q418">
            <v>4.5679726676604443E-3</v>
          </cell>
          <cell r="R418">
            <v>4.1019635948458533E-3</v>
          </cell>
          <cell r="S418">
            <v>3.6359545220312761E-3</v>
          </cell>
          <cell r="T418">
            <v>5.0339817404750214E-3</v>
          </cell>
          <cell r="U418">
            <v>4.5679726676604443E-3</v>
          </cell>
          <cell r="V418">
            <v>4.1019635948458533E-3</v>
          </cell>
          <cell r="W418">
            <v>3.6359545220312761E-3</v>
          </cell>
          <cell r="X418">
            <v>5.1926077775888389E-3</v>
          </cell>
          <cell r="Y418">
            <v>4.8453660686403454E-3</v>
          </cell>
          <cell r="Z418">
            <v>4.5213452170333041E-3</v>
          </cell>
          <cell r="AA418">
            <v>4.2189923902542781E-3</v>
          </cell>
          <cell r="AB418">
            <v>1538.5594665851593</v>
          </cell>
          <cell r="AC418">
            <v>1415.5789499292098</v>
          </cell>
          <cell r="AD418">
            <v>1284.5226074334644</v>
          </cell>
          <cell r="AE418">
            <v>1146.0731808576816</v>
          </cell>
          <cell r="AF418">
            <v>60.510727606002192</v>
          </cell>
          <cell r="AG418">
            <v>1545.2821183497003</v>
          </cell>
          <cell r="AH418">
            <v>1435.5469891329135</v>
          </cell>
          <cell r="AI418">
            <v>1324.9193777746023</v>
          </cell>
          <cell r="AJ418">
            <v>1215.2331936305743</v>
          </cell>
          <cell r="AK418">
            <v>64.162259431392528</v>
          </cell>
        </row>
        <row r="419">
          <cell r="A419" t="str">
            <v>Primorsko-goranska županija</v>
          </cell>
          <cell r="B419">
            <v>101077</v>
          </cell>
          <cell r="C419" t="str">
            <v>Bribir</v>
          </cell>
          <cell r="D419">
            <v>1854</v>
          </cell>
          <cell r="E419">
            <v>1915</v>
          </cell>
          <cell r="F419">
            <v>1800</v>
          </cell>
          <cell r="G419">
            <v>1728</v>
          </cell>
          <cell r="H419">
            <v>1753</v>
          </cell>
          <cell r="I419">
            <v>1688</v>
          </cell>
          <cell r="J419">
            <v>7.6361973878768157E-3</v>
          </cell>
          <cell r="K419">
            <v>7.003210871616334E-3</v>
          </cell>
          <cell r="L419">
            <v>5.8931184745990225E-3</v>
          </cell>
          <cell r="M419">
            <v>5.3103708962172827E-3</v>
          </cell>
          <cell r="N419">
            <v>5.6657681592232759E-3</v>
          </cell>
          <cell r="O419">
            <v>5.7317487266553479E-3</v>
          </cell>
          <cell r="P419">
            <v>4.7950038505311793E-3</v>
          </cell>
          <cell r="Q419">
            <v>4.3916518784835185E-3</v>
          </cell>
          <cell r="R419">
            <v>3.9882999064358576E-3</v>
          </cell>
          <cell r="S419">
            <v>3.5849479343881968E-3</v>
          </cell>
          <cell r="T419">
            <v>4.7950038505311793E-3</v>
          </cell>
          <cell r="U419">
            <v>4.3916518784835185E-3</v>
          </cell>
          <cell r="V419">
            <v>3.9882999064358576E-3</v>
          </cell>
          <cell r="W419">
            <v>3.5849479343881968E-3</v>
          </cell>
          <cell r="X419">
            <v>4.9518768119003369E-3</v>
          </cell>
          <cell r="Y419">
            <v>4.6536127987953846E-3</v>
          </cell>
          <cell r="Z419">
            <v>4.3733139784633453E-3</v>
          </cell>
          <cell r="AA419">
            <v>4.1098982620929921E-3</v>
          </cell>
          <cell r="AB419">
            <v>1465.5195324270053</v>
          </cell>
          <cell r="AC419">
            <v>1360.9385184395887</v>
          </cell>
          <cell r="AD419">
            <v>1248.9290254742373</v>
          </cell>
          <cell r="AE419">
            <v>1129.99561943864</v>
          </cell>
          <cell r="AF419">
            <v>64.460674240652594</v>
          </cell>
          <cell r="AG419">
            <v>1473.6423426252506</v>
          </cell>
          <cell r="AH419">
            <v>1378.7358369345475</v>
          </cell>
          <cell r="AI419">
            <v>1281.5408151825595</v>
          </cell>
          <cell r="AJ419">
            <v>1183.809859927004</v>
          </cell>
          <cell r="AK419">
            <v>67.530511119623739</v>
          </cell>
        </row>
        <row r="420">
          <cell r="A420" t="str">
            <v>Primorsko-goranska županija</v>
          </cell>
          <cell r="B420">
            <v>101080</v>
          </cell>
          <cell r="C420" t="str">
            <v>Tribalj</v>
          </cell>
          <cell r="D420">
            <v>1296</v>
          </cell>
          <cell r="E420">
            <v>1214</v>
          </cell>
          <cell r="F420">
            <v>1002</v>
          </cell>
          <cell r="G420">
            <v>975</v>
          </cell>
          <cell r="H420">
            <v>937</v>
          </cell>
          <cell r="I420">
            <v>918</v>
          </cell>
          <cell r="J420">
            <v>5.337924387642046E-3</v>
          </cell>
          <cell r="K420">
            <v>4.4396334193954196E-3</v>
          </cell>
          <cell r="L420">
            <v>3.2805026175267891E-3</v>
          </cell>
          <cell r="M420">
            <v>2.9963030230392654E-3</v>
          </cell>
          <cell r="N420">
            <v>3.0284225699898516E-3</v>
          </cell>
          <cell r="O420">
            <v>3.1171477079796265E-3</v>
          </cell>
          <cell r="P420">
            <v>2.1378174001605299E-3</v>
          </cell>
          <cell r="Q420">
            <v>1.6914826704172159E-3</v>
          </cell>
          <cell r="R420">
            <v>1.245147940673888E-3</v>
          </cell>
          <cell r="S420">
            <v>7.9881321093056012E-4</v>
          </cell>
          <cell r="T420">
            <v>2.1378174001605299E-3</v>
          </cell>
          <cell r="U420">
            <v>1.6914826704172159E-3</v>
          </cell>
          <cell r="V420">
            <v>1.245147940673888E-3</v>
          </cell>
          <cell r="W420">
            <v>7.9881321093056012E-4</v>
          </cell>
          <cell r="X420">
            <v>2.434750197688833E-3</v>
          </cell>
          <cell r="Y420">
            <v>2.1762893940303336E-3</v>
          </cell>
          <cell r="Z420">
            <v>1.9452654859889807E-3</v>
          </cell>
          <cell r="AA420">
            <v>1.7387659110777193E-3</v>
          </cell>
          <cell r="AB420">
            <v>653.39116596340341</v>
          </cell>
          <cell r="AC420">
            <v>524.17723060479693</v>
          </cell>
          <cell r="AD420">
            <v>389.91586405216145</v>
          </cell>
          <cell r="AE420">
            <v>251.79038737010092</v>
          </cell>
          <cell r="AF420">
            <v>26.871973038431264</v>
          </cell>
          <cell r="AG420">
            <v>724.56386160635293</v>
          </cell>
          <cell r="AH420">
            <v>644.77392271804308</v>
          </cell>
          <cell r="AI420">
            <v>570.03387566898664</v>
          </cell>
          <cell r="AJ420">
            <v>500.83191806079583</v>
          </cell>
          <cell r="AK420">
            <v>53.450578234876822</v>
          </cell>
        </row>
        <row r="421">
          <cell r="A421" t="str">
            <v>Primorsko-goranska županija</v>
          </cell>
          <cell r="B421">
            <v>101103</v>
          </cell>
          <cell r="C421" t="str">
            <v>Klana</v>
          </cell>
          <cell r="D421">
            <v>1496</v>
          </cell>
          <cell r="E421">
            <v>1395</v>
          </cell>
          <cell r="F421">
            <v>1242</v>
          </cell>
          <cell r="G421">
            <v>1180</v>
          </cell>
          <cell r="H421">
            <v>1176</v>
          </cell>
          <cell r="I421">
            <v>1199</v>
          </cell>
          <cell r="J421">
            <v>6.1616781511670531E-3</v>
          </cell>
          <cell r="K421">
            <v>5.1015557002113765E-3</v>
          </cell>
          <cell r="L421">
            <v>4.0662517474733253E-3</v>
          </cell>
          <cell r="M421">
            <v>3.6262949407039314E-3</v>
          </cell>
          <cell r="N421">
            <v>3.8008804080128765E-3</v>
          </cell>
          <cell r="O421">
            <v>4.0713073005093376E-3</v>
          </cell>
          <cell r="P421">
            <v>2.9919443476809637E-3</v>
          </cell>
          <cell r="Q421">
            <v>2.5692632923480091E-3</v>
          </cell>
          <cell r="R421">
            <v>2.1465822370150545E-3</v>
          </cell>
          <cell r="S421">
            <v>1.7239011816820859E-3</v>
          </cell>
          <cell r="T421">
            <v>2.9919443476809637E-3</v>
          </cell>
          <cell r="U421">
            <v>2.5692632923480091E-3</v>
          </cell>
          <cell r="V421">
            <v>2.1465822370150545E-3</v>
          </cell>
          <cell r="W421">
            <v>1.7239011816820859E-3</v>
          </cell>
          <cell r="X421">
            <v>3.2308117079972594E-3</v>
          </cell>
          <cell r="Y421">
            <v>2.9595493724391825E-3</v>
          </cell>
          <cell r="Z421">
            <v>2.711062506745313E-3</v>
          </cell>
          <cell r="AA421">
            <v>2.4834388586065879E-3</v>
          </cell>
          <cell r="AB421">
            <v>914.44199382140118</v>
          </cell>
          <cell r="AC421">
            <v>796.19456990674178</v>
          </cell>
          <cell r="AD421">
            <v>672.19841142070254</v>
          </cell>
          <cell r="AE421">
            <v>543.38328458270792</v>
          </cell>
          <cell r="AF421">
            <v>46.206061614175844</v>
          </cell>
          <cell r="AG421">
            <v>961.46594812544595</v>
          </cell>
          <cell r="AH421">
            <v>876.83203510513317</v>
          </cell>
          <cell r="AI421">
            <v>794.44038823072151</v>
          </cell>
          <cell r="AJ421">
            <v>715.32656524864217</v>
          </cell>
          <cell r="AK421">
            <v>60.82708888168726</v>
          </cell>
        </row>
        <row r="422">
          <cell r="A422" t="str">
            <v>Primorsko-goranska županija</v>
          </cell>
          <cell r="B422">
            <v>101398</v>
          </cell>
          <cell r="C422" t="str">
            <v>Studena</v>
          </cell>
          <cell r="D422">
            <v>459</v>
          </cell>
          <cell r="E422">
            <v>467</v>
          </cell>
          <cell r="F422">
            <v>456</v>
          </cell>
          <cell r="G422">
            <v>441</v>
          </cell>
          <cell r="H422">
            <v>409</v>
          </cell>
          <cell r="I422">
            <v>383</v>
          </cell>
          <cell r="J422">
            <v>1.8905148872898913E-3</v>
          </cell>
          <cell r="K422">
            <v>1.7078326250886829E-3</v>
          </cell>
          <cell r="L422">
            <v>1.492923346898419E-3</v>
          </cell>
          <cell r="M422">
            <v>1.3552509058054522E-3</v>
          </cell>
          <cell r="N422">
            <v>1.3219048357799885E-3</v>
          </cell>
          <cell r="O422">
            <v>1.3005093378607811E-3</v>
          </cell>
          <cell r="P422">
            <v>1.0869409675040749E-3</v>
          </cell>
          <cell r="Q422">
            <v>9.6564143732794441E-4</v>
          </cell>
          <cell r="R422">
            <v>8.4434190715181393E-4</v>
          </cell>
          <cell r="S422">
            <v>7.2304237697567997E-4</v>
          </cell>
          <cell r="T422">
            <v>1.0869409675040749E-3</v>
          </cell>
          <cell r="U422">
            <v>9.6564143732794441E-4</v>
          </cell>
          <cell r="V422">
            <v>8.4434190715181393E-4</v>
          </cell>
          <cell r="W422">
            <v>7.2304237697567997E-4</v>
          </cell>
          <cell r="X422">
            <v>1.1383017936305868E-3</v>
          </cell>
          <cell r="Y422">
            <v>1.052718118867108E-3</v>
          </cell>
          <cell r="Z422">
            <v>9.7356908685567215E-4</v>
          </cell>
          <cell r="AA422">
            <v>9.0037090641225867E-4</v>
          </cell>
          <cell r="AB422">
            <v>332.20686950978512</v>
          </cell>
          <cell r="AC422">
            <v>299.24471780189617</v>
          </cell>
          <cell r="AD422">
            <v>264.40416719026223</v>
          </cell>
          <cell r="AE422">
            <v>227.90699714595837</v>
          </cell>
          <cell r="AF422">
            <v>55.722982187275882</v>
          </cell>
          <cell r="AG422">
            <v>338.75029317148193</v>
          </cell>
          <cell r="AH422">
            <v>311.89105312932645</v>
          </cell>
          <cell r="AI422">
            <v>285.29132080380663</v>
          </cell>
          <cell r="AJ422">
            <v>259.34168892527418</v>
          </cell>
          <cell r="AK422">
            <v>63.408725898600046</v>
          </cell>
        </row>
        <row r="423">
          <cell r="A423" t="str">
            <v>Primorsko-goranska županija</v>
          </cell>
          <cell r="B423">
            <v>101399</v>
          </cell>
          <cell r="C423" t="str">
            <v>Kuželj</v>
          </cell>
          <cell r="D423">
            <v>124</v>
          </cell>
          <cell r="E423">
            <v>95</v>
          </cell>
          <cell r="F423">
            <v>79</v>
          </cell>
          <cell r="G423">
            <v>49</v>
          </cell>
          <cell r="H423">
            <v>35</v>
          </cell>
          <cell r="I423">
            <v>48</v>
          </cell>
          <cell r="J423">
            <v>5.1072733338550442E-4</v>
          </cell>
          <cell r="K423">
            <v>3.4741777169898264E-4</v>
          </cell>
          <cell r="L423">
            <v>2.5864242194073486E-4</v>
          </cell>
          <cell r="M423">
            <v>1.5058343397838359E-4</v>
          </cell>
          <cell r="N423">
            <v>1.1312144071466895E-4</v>
          </cell>
          <cell r="O423">
            <v>1.6298811544991512E-4</v>
          </cell>
          <cell r="P423">
            <v>2.2823458020408E-6</v>
          </cell>
          <cell r="Q423">
            <v>-7.0564627643480982E-5</v>
          </cell>
          <cell r="R423">
            <v>-1.4341160108900103E-4</v>
          </cell>
          <cell r="S423">
            <v>-2.1625857453452281E-4</v>
          </cell>
          <cell r="T423">
            <v>2.2823458020408E-6</v>
          </cell>
          <cell r="U423">
            <v>0</v>
          </cell>
          <cell r="V423">
            <v>0</v>
          </cell>
          <cell r="W423">
            <v>0</v>
          </cell>
          <cell r="X423">
            <v>8.573711327694358E-5</v>
          </cell>
          <cell r="Y423">
            <v>6.5136695625533204E-5</v>
          </cell>
          <cell r="Z423">
            <v>4.9486027168987465E-5</v>
          </cell>
          <cell r="AA423">
            <v>3.7595810801458696E-5</v>
          </cell>
          <cell r="AB423">
            <v>0.69756405978131597</v>
          </cell>
          <cell r="AC423">
            <v>0</v>
          </cell>
          <cell r="AD423">
            <v>0</v>
          </cell>
          <cell r="AE423">
            <v>0</v>
          </cell>
          <cell r="AF423">
            <v>0</v>
          </cell>
          <cell r="AG423">
            <v>25.514738201024635</v>
          </cell>
          <cell r="AH423">
            <v>19.298188405719383</v>
          </cell>
          <cell r="AI423">
            <v>14.501214390413798</v>
          </cell>
          <cell r="AJ423">
            <v>10.829049450983698</v>
          </cell>
          <cell r="AK423">
            <v>30.940141288524853</v>
          </cell>
        </row>
        <row r="424">
          <cell r="A424" t="str">
            <v>Primorsko-goranska županija</v>
          </cell>
          <cell r="B424">
            <v>101468</v>
          </cell>
          <cell r="C424" t="str">
            <v>Dobrinj</v>
          </cell>
          <cell r="D424">
            <v>286</v>
          </cell>
          <cell r="E424">
            <v>215</v>
          </cell>
          <cell r="F424">
            <v>159</v>
          </cell>
          <cell r="G424">
            <v>122</v>
          </cell>
          <cell r="H424">
            <v>122</v>
          </cell>
          <cell r="I424">
            <v>111</v>
          </cell>
          <cell r="J424">
            <v>1.1779678818407602E-3</v>
          </cell>
          <cell r="K424">
            <v>7.8626127279243438E-4</v>
          </cell>
          <cell r="L424">
            <v>5.2055879858958027E-4</v>
          </cell>
          <cell r="M424">
            <v>3.7492201929311834E-4</v>
          </cell>
          <cell r="N424">
            <v>3.9430902191970316E-4</v>
          </cell>
          <cell r="O424">
            <v>3.7691001697792871E-4</v>
          </cell>
          <cell r="P424">
            <v>7.2476549612707913E-5</v>
          </cell>
          <cell r="Q424">
            <v>-7.9717246279545351E-5</v>
          </cell>
          <cell r="R424">
            <v>-2.3191104217179861E-4</v>
          </cell>
          <cell r="S424">
            <v>-3.8410483806404841E-4</v>
          </cell>
          <cell r="T424">
            <v>7.2476549612707913E-5</v>
          </cell>
          <cell r="U424">
            <v>0</v>
          </cell>
          <cell r="V424">
            <v>0</v>
          </cell>
          <cell r="W424">
            <v>0</v>
          </cell>
          <cell r="X424">
            <v>2.4354418091470387E-4</v>
          </cell>
          <cell r="Y424">
            <v>1.9324797485610617E-4</v>
          </cell>
          <cell r="Z424">
            <v>1.5333883012818E-4</v>
          </cell>
          <cell r="AA424">
            <v>1.2167163377824082E-4</v>
          </cell>
          <cell r="AB424">
            <v>22.151348030423794</v>
          </cell>
          <cell r="AC424">
            <v>0</v>
          </cell>
          <cell r="AD424">
            <v>0</v>
          </cell>
          <cell r="AE424">
            <v>0</v>
          </cell>
          <cell r="AF424">
            <v>0</v>
          </cell>
          <cell r="AG424">
            <v>72.476968012086189</v>
          </cell>
          <cell r="AH424">
            <v>57.253991655281034</v>
          </cell>
          <cell r="AI424">
            <v>44.933880880570953</v>
          </cell>
          <cell r="AJ424">
            <v>35.046142399339516</v>
          </cell>
          <cell r="AK424">
            <v>28.726346228966815</v>
          </cell>
        </row>
        <row r="425">
          <cell r="A425" t="str">
            <v>Primorsko-goranska županija</v>
          </cell>
          <cell r="B425">
            <v>101469</v>
          </cell>
          <cell r="C425" t="str">
            <v>Grižane</v>
          </cell>
          <cell r="D425">
            <v>1295</v>
          </cell>
          <cell r="E425">
            <v>1197</v>
          </cell>
          <cell r="F425">
            <v>987</v>
          </cell>
          <cell r="G425">
            <v>889</v>
          </cell>
          <cell r="H425">
            <v>840</v>
          </cell>
          <cell r="I425">
            <v>934</v>
          </cell>
          <cell r="J425">
            <v>5.333805618824421E-3</v>
          </cell>
          <cell r="K425">
            <v>4.3774639234071813E-3</v>
          </cell>
          <cell r="L425">
            <v>3.2313932969051306E-3</v>
          </cell>
          <cell r="M425">
            <v>2.7320137307506737E-3</v>
          </cell>
          <cell r="N425">
            <v>2.7149145771520546E-3</v>
          </cell>
          <cell r="O425">
            <v>3.1714770797962649E-3</v>
          </cell>
          <cell r="P425">
            <v>1.9636443411332333E-3</v>
          </cell>
          <cell r="Q425">
            <v>1.4979680468457796E-3</v>
          </cell>
          <cell r="R425">
            <v>1.0322917525583397E-3</v>
          </cell>
          <cell r="S425">
            <v>5.6661545827089987E-4</v>
          </cell>
          <cell r="T425">
            <v>1.9636443411332333E-3</v>
          </cell>
          <cell r="U425">
            <v>1.4979680468457796E-3</v>
          </cell>
          <cell r="V425">
            <v>1.0322917525583397E-3</v>
          </cell>
          <cell r="W425">
            <v>5.6661545827089987E-4</v>
          </cell>
          <cell r="X425">
            <v>2.2861599601196807E-3</v>
          </cell>
          <cell r="Y425">
            <v>2.0276223314336494E-3</v>
          </cell>
          <cell r="Z425">
            <v>1.7983222480692921E-3</v>
          </cell>
          <cell r="AA425">
            <v>1.5949532897550883E-3</v>
          </cell>
          <cell r="AB425">
            <v>600.15783644297164</v>
          </cell>
          <cell r="AC425">
            <v>464.20856451128896</v>
          </cell>
          <cell r="AD425">
            <v>323.2603271502532</v>
          </cell>
          <cell r="AE425">
            <v>178.60035835125808</v>
          </cell>
          <cell r="AF425">
            <v>21.26194742276882</v>
          </cell>
          <cell r="AG425">
            <v>680.34449305170244</v>
          </cell>
          <cell r="AH425">
            <v>600.72801347804398</v>
          </cell>
          <cell r="AI425">
            <v>526.97413702764391</v>
          </cell>
          <cell r="AJ425">
            <v>459.4083138139647</v>
          </cell>
          <cell r="AK425">
            <v>54.691465930233896</v>
          </cell>
        </row>
        <row r="426">
          <cell r="A426" t="str">
            <v>Primorsko-goranska županija</v>
          </cell>
          <cell r="B426" t="str">
            <v>HR031</v>
          </cell>
          <cell r="C426" t="str">
            <v>n.a.</v>
          </cell>
          <cell r="D426">
            <v>39615</v>
          </cell>
          <cell r="E426">
            <v>34304</v>
          </cell>
          <cell r="F426">
            <v>27563</v>
          </cell>
          <cell r="G426">
            <v>27684</v>
          </cell>
          <cell r="H426">
            <v>27058</v>
          </cell>
          <cell r="I426">
            <v>22895</v>
          </cell>
          <cell r="J426">
            <v>0.16316502671021579</v>
          </cell>
          <cell r="K426">
            <v>0.12545072884591474</v>
          </cell>
          <cell r="L426">
            <v>9.0240013619651588E-2</v>
          </cell>
          <cell r="M426">
            <v>8.5076567066481049E-2</v>
          </cell>
          <cell r="N426">
            <v>8.7452569795928928E-2</v>
          </cell>
          <cell r="O426">
            <v>7.7741935483870969E-2</v>
          </cell>
          <cell r="P426">
            <v>5.0227135603525319E-2</v>
          </cell>
          <cell r="Q426">
            <v>3.4619324751100855E-2</v>
          </cell>
          <cell r="R426">
            <v>1.9011513898676835E-2</v>
          </cell>
          <cell r="S426">
            <v>3.403703046252371E-3</v>
          </cell>
          <cell r="T426">
            <v>5.0227135603525319E-2</v>
          </cell>
          <cell r="U426">
            <v>3.4619324751100855E-2</v>
          </cell>
          <cell r="V426">
            <v>1.9011513898676835E-2</v>
          </cell>
          <cell r="W426">
            <v>3.403703046252371E-3</v>
          </cell>
          <cell r="X426">
            <v>6.2263650927827152E-2</v>
          </cell>
          <cell r="Y426">
            <v>5.4209577262035083E-2</v>
          </cell>
          <cell r="Z426">
            <v>4.7197333004691727E-2</v>
          </cell>
          <cell r="AA426">
            <v>4.1092152997028272E-2</v>
          </cell>
          <cell r="AB426">
            <v>15351.155198065586</v>
          </cell>
          <cell r="AC426">
            <v>10728.257575919562</v>
          </cell>
          <cell r="AD426">
            <v>5953.4217795279137</v>
          </cell>
          <cell r="AE426">
            <v>1072.8662180114804</v>
          </cell>
          <cell r="AF426">
            <v>3.9650610466829788</v>
          </cell>
          <cell r="AG426">
            <v>18529.207389242853</v>
          </cell>
          <cell r="AH426">
            <v>16060.787630545246</v>
          </cell>
          <cell r="AI426">
            <v>13830.543361656399</v>
          </cell>
          <cell r="AJ426">
            <v>11836.131403101481</v>
          </cell>
          <cell r="AK426">
            <v>43.743556076212144</v>
          </cell>
        </row>
        <row r="427">
          <cell r="A427" t="str">
            <v>Šibensko-kninska županija</v>
          </cell>
          <cell r="B427">
            <v>1005</v>
          </cell>
          <cell r="C427" t="str">
            <v>Betina_Murter</v>
          </cell>
          <cell r="D427">
            <v>3079</v>
          </cell>
          <cell r="E427">
            <v>3152</v>
          </cell>
          <cell r="F427">
            <v>2613</v>
          </cell>
          <cell r="G427">
            <v>2823</v>
          </cell>
          <cell r="H427">
            <v>2842</v>
          </cell>
          <cell r="I427">
            <v>2709</v>
          </cell>
          <cell r="J427">
            <v>1.8688128577237992E-2</v>
          </cell>
          <cell r="K427">
            <v>1.9553471175379498E-2</v>
          </cell>
          <cell r="L427">
            <v>1.717632519983172E-2</v>
          </cell>
          <cell r="M427">
            <v>1.8514267725624194E-2</v>
          </cell>
          <cell r="N427">
            <v>2.5174726063193702E-2</v>
          </cell>
          <cell r="O427">
            <v>2.4953712659242268E-2</v>
          </cell>
          <cell r="P427">
            <v>2.5629734660010506E-2</v>
          </cell>
          <cell r="Q427">
            <v>2.7044866877132145E-2</v>
          </cell>
          <cell r="R427">
            <v>2.845999909425373E-2</v>
          </cell>
          <cell r="S427">
            <v>2.9875131311375369E-2</v>
          </cell>
          <cell r="T427">
            <v>2.5629734660010506E-2</v>
          </cell>
          <cell r="U427">
            <v>2.7044866877132145E-2</v>
          </cell>
          <cell r="V427">
            <v>2.845999909425373E-2</v>
          </cell>
          <cell r="W427">
            <v>2.9875131311375369E-2</v>
          </cell>
          <cell r="X427">
            <v>2.5675503711461847E-2</v>
          </cell>
          <cell r="Y427">
            <v>2.7402776264574161E-2</v>
          </cell>
          <cell r="Z427">
            <v>2.924624791961114E-2</v>
          </cell>
          <cell r="AA427">
            <v>3.1213735758633034E-2</v>
          </cell>
          <cell r="AB427">
            <v>2420.4217044060183</v>
          </cell>
          <cell r="AC427">
            <v>2276.9052632043645</v>
          </cell>
          <cell r="AD427">
            <v>2127.1292184278532</v>
          </cell>
          <cell r="AE427">
            <v>1915.3436673354506</v>
          </cell>
          <cell r="AF427">
            <v>67.394217710606981</v>
          </cell>
          <cell r="AG427">
            <v>2171.2132061807583</v>
          </cell>
          <cell r="AH427">
            <v>1888.3584092924339</v>
          </cell>
          <cell r="AI427">
            <v>1610.9667470832737</v>
          </cell>
          <cell r="AJ427">
            <v>1352.3928902891835</v>
          </cell>
          <cell r="AK427">
            <v>47.585956730794635</v>
          </cell>
        </row>
        <row r="428">
          <cell r="A428" t="str">
            <v>Šibensko-kninska županija</v>
          </cell>
          <cell r="B428">
            <v>1022</v>
          </cell>
          <cell r="C428" t="str">
            <v>Drnis</v>
          </cell>
          <cell r="D428">
            <v>3207</v>
          </cell>
          <cell r="E428">
            <v>3778</v>
          </cell>
          <cell r="F428">
            <v>4035</v>
          </cell>
          <cell r="G428">
            <v>4653</v>
          </cell>
          <cell r="H428">
            <v>3332</v>
          </cell>
          <cell r="I428">
            <v>3136</v>
          </cell>
          <cell r="J428">
            <v>1.9465030317376501E-2</v>
          </cell>
          <cell r="K428">
            <v>2.3436869955768956E-2</v>
          </cell>
          <cell r="L428">
            <v>2.6523716870004207E-2</v>
          </cell>
          <cell r="M428">
            <v>3.0516077834689823E-2</v>
          </cell>
          <cell r="N428">
            <v>2.9515196074089166E-2</v>
          </cell>
          <cell r="O428">
            <v>2.888698519726237E-2</v>
          </cell>
          <cell r="P428">
            <v>3.3324357413439365E-2</v>
          </cell>
          <cell r="Q428">
            <v>3.5305417805412964E-2</v>
          </cell>
          <cell r="R428">
            <v>3.7286478197386563E-2</v>
          </cell>
          <cell r="S428">
            <v>3.9267538589360163E-2</v>
          </cell>
          <cell r="T428">
            <v>3.3324357413439365E-2</v>
          </cell>
          <cell r="U428">
            <v>3.5305417805412964E-2</v>
          </cell>
          <cell r="V428">
            <v>3.7286478197386563E-2</v>
          </cell>
          <cell r="W428">
            <v>3.9267538589360163E-2</v>
          </cell>
          <cell r="X428">
            <v>3.4530359476168795E-2</v>
          </cell>
          <cell r="Y428">
            <v>3.7412552007221489E-2</v>
          </cell>
          <cell r="Z428">
            <v>4.0535316426666745E-2</v>
          </cell>
          <cell r="AA428">
            <v>4.3918732875876533E-2</v>
          </cell>
          <cell r="AB428">
            <v>3147.0867349525333</v>
          </cell>
          <cell r="AC428">
            <v>2972.3604107937163</v>
          </cell>
          <cell r="AD428">
            <v>2786.8292252317024</v>
          </cell>
          <cell r="AE428">
            <v>2517.5063026532657</v>
          </cell>
          <cell r="AF428">
            <v>75.555411244095609</v>
          </cell>
          <cell r="AG428">
            <v>2920.0117493842135</v>
          </cell>
          <cell r="AH428">
            <v>2578.1441454623759</v>
          </cell>
          <cell r="AI428">
            <v>2232.8008374048809</v>
          </cell>
          <cell r="AJ428">
            <v>1902.8604121958647</v>
          </cell>
          <cell r="AK428">
            <v>57.108655828207219</v>
          </cell>
        </row>
        <row r="429">
          <cell r="A429" t="str">
            <v>Šibensko-kninska županija</v>
          </cell>
          <cell r="B429">
            <v>1039</v>
          </cell>
          <cell r="C429" t="str">
            <v>Knin</v>
          </cell>
          <cell r="D429">
            <v>7560</v>
          </cell>
          <cell r="E429">
            <v>9580</v>
          </cell>
          <cell r="F429">
            <v>12303</v>
          </cell>
          <cell r="G429">
            <v>13924</v>
          </cell>
          <cell r="H429">
            <v>12579</v>
          </cell>
          <cell r="I429">
            <v>12259</v>
          </cell>
          <cell r="J429">
            <v>4.5885759026930567E-2</v>
          </cell>
          <cell r="K429">
            <v>5.9429649067301908E-2</v>
          </cell>
          <cell r="L429">
            <v>8.0872686159023974E-2</v>
          </cell>
          <cell r="M429">
            <v>9.1318690687775858E-2</v>
          </cell>
          <cell r="N429">
            <v>0.11142606585113074</v>
          </cell>
          <cell r="O429">
            <v>0.11292268862667072</v>
          </cell>
          <cell r="P429">
            <v>0.13380458019103303</v>
          </cell>
          <cell r="Q429">
            <v>0.14813657741614561</v>
          </cell>
          <cell r="R429">
            <v>0.16246857464125819</v>
          </cell>
          <cell r="S429">
            <v>0.17680057186637077</v>
          </cell>
          <cell r="T429">
            <v>0.13380458019103303</v>
          </cell>
          <cell r="U429">
            <v>0.14813657741614561</v>
          </cell>
          <cell r="V429">
            <v>0.16246857464125819</v>
          </cell>
          <cell r="W429">
            <v>0.17680057186637077</v>
          </cell>
          <cell r="X429">
            <v>0.15253082570651483</v>
          </cell>
          <cell r="Y429">
            <v>0.18371113601229075</v>
          </cell>
          <cell r="Z429">
            <v>0.22126531695215654</v>
          </cell>
          <cell r="AA429">
            <v>0.26649631344429331</v>
          </cell>
          <cell r="AB429">
            <v>12636.241238526312</v>
          </cell>
          <cell r="AC429">
            <v>12471.607064078458</v>
          </cell>
          <cell r="AD429">
            <v>12143.066169862397</v>
          </cell>
          <cell r="AE429">
            <v>11334.974637470463</v>
          </cell>
          <cell r="AF429">
            <v>90.110300003740065</v>
          </cell>
          <cell r="AG429">
            <v>12898.556805169868</v>
          </cell>
          <cell r="AH429">
            <v>12659.756267760278</v>
          </cell>
          <cell r="AI429">
            <v>12187.924716788921</v>
          </cell>
          <cell r="AJ429">
            <v>11546.446166433609</v>
          </cell>
          <cell r="AK429">
            <v>91.791447384001984</v>
          </cell>
        </row>
        <row r="430">
          <cell r="A430" t="str">
            <v>Šibensko-kninska županija</v>
          </cell>
          <cell r="B430">
            <v>1088</v>
          </cell>
          <cell r="C430" t="str">
            <v>Pirovac_Tisno_Jezera</v>
          </cell>
          <cell r="D430">
            <v>4199</v>
          </cell>
          <cell r="E430">
            <v>4238</v>
          </cell>
          <cell r="F430">
            <v>3655</v>
          </cell>
          <cell r="G430">
            <v>3985</v>
          </cell>
          <cell r="H430">
            <v>4011</v>
          </cell>
          <cell r="I430">
            <v>3961</v>
          </cell>
          <cell r="J430">
            <v>2.5486018803449931E-2</v>
          </cell>
          <cell r="K430">
            <v>2.6290485672988046E-2</v>
          </cell>
          <cell r="L430">
            <v>2.4025820361800589E-2</v>
          </cell>
          <cell r="M430">
            <v>2.6135089226571876E-2</v>
          </cell>
          <cell r="N430">
            <v>3.5529847374901453E-2</v>
          </cell>
          <cell r="O430">
            <v>3.6486399351516659E-2</v>
          </cell>
          <cell r="P430">
            <v>3.7475202469622659E-2</v>
          </cell>
          <cell r="Q430">
            <v>3.9898895518503952E-2</v>
          </cell>
          <cell r="R430">
            <v>4.2322588567385244E-2</v>
          </cell>
          <cell r="S430">
            <v>4.4746281616266537E-2</v>
          </cell>
          <cell r="T430">
            <v>3.7475202469622659E-2</v>
          </cell>
          <cell r="U430">
            <v>3.9898895518503952E-2</v>
          </cell>
          <cell r="V430">
            <v>4.2322588567385244E-2</v>
          </cell>
          <cell r="W430">
            <v>4.4746281616266537E-2</v>
          </cell>
          <cell r="X430">
            <v>3.7751020407354272E-2</v>
          </cell>
          <cell r="Y430">
            <v>4.087381017450957E-2</v>
          </cell>
          <cell r="Z430">
            <v>4.4254919208922341E-2</v>
          </cell>
          <cell r="AA430">
            <v>4.7915715853904806E-2</v>
          </cell>
          <cell r="AB430">
            <v>3539.0843735893563</v>
          </cell>
          <cell r="AC430">
            <v>3359.0849463170312</v>
          </cell>
          <cell r="AD430">
            <v>3163.2332258001575</v>
          </cell>
          <cell r="AE430">
            <v>2868.7575039341041</v>
          </cell>
          <cell r="AF430">
            <v>71.522251406983401</v>
          </cell>
          <cell r="AG430">
            <v>3192.3624547492918</v>
          </cell>
          <cell r="AH430">
            <v>2816.6636262560178</v>
          </cell>
          <cell r="AI430">
            <v>2437.6871671331514</v>
          </cell>
          <cell r="AJ430">
            <v>2076.0370996610068</v>
          </cell>
          <cell r="AK430">
            <v>51.758591365270675</v>
          </cell>
        </row>
        <row r="431">
          <cell r="A431" t="str">
            <v>Šibensko-kninska županija</v>
          </cell>
          <cell r="B431">
            <v>1117</v>
          </cell>
          <cell r="C431" t="str">
            <v>Rogoznica</v>
          </cell>
          <cell r="D431">
            <v>909</v>
          </cell>
          <cell r="E431">
            <v>845</v>
          </cell>
          <cell r="F431">
            <v>843</v>
          </cell>
          <cell r="G431">
            <v>980</v>
          </cell>
          <cell r="H431">
            <v>1331</v>
          </cell>
          <cell r="I431">
            <v>1269</v>
          </cell>
          <cell r="J431">
            <v>5.5172162639523662E-3</v>
          </cell>
          <cell r="K431">
            <v>5.2419680022828923E-3</v>
          </cell>
          <cell r="L431">
            <v>5.5413862010938158E-3</v>
          </cell>
          <cell r="M431">
            <v>6.4271988562209382E-3</v>
          </cell>
          <cell r="N431">
            <v>1.1790133845922172E-2</v>
          </cell>
          <cell r="O431">
            <v>1.1689280680907509E-2</v>
          </cell>
          <cell r="P431">
            <v>1.2840260535478709E-2</v>
          </cell>
          <cell r="Q431">
            <v>1.4308564314645056E-2</v>
          </cell>
          <cell r="R431">
            <v>1.5776868093811347E-2</v>
          </cell>
          <cell r="S431">
            <v>1.7245171872977638E-2</v>
          </cell>
          <cell r="T431">
            <v>1.2840260535478709E-2</v>
          </cell>
          <cell r="U431">
            <v>1.4308564314645056E-2</v>
          </cell>
          <cell r="V431">
            <v>1.5776868093811347E-2</v>
          </cell>
          <cell r="W431">
            <v>1.7245171872977638E-2</v>
          </cell>
          <cell r="X431">
            <v>1.3607396540106252E-2</v>
          </cell>
          <cell r="Y431">
            <v>1.6306838291548827E-2</v>
          </cell>
          <cell r="Z431">
            <v>1.9541796572399055E-2</v>
          </cell>
          <cell r="AA431">
            <v>2.3418507404647605E-2</v>
          </cell>
          <cell r="AB431">
            <v>1212.608936556504</v>
          </cell>
          <cell r="AC431">
            <v>1204.6369296223434</v>
          </cell>
          <cell r="AD431">
            <v>1179.179134422536</v>
          </cell>
          <cell r="AE431">
            <v>1105.6162530218689</v>
          </cell>
          <cell r="AF431">
            <v>83.066585501267383</v>
          </cell>
          <cell r="AG431">
            <v>1150.6905337334438</v>
          </cell>
          <cell r="AH431">
            <v>1123.7239219672408</v>
          </cell>
          <cell r="AI431">
            <v>1076.4178893283261</v>
          </cell>
          <cell r="AJ431">
            <v>1014.650189907836</v>
          </cell>
          <cell r="AK431">
            <v>76.232170541535382</v>
          </cell>
        </row>
        <row r="432">
          <cell r="A432" t="str">
            <v>Šibensko-kninska županija</v>
          </cell>
          <cell r="B432">
            <v>1124</v>
          </cell>
          <cell r="C432" t="str">
            <v>Sibenik</v>
          </cell>
          <cell r="D432">
            <v>27850</v>
          </cell>
          <cell r="E432">
            <v>32935</v>
          </cell>
          <cell r="F432">
            <v>39709</v>
          </cell>
          <cell r="G432">
            <v>44147</v>
          </cell>
          <cell r="H432">
            <v>40343</v>
          </cell>
          <cell r="I432">
            <v>37642</v>
          </cell>
          <cell r="J432">
            <v>0.16903682392857361</v>
          </cell>
          <cell r="K432">
            <v>0.20431268184045806</v>
          </cell>
          <cell r="L432">
            <v>0.26102361169541438</v>
          </cell>
          <cell r="M432">
            <v>0.28953219174039363</v>
          </cell>
          <cell r="N432">
            <v>0.35736241152970566</v>
          </cell>
          <cell r="O432">
            <v>0.34673593647810907</v>
          </cell>
          <cell r="P432">
            <v>0.40894927605481524</v>
          </cell>
          <cell r="Q432">
            <v>0.44826794267939807</v>
          </cell>
          <cell r="R432">
            <v>0.4875866093039809</v>
          </cell>
          <cell r="S432">
            <v>0.52690527592856373</v>
          </cell>
          <cell r="T432">
            <v>0.40894927605481524</v>
          </cell>
          <cell r="U432">
            <v>0.44826794267939807</v>
          </cell>
          <cell r="V432">
            <v>0.4875866093039809</v>
          </cell>
          <cell r="W432">
            <v>0.52690527592856373</v>
          </cell>
          <cell r="X432">
            <v>0.44838186601181468</v>
          </cell>
          <cell r="Y432">
            <v>0.52278216683840673</v>
          </cell>
          <cell r="Z432">
            <v>0.60952775899518274</v>
          </cell>
          <cell r="AA432">
            <v>0.71066710487186524</v>
          </cell>
          <cell r="AB432">
            <v>38620.364857253553</v>
          </cell>
          <cell r="AC432">
            <v>37739.643631802777</v>
          </cell>
          <cell r="AD432">
            <v>36442.718066497546</v>
          </cell>
          <cell r="AE432">
            <v>33780.761430532832</v>
          </cell>
          <cell r="AF432">
            <v>83.73388550810013</v>
          </cell>
          <cell r="AG432">
            <v>37916.787917279566</v>
          </cell>
          <cell r="AH432">
            <v>36025.550529843975</v>
          </cell>
          <cell r="AI432">
            <v>33574.527367218012</v>
          </cell>
          <cell r="AJ432">
            <v>30790.968034811041</v>
          </cell>
          <cell r="AK432">
            <v>76.322950784054328</v>
          </cell>
        </row>
        <row r="433">
          <cell r="A433" t="str">
            <v>Šibensko-kninska županija</v>
          </cell>
          <cell r="B433">
            <v>1128</v>
          </cell>
          <cell r="C433" t="str">
            <v>Skradin</v>
          </cell>
          <cell r="D433">
            <v>1560</v>
          </cell>
          <cell r="E433">
            <v>1430</v>
          </cell>
          <cell r="F433">
            <v>1308</v>
          </cell>
          <cell r="G433">
            <v>1147</v>
          </cell>
          <cell r="H433">
            <v>872</v>
          </cell>
          <cell r="I433">
            <v>804</v>
          </cell>
          <cell r="J433">
            <v>9.4684899579380536E-3</v>
          </cell>
          <cell r="K433">
            <v>8.8710227730941262E-3</v>
          </cell>
          <cell r="L433">
            <v>8.598022717711401E-3</v>
          </cell>
          <cell r="M433">
            <v>7.522446008250425E-3</v>
          </cell>
          <cell r="N433">
            <v>7.7242649989813185E-3</v>
          </cell>
          <cell r="O433">
            <v>7.4059745212369079E-3</v>
          </cell>
          <cell r="P433">
            <v>6.7821941080048603E-3</v>
          </cell>
          <cell r="Q433">
            <v>6.358524758996148E-3</v>
          </cell>
          <cell r="R433">
            <v>5.9348554099874218E-3</v>
          </cell>
          <cell r="S433">
            <v>5.5111860609787094E-3</v>
          </cell>
          <cell r="T433">
            <v>6.7821941080048603E-3</v>
          </cell>
          <cell r="U433">
            <v>6.358524758996148E-3</v>
          </cell>
          <cell r="V433">
            <v>5.9348554099874218E-3</v>
          </cell>
          <cell r="W433">
            <v>5.5111860609787094E-3</v>
          </cell>
          <cell r="X433">
            <v>6.8900188941450101E-3</v>
          </cell>
          <cell r="Y433">
            <v>6.5488742549906047E-3</v>
          </cell>
          <cell r="Z433">
            <v>6.2246206674590908E-3</v>
          </cell>
          <cell r="AA433">
            <v>5.9164218070353698E-3</v>
          </cell>
          <cell r="AB433">
            <v>640.49706484565104</v>
          </cell>
          <cell r="AC433">
            <v>535.32371062307948</v>
          </cell>
          <cell r="AD433">
            <v>443.57711705893121</v>
          </cell>
          <cell r="AE433">
            <v>353.33117740586147</v>
          </cell>
          <cell r="AF433">
            <v>40.519630436452005</v>
          </cell>
          <cell r="AG433">
            <v>582.64485020110442</v>
          </cell>
          <cell r="AH433">
            <v>451.29083460049219</v>
          </cell>
          <cell r="AI433">
            <v>342.8698592738051</v>
          </cell>
          <cell r="AJ433">
            <v>256.33992834624178</v>
          </cell>
          <cell r="AK433">
            <v>29.396780773651582</v>
          </cell>
        </row>
        <row r="434">
          <cell r="A434" t="str">
            <v>Šibensko-kninska županija</v>
          </cell>
          <cell r="B434">
            <v>1165</v>
          </cell>
          <cell r="C434" t="str">
            <v>Vodice</v>
          </cell>
          <cell r="D434">
            <v>5674</v>
          </cell>
          <cell r="E434">
            <v>5691</v>
          </cell>
          <cell r="F434">
            <v>6104</v>
          </cell>
          <cell r="G434">
            <v>7258</v>
          </cell>
          <cell r="H434">
            <v>8558</v>
          </cell>
          <cell r="I434">
            <v>9403</v>
          </cell>
          <cell r="J434">
            <v>3.4438597449577259E-2</v>
          </cell>
          <cell r="K434">
            <v>3.5304189231943124E-2</v>
          </cell>
          <cell r="L434">
            <v>4.0124106015986538E-2</v>
          </cell>
          <cell r="M434">
            <v>4.760062173311385E-2</v>
          </cell>
          <cell r="N434">
            <v>7.5807637455598764E-2</v>
          </cell>
          <cell r="O434">
            <v>8.6614898536306772E-2</v>
          </cell>
          <cell r="P434">
            <v>9.2301844985928749E-2</v>
          </cell>
          <cell r="Q434">
            <v>0.1034409411522641</v>
          </cell>
          <cell r="R434">
            <v>0.11458003731859989</v>
          </cell>
          <cell r="S434">
            <v>0.12571913348493524</v>
          </cell>
          <cell r="T434">
            <v>9.2301844985928749E-2</v>
          </cell>
          <cell r="U434">
            <v>0.1034409411522641</v>
          </cell>
          <cell r="V434">
            <v>0.11458003731859989</v>
          </cell>
          <cell r="W434">
            <v>0.12571913348493524</v>
          </cell>
          <cell r="X434">
            <v>0.10103213331965574</v>
          </cell>
          <cell r="Y434">
            <v>0.12366539370746182</v>
          </cell>
          <cell r="Z434">
            <v>0.15136896646966455</v>
          </cell>
          <cell r="AA434">
            <v>0.18527870508620514</v>
          </cell>
          <cell r="AB434">
            <v>8716.8045992002535</v>
          </cell>
          <cell r="AC434">
            <v>8708.6848831765583</v>
          </cell>
          <cell r="AD434">
            <v>8563.8282848068593</v>
          </cell>
          <cell r="AE434">
            <v>8060.0598428695357</v>
          </cell>
          <cell r="AF434">
            <v>94.181582646290437</v>
          </cell>
          <cell r="AG434">
            <v>8543.641619553724</v>
          </cell>
          <cell r="AH434">
            <v>8521.9316426650439</v>
          </cell>
          <cell r="AI434">
            <v>8337.8343845426461</v>
          </cell>
          <cell r="AJ434">
            <v>8027.54291950678</v>
          </cell>
          <cell r="AK434">
            <v>93.801623270703203</v>
          </cell>
        </row>
        <row r="435">
          <cell r="A435" t="str">
            <v>Šibensko-kninska županija</v>
          </cell>
          <cell r="B435">
            <v>1176</v>
          </cell>
          <cell r="C435" t="str">
            <v>Zlarin</v>
          </cell>
          <cell r="D435">
            <v>920</v>
          </cell>
          <cell r="E435">
            <v>635</v>
          </cell>
          <cell r="F435">
            <v>399</v>
          </cell>
          <cell r="G435">
            <v>359</v>
          </cell>
          <cell r="H435">
            <v>276</v>
          </cell>
          <cell r="I435">
            <v>278</v>
          </cell>
          <cell r="J435">
            <v>5.5839812572455192E-3</v>
          </cell>
          <cell r="K435">
            <v>3.9392303922480909E-3</v>
          </cell>
          <cell r="L435">
            <v>2.6227913336137991E-3</v>
          </cell>
          <cell r="M435">
            <v>2.3544534585544048E-3</v>
          </cell>
          <cell r="N435">
            <v>2.4448361694023439E-3</v>
          </cell>
          <cell r="O435">
            <v>2.5607722847062944E-3</v>
          </cell>
          <cell r="P435">
            <v>1.2642542753324576E-3</v>
          </cell>
          <cell r="Q435">
            <v>6.9660954943838449E-4</v>
          </cell>
          <cell r="R435">
            <v>1.289648235442975E-4</v>
          </cell>
          <cell r="S435">
            <v>-4.3867990234977561E-4</v>
          </cell>
          <cell r="T435">
            <v>1.2642542753324576E-3</v>
          </cell>
          <cell r="U435">
            <v>6.9660954943838449E-4</v>
          </cell>
          <cell r="V435">
            <v>1.289648235442975E-4</v>
          </cell>
          <cell r="W435">
            <v>0</v>
          </cell>
          <cell r="X435">
            <v>1.7871018588432228E-3</v>
          </cell>
          <cell r="Y435">
            <v>1.5299800909067162E-3</v>
          </cell>
          <cell r="Z435">
            <v>1.309852075295887E-3</v>
          </cell>
          <cell r="AA435">
            <v>1.1213952843923312E-3</v>
          </cell>
          <cell r="AB435">
            <v>119.39368582996981</v>
          </cell>
          <cell r="AC435">
            <v>58.647504412596</v>
          </cell>
          <cell r="AD435">
            <v>9.6389618074814223</v>
          </cell>
          <cell r="AE435">
            <v>0</v>
          </cell>
          <cell r="AF435">
            <v>0</v>
          </cell>
          <cell r="AG435">
            <v>151.1237793157074</v>
          </cell>
          <cell r="AH435">
            <v>105.43277596470196</v>
          </cell>
          <cell r="AI435">
            <v>72.150388066865105</v>
          </cell>
          <cell r="AJ435">
            <v>48.586526827265665</v>
          </cell>
          <cell r="AK435">
            <v>17.603814067849878</v>
          </cell>
        </row>
        <row r="436">
          <cell r="A436" t="str">
            <v>Šibensko-kninska županija</v>
          </cell>
          <cell r="B436">
            <v>2058</v>
          </cell>
          <cell r="C436" t="str">
            <v>Kijevo</v>
          </cell>
          <cell r="D436">
            <v>1853</v>
          </cell>
          <cell r="E436">
            <v>1736</v>
          </cell>
          <cell r="F436">
            <v>1341</v>
          </cell>
          <cell r="G436">
            <v>1261</v>
          </cell>
          <cell r="H436">
            <v>533</v>
          </cell>
          <cell r="I436">
            <v>405</v>
          </cell>
          <cell r="J436">
            <v>1.1246866597473855E-2</v>
          </cell>
          <cell r="K436">
            <v>1.0769297576287694E-2</v>
          </cell>
          <cell r="L436">
            <v>8.8149453092132932E-3</v>
          </cell>
          <cell r="M436">
            <v>8.2700997527495948E-3</v>
          </cell>
          <cell r="N436">
            <v>4.7213683996067003E-3</v>
          </cell>
          <cell r="O436">
            <v>3.7306214939066516E-3</v>
          </cell>
          <cell r="P436">
            <v>2.2985473277720714E-3</v>
          </cell>
          <cell r="Q436">
            <v>6.9083708193368176E-4</v>
          </cell>
          <cell r="R436">
            <v>-9.1687316390465234E-4</v>
          </cell>
          <cell r="S436">
            <v>-2.524583409743042E-3</v>
          </cell>
          <cell r="T436">
            <v>2.2985473277720714E-3</v>
          </cell>
          <cell r="U436">
            <v>6.9083708193368176E-4</v>
          </cell>
          <cell r="V436">
            <v>0</v>
          </cell>
          <cell r="W436">
            <v>0</v>
          </cell>
          <cell r="X436">
            <v>3.2769349187617824E-3</v>
          </cell>
          <cell r="Y436">
            <v>2.6032497861216328E-3</v>
          </cell>
          <cell r="Z436">
            <v>2.0680634852226756E-3</v>
          </cell>
          <cell r="AA436">
            <v>1.6429028830472466E-3</v>
          </cell>
          <cell r="AB436">
            <v>217.07028631180123</v>
          </cell>
          <cell r="AC436">
            <v>58.161520817156408</v>
          </cell>
          <cell r="AD436">
            <v>0</v>
          </cell>
          <cell r="AE436">
            <v>0</v>
          </cell>
          <cell r="AF436">
            <v>0</v>
          </cell>
          <cell r="AG436">
            <v>277.10943673655237</v>
          </cell>
          <cell r="AH436">
            <v>179.39308695034183</v>
          </cell>
          <cell r="AI436">
            <v>113.91483498014361</v>
          </cell>
          <cell r="AJ436">
            <v>71.181809048735332</v>
          </cell>
          <cell r="AK436">
            <v>13.35493603165766</v>
          </cell>
        </row>
        <row r="437">
          <cell r="A437" t="str">
            <v>Šibensko-kninska županija</v>
          </cell>
          <cell r="B437">
            <v>2059</v>
          </cell>
          <cell r="C437" t="str">
            <v>Kistanje</v>
          </cell>
          <cell r="D437">
            <v>2246</v>
          </cell>
          <cell r="E437">
            <v>2175</v>
          </cell>
          <cell r="F437">
            <v>1976</v>
          </cell>
          <cell r="G437">
            <v>2021</v>
          </cell>
          <cell r="H437">
            <v>1752</v>
          </cell>
          <cell r="I437">
            <v>1946</v>
          </cell>
          <cell r="J437">
            <v>1.3632197721492866E-2</v>
          </cell>
          <cell r="K437">
            <v>1.3492639532503303E-2</v>
          </cell>
          <cell r="L437">
            <v>1.2989061842658814E-2</v>
          </cell>
          <cell r="M437">
            <v>1.3254458049410731E-2</v>
          </cell>
          <cell r="N437">
            <v>1.5519394814467052E-2</v>
          </cell>
          <cell r="O437">
            <v>1.7925405992944059E-2</v>
          </cell>
          <cell r="P437">
            <v>1.7250029999902716E-2</v>
          </cell>
          <cell r="Q437">
            <v>1.8044650097328419E-2</v>
          </cell>
          <cell r="R437">
            <v>1.8839270194754093E-2</v>
          </cell>
          <cell r="S437">
            <v>1.9633890292179795E-2</v>
          </cell>
          <cell r="T437">
            <v>1.7250029999902716E-2</v>
          </cell>
          <cell r="U437">
            <v>1.8044650097328419E-2</v>
          </cell>
          <cell r="V437">
            <v>1.8839270194754093E-2</v>
          </cell>
          <cell r="W437">
            <v>1.9633890292179795E-2</v>
          </cell>
          <cell r="X437">
            <v>1.7220842565976589E-2</v>
          </cell>
          <cell r="Y437">
            <v>1.8134311231750001E-2</v>
          </cell>
          <cell r="Z437">
            <v>1.9096234263223145E-2</v>
          </cell>
          <cell r="AA437">
            <v>2.010918189147607E-2</v>
          </cell>
          <cell r="AB437">
            <v>1629.0588867689185</v>
          </cell>
          <cell r="AC437">
            <v>1519.1777044400451</v>
          </cell>
          <cell r="AD437">
            <v>1408.0661757016555</v>
          </cell>
          <cell r="AE437">
            <v>1258.7609086747907</v>
          </cell>
          <cell r="AF437">
            <v>71.847083828469792</v>
          </cell>
          <cell r="AG437">
            <v>1456.2565634931132</v>
          </cell>
          <cell r="AH437">
            <v>1249.6572894868141</v>
          </cell>
          <cell r="AI437">
            <v>1051.8750465743085</v>
          </cell>
          <cell r="AJ437">
            <v>871.2675352242178</v>
          </cell>
          <cell r="AK437">
            <v>49.729882147501016</v>
          </cell>
        </row>
        <row r="438">
          <cell r="A438" t="str">
            <v>Šibensko-kninska županija</v>
          </cell>
          <cell r="B438">
            <v>2083</v>
          </cell>
          <cell r="C438" t="str">
            <v>Oklaj</v>
          </cell>
          <cell r="D438">
            <v>804</v>
          </cell>
          <cell r="E438">
            <v>704</v>
          </cell>
          <cell r="F438">
            <v>531</v>
          </cell>
          <cell r="G438">
            <v>485</v>
          </cell>
          <cell r="H438">
            <v>401</v>
          </cell>
          <cell r="I438">
            <v>461</v>
          </cell>
          <cell r="J438">
            <v>4.8799140552449969E-3</v>
          </cell>
          <cell r="K438">
            <v>4.3672727498309544E-3</v>
          </cell>
          <cell r="L438">
            <v>3.4904816996213714E-3</v>
          </cell>
          <cell r="M438">
            <v>3.1808075972113827E-3</v>
          </cell>
          <cell r="N438">
            <v>3.5520989272838401E-3</v>
          </cell>
          <cell r="O438">
            <v>4.2464605152863367E-3</v>
          </cell>
          <cell r="P438">
            <v>3.360592930428688E-3</v>
          </cell>
          <cell r="Q438">
            <v>3.1913796941474074E-3</v>
          </cell>
          <cell r="R438">
            <v>3.0221664578661336E-3</v>
          </cell>
          <cell r="S438">
            <v>2.8529532215848599E-3</v>
          </cell>
          <cell r="T438">
            <v>3.360592930428688E-3</v>
          </cell>
          <cell r="U438">
            <v>3.1913796941474074E-3</v>
          </cell>
          <cell r="V438">
            <v>3.0221664578661336E-3</v>
          </cell>
          <cell r="W438">
            <v>2.8529532215848599E-3</v>
          </cell>
          <cell r="X438">
            <v>3.3958459650913334E-3</v>
          </cell>
          <cell r="Y438">
            <v>3.2619553059355572E-3</v>
          </cell>
          <cell r="Z438">
            <v>3.1333436578990874E-3</v>
          </cell>
          <cell r="AA438">
            <v>3.0098028813060561E-3</v>
          </cell>
          <cell r="AB438">
            <v>317.36778302174145</v>
          </cell>
          <cell r="AC438">
            <v>268.68201110030043</v>
          </cell>
          <cell r="AD438">
            <v>225.87978847749258</v>
          </cell>
          <cell r="AE438">
            <v>182.90751023699079</v>
          </cell>
          <cell r="AF438">
            <v>45.612845445633617</v>
          </cell>
          <cell r="AG438">
            <v>287.16498373001747</v>
          </cell>
          <cell r="AH438">
            <v>224.78527990109856</v>
          </cell>
          <cell r="AI438">
            <v>172.59350512018821</v>
          </cell>
          <cell r="AJ438">
            <v>130.40528212725761</v>
          </cell>
          <cell r="AK438">
            <v>32.520020480612871</v>
          </cell>
        </row>
        <row r="439">
          <cell r="A439" t="str">
            <v>Šibensko-kninska županija</v>
          </cell>
          <cell r="B439">
            <v>2133</v>
          </cell>
          <cell r="C439" t="str">
            <v>Unesic</v>
          </cell>
          <cell r="D439">
            <v>802</v>
          </cell>
          <cell r="E439">
            <v>860</v>
          </cell>
          <cell r="F439">
            <v>698</v>
          </cell>
          <cell r="G439">
            <v>550</v>
          </cell>
          <cell r="H439">
            <v>387</v>
          </cell>
          <cell r="I439">
            <v>320</v>
          </cell>
          <cell r="J439">
            <v>4.8677749655553328E-3</v>
          </cell>
          <cell r="K439">
            <v>5.3350206887139498E-3</v>
          </cell>
          <cell r="L439">
            <v>4.5882414808582246E-3</v>
          </cell>
          <cell r="M439">
            <v>3.607101398899506E-3</v>
          </cell>
          <cell r="N439">
            <v>3.4280854984011125E-3</v>
          </cell>
          <cell r="O439">
            <v>2.9476515507410581E-3</v>
          </cell>
          <cell r="P439">
            <v>2.4987229911646869E-3</v>
          </cell>
          <cell r="Q439">
            <v>2.0329354846798653E-3</v>
          </cell>
          <cell r="R439">
            <v>1.5671479781950437E-3</v>
          </cell>
          <cell r="S439">
            <v>1.1013604717102221E-3</v>
          </cell>
          <cell r="T439">
            <v>2.4987229911646869E-3</v>
          </cell>
          <cell r="U439">
            <v>2.0329354846798653E-3</v>
          </cell>
          <cell r="V439">
            <v>1.5671479781950437E-3</v>
          </cell>
          <cell r="W439">
            <v>1.1013604717102221E-3</v>
          </cell>
          <cell r="X439">
            <v>2.6871909556983159E-3</v>
          </cell>
          <cell r="Y439">
            <v>2.3918102769981838E-3</v>
          </cell>
          <cell r="Z439">
            <v>2.1288983535103791E-3</v>
          </cell>
          <cell r="AA439">
            <v>1.8948861634909039E-3</v>
          </cell>
          <cell r="AB439">
            <v>235.97448203589232</v>
          </cell>
          <cell r="AC439">
            <v>171.15268216522065</v>
          </cell>
          <cell r="AD439">
            <v>117.13023050277876</v>
          </cell>
          <cell r="AE439">
            <v>70.610026210681241</v>
          </cell>
          <cell r="AF439">
            <v>18.245484808961564</v>
          </cell>
          <cell r="AG439">
            <v>227.23855999510934</v>
          </cell>
          <cell r="AH439">
            <v>164.82253500133717</v>
          </cell>
          <cell r="AI439">
            <v>117.26579302932862</v>
          </cell>
          <cell r="AJ439">
            <v>82.099451191249301</v>
          </cell>
          <cell r="AK439">
            <v>21.214328473191031</v>
          </cell>
        </row>
        <row r="440">
          <cell r="A440" t="str">
            <v>Šibensko-kninska županija</v>
          </cell>
          <cell r="B440">
            <v>101285</v>
          </cell>
          <cell r="C440" t="str">
            <v>Krapanj</v>
          </cell>
          <cell r="D440">
            <v>1247</v>
          </cell>
          <cell r="E440">
            <v>1067</v>
          </cell>
          <cell r="F440">
            <v>263</v>
          </cell>
          <cell r="G440">
            <v>362</v>
          </cell>
          <cell r="H440">
            <v>237</v>
          </cell>
          <cell r="I440">
            <v>170</v>
          </cell>
          <cell r="J440">
            <v>7.5687224215056116E-3</v>
          </cell>
          <cell r="K440">
            <v>6.6191477614625403E-3</v>
          </cell>
          <cell r="L440">
            <v>1.7288073201514513E-3</v>
          </cell>
          <cell r="M440">
            <v>2.3741285570938568E-3</v>
          </cell>
          <cell r="N440">
            <v>2.0993701889433169E-3</v>
          </cell>
          <cell r="O440">
            <v>1.5659398863311872E-3</v>
          </cell>
          <cell r="P440">
            <v>-6.3343972640075852E-4</v>
          </cell>
          <cell r="Q440">
            <v>-1.8599518451575259E-3</v>
          </cell>
          <cell r="R440">
            <v>-3.0864639639142932E-3</v>
          </cell>
          <cell r="S440">
            <v>-4.3129760826710883E-3</v>
          </cell>
          <cell r="T440">
            <v>0</v>
          </cell>
          <cell r="U440">
            <v>0</v>
          </cell>
          <cell r="V440">
            <v>0</v>
          </cell>
          <cell r="W440">
            <v>0</v>
          </cell>
          <cell r="X440">
            <v>9.8558639862838127E-4</v>
          </cell>
          <cell r="Y440">
            <v>7.1967125989991308E-4</v>
          </cell>
          <cell r="Z440">
            <v>5.2550108549256729E-4</v>
          </cell>
          <cell r="AA440">
            <v>3.8371879806937931E-4</v>
          </cell>
          <cell r="AB440">
            <v>0</v>
          </cell>
          <cell r="AC440">
            <v>0</v>
          </cell>
          <cell r="AD440">
            <v>0</v>
          </cell>
          <cell r="AE440">
            <v>0</v>
          </cell>
          <cell r="AF440">
            <v>0</v>
          </cell>
          <cell r="AG440">
            <v>83.344740908774838</v>
          </cell>
          <cell r="AH440">
            <v>49.59341573411924</v>
          </cell>
          <cell r="AI440">
            <v>28.946098542679195</v>
          </cell>
          <cell r="AJ440">
            <v>16.625327336405494</v>
          </cell>
          <cell r="AK440">
            <v>7.0149060491162416</v>
          </cell>
        </row>
        <row r="441">
          <cell r="A441" t="str">
            <v>Šibensko-kninska županija</v>
          </cell>
          <cell r="B441">
            <v>101288</v>
          </cell>
          <cell r="C441" t="str">
            <v>Dubravice</v>
          </cell>
          <cell r="D441">
            <v>1219</v>
          </cell>
          <cell r="E441">
            <v>1027</v>
          </cell>
          <cell r="F441">
            <v>934</v>
          </cell>
          <cell r="G441">
            <v>822</v>
          </cell>
          <cell r="H441">
            <v>613</v>
          </cell>
          <cell r="I441">
            <v>575</v>
          </cell>
          <cell r="J441">
            <v>7.3987751658503133E-3</v>
          </cell>
          <cell r="K441">
            <v>6.3710072643130538E-3</v>
          </cell>
          <cell r="L441">
            <v>6.1395666806899453E-3</v>
          </cell>
          <cell r="M441">
            <v>5.3909769998098074E-3</v>
          </cell>
          <cell r="N441">
            <v>5.4300165646508575E-3</v>
          </cell>
          <cell r="O441">
            <v>5.2965613802378386E-3</v>
          </cell>
          <cell r="P441">
            <v>4.5962209384657338E-3</v>
          </cell>
          <cell r="Q441">
            <v>4.19386006109633E-3</v>
          </cell>
          <cell r="R441">
            <v>3.7914991837269263E-3</v>
          </cell>
          <cell r="S441">
            <v>3.3891383063575226E-3</v>
          </cell>
          <cell r="T441">
            <v>4.5962209384657338E-3</v>
          </cell>
          <cell r="U441">
            <v>4.19386006109633E-3</v>
          </cell>
          <cell r="V441">
            <v>3.7914991837269263E-3</v>
          </cell>
          <cell r="W441">
            <v>3.3891383063575226E-3</v>
          </cell>
          <cell r="X441">
            <v>4.7454350184466063E-3</v>
          </cell>
          <cell r="Y441">
            <v>4.4460613808977008E-3</v>
          </cell>
          <cell r="Z441">
            <v>4.1655742257283544E-3</v>
          </cell>
          <cell r="AA441">
            <v>3.9027820678779837E-3</v>
          </cell>
          <cell r="AB441">
            <v>434.05806050210975</v>
          </cell>
          <cell r="AC441">
            <v>353.08075612407663</v>
          </cell>
          <cell r="AD441">
            <v>283.38049726007483</v>
          </cell>
          <cell r="AE441">
            <v>217.28321543256948</v>
          </cell>
          <cell r="AF441">
            <v>35.445875274481153</v>
          </cell>
          <cell r="AG441">
            <v>401.2911020913823</v>
          </cell>
          <cell r="AH441">
            <v>306.38345968260143</v>
          </cell>
          <cell r="AI441">
            <v>229.45170876622856</v>
          </cell>
          <cell r="AJ441">
            <v>169.09525863101786</v>
          </cell>
          <cell r="AK441">
            <v>27.584870902286763</v>
          </cell>
        </row>
        <row r="442">
          <cell r="A442" t="str">
            <v>Šibensko-kninska županija</v>
          </cell>
          <cell r="B442">
            <v>101290</v>
          </cell>
          <cell r="C442" t="str">
            <v>Lozovac</v>
          </cell>
          <cell r="D442">
            <v>978</v>
          </cell>
          <cell r="E442">
            <v>734</v>
          </cell>
          <cell r="F442">
            <v>618</v>
          </cell>
          <cell r="G442">
            <v>491</v>
          </cell>
          <cell r="H442">
            <v>389</v>
          </cell>
          <cell r="I442">
            <v>366</v>
          </cell>
          <cell r="J442">
            <v>5.9360148582457799E-3</v>
          </cell>
          <cell r="K442">
            <v>4.5533781226930687E-3</v>
          </cell>
          <cell r="L442">
            <v>4.0623685317627261E-3</v>
          </cell>
          <cell r="M442">
            <v>3.2201577942902863E-3</v>
          </cell>
          <cell r="N442">
            <v>3.4458017025272166E-3</v>
          </cell>
          <cell r="O442">
            <v>3.3713764611600851E-3</v>
          </cell>
          <cell r="P442">
            <v>2.3993697134400138E-3</v>
          </cell>
          <cell r="Q442">
            <v>1.9139945139143438E-3</v>
          </cell>
          <cell r="R442">
            <v>1.4286193143886738E-3</v>
          </cell>
          <cell r="S442">
            <v>9.4324411486300386E-4</v>
          </cell>
          <cell r="T442">
            <v>2.3993697134400138E-3</v>
          </cell>
          <cell r="U442">
            <v>1.9139945139143438E-3</v>
          </cell>
          <cell r="V442">
            <v>1.4286193143886738E-3</v>
          </cell>
          <cell r="W442">
            <v>9.4324411486300386E-4</v>
          </cell>
          <cell r="X442">
            <v>2.7102956725050635E-3</v>
          </cell>
          <cell r="Y442">
            <v>2.4247130731606665E-3</v>
          </cell>
          <cell r="Z442">
            <v>2.1692221800000897E-3</v>
          </cell>
          <cell r="AA442">
            <v>1.9406522438840928E-3</v>
          </cell>
          <cell r="AB442">
            <v>226.59175400539544</v>
          </cell>
          <cell r="AC442">
            <v>161.13905098053019</v>
          </cell>
          <cell r="AD442">
            <v>106.77645756707288</v>
          </cell>
          <cell r="AE442">
            <v>60.472927242545211</v>
          </cell>
          <cell r="AF442">
            <v>15.5457396510399</v>
          </cell>
          <cell r="AG442">
            <v>229.19237818771924</v>
          </cell>
          <cell r="AH442">
            <v>167.08990642468387</v>
          </cell>
          <cell r="AI442">
            <v>119.48694439782672</v>
          </cell>
          <cell r="AJ442">
            <v>84.082351354778538</v>
          </cell>
          <cell r="AK442">
            <v>21.615000348272119</v>
          </cell>
        </row>
        <row r="443">
          <cell r="A443" t="str">
            <v>Šibensko-kninska županija</v>
          </cell>
          <cell r="B443">
            <v>101294</v>
          </cell>
          <cell r="C443" t="str">
            <v>Primošten</v>
          </cell>
          <cell r="D443">
            <v>1156</v>
          </cell>
          <cell r="E443">
            <v>1407</v>
          </cell>
          <cell r="F443">
            <v>1540</v>
          </cell>
          <cell r="G443">
            <v>1745</v>
          </cell>
          <cell r="H443">
            <v>1761</v>
          </cell>
          <cell r="I443">
            <v>1629</v>
          </cell>
          <cell r="J443">
            <v>7.0163938406258911E-3</v>
          </cell>
          <cell r="K443">
            <v>8.7283419872331708E-3</v>
          </cell>
          <cell r="L443">
            <v>1.0123054270088347E-2</v>
          </cell>
          <cell r="M443">
            <v>1.1444348983781161E-2</v>
          </cell>
          <cell r="N443">
            <v>1.5599117733034519E-2</v>
          </cell>
          <cell r="O443">
            <v>1.5005388675491199E-2</v>
          </cell>
          <cell r="P443">
            <v>1.7507300527584757E-2</v>
          </cell>
          <cell r="Q443">
            <v>1.9275260416882545E-2</v>
          </cell>
          <cell r="R443">
            <v>2.1043220306180388E-2</v>
          </cell>
          <cell r="S443">
            <v>2.2811180195478176E-2</v>
          </cell>
          <cell r="T443">
            <v>1.7507300527584757E-2</v>
          </cell>
          <cell r="U443">
            <v>1.9275260416882545E-2</v>
          </cell>
          <cell r="V443">
            <v>2.1043220306180388E-2</v>
          </cell>
          <cell r="W443">
            <v>2.2811180195478176E-2</v>
          </cell>
          <cell r="X443">
            <v>1.9176132646327844E-2</v>
          </cell>
          <cell r="Y443">
            <v>2.2545486965736192E-2</v>
          </cell>
          <cell r="Z443">
            <v>2.650685578249385E-2</v>
          </cell>
          <cell r="AA443">
            <v>3.1164259372251691E-2</v>
          </cell>
          <cell r="AB443">
            <v>1653.3550091192285</v>
          </cell>
          <cell r="AC443">
            <v>1622.7826926352586</v>
          </cell>
          <cell r="AD443">
            <v>1572.7916439789456</v>
          </cell>
          <cell r="AE443">
            <v>1462.4621755292815</v>
          </cell>
          <cell r="AF443">
            <v>83.047255850612231</v>
          </cell>
          <cell r="AG443">
            <v>1621.6029454796799</v>
          </cell>
          <cell r="AH443">
            <v>1553.6367371060785</v>
          </cell>
          <cell r="AI443">
            <v>1460.0732152959656</v>
          </cell>
          <cell r="AJ443">
            <v>1350.2492342495241</v>
          </cell>
          <cell r="AK443">
            <v>76.675141070387511</v>
          </cell>
        </row>
        <row r="444">
          <cell r="A444" t="str">
            <v>Šibensko-kninska županija</v>
          </cell>
          <cell r="B444">
            <v>101350</v>
          </cell>
          <cell r="C444" t="str">
            <v>Civljane</v>
          </cell>
          <cell r="D444">
            <v>2797</v>
          </cell>
          <cell r="E444">
            <v>2365</v>
          </cell>
          <cell r="F444">
            <v>1958</v>
          </cell>
          <cell r="G444">
            <v>1672</v>
          </cell>
          <cell r="H444">
            <v>137</v>
          </cell>
          <cell r="I444">
            <v>240</v>
          </cell>
          <cell r="J444">
            <v>1.6976516930995344E-2</v>
          </cell>
          <cell r="K444">
            <v>1.4671306893963362E-2</v>
          </cell>
          <cell r="L444">
            <v>1.2870740429112326E-2</v>
          </cell>
          <cell r="M444">
            <v>1.0965588252654498E-2</v>
          </cell>
          <cell r="N444">
            <v>1.2135599826381199E-3</v>
          </cell>
          <cell r="O444">
            <v>2.2107386630557937E-3</v>
          </cell>
          <cell r="P444">
            <v>-1.7926532329431977E-3</v>
          </cell>
          <cell r="Q444">
            <v>-5.1100042115184152E-3</v>
          </cell>
          <cell r="R444">
            <v>-8.4273551900935217E-3</v>
          </cell>
          <cell r="S444">
            <v>-1.1744706168668739E-2</v>
          </cell>
          <cell r="T444">
            <v>0</v>
          </cell>
          <cell r="U444">
            <v>0</v>
          </cell>
          <cell r="V444">
            <v>0</v>
          </cell>
          <cell r="W444">
            <v>0</v>
          </cell>
          <cell r="X444">
            <v>1.1343756627902441E-3</v>
          </cell>
          <cell r="Y444">
            <v>6.8158233152779764E-4</v>
          </cell>
          <cell r="Z444">
            <v>4.0952436647679463E-4</v>
          </cell>
          <cell r="AA444">
            <v>2.4606008545187776E-4</v>
          </cell>
          <cell r="AB444">
            <v>0</v>
          </cell>
          <cell r="AC444">
            <v>0</v>
          </cell>
          <cell r="AD444">
            <v>0</v>
          </cell>
          <cell r="AE444">
            <v>0</v>
          </cell>
          <cell r="AF444">
            <v>0</v>
          </cell>
          <cell r="AG444">
            <v>95.926897773800192</v>
          </cell>
          <cell r="AH444">
            <v>46.968661676428916</v>
          </cell>
          <cell r="AI444">
            <v>22.557770088247</v>
          </cell>
          <cell r="AJ444">
            <v>10.661008753398946</v>
          </cell>
          <cell r="AK444">
            <v>7.7817582141598143</v>
          </cell>
        </row>
        <row r="445">
          <cell r="A445" t="str">
            <v>Šibensko-kninska županija</v>
          </cell>
          <cell r="B445">
            <v>101389</v>
          </cell>
          <cell r="C445" t="str">
            <v>Ruzic</v>
          </cell>
          <cell r="D445">
            <v>925</v>
          </cell>
          <cell r="E445">
            <v>1035</v>
          </cell>
          <cell r="F445">
            <v>724</v>
          </cell>
          <cell r="G445">
            <v>509</v>
          </cell>
          <cell r="H445">
            <v>340</v>
          </cell>
          <cell r="I445">
            <v>263</v>
          </cell>
          <cell r="J445">
            <v>5.6143289814696799E-3</v>
          </cell>
          <cell r="K445">
            <v>6.4206353637429516E-3</v>
          </cell>
          <cell r="L445">
            <v>4.7591501893142615E-3</v>
          </cell>
          <cell r="M445">
            <v>3.3382083855269975E-3</v>
          </cell>
          <cell r="N445">
            <v>3.0117547014376698E-3</v>
          </cell>
          <cell r="O445">
            <v>2.4226011182653072E-3</v>
          </cell>
          <cell r="P445">
            <v>1.5004908126202976E-3</v>
          </cell>
          <cell r="Q445">
            <v>7.117415809995975E-4</v>
          </cell>
          <cell r="R445">
            <v>-7.7007650621102597E-5</v>
          </cell>
          <cell r="S445">
            <v>-8.6575688224183045E-4</v>
          </cell>
          <cell r="T445">
            <v>1.5004908126202976E-3</v>
          </cell>
          <cell r="U445">
            <v>7.117415809995975E-4</v>
          </cell>
          <cell r="V445">
            <v>0</v>
          </cell>
          <cell r="W445">
            <v>0</v>
          </cell>
          <cell r="X445">
            <v>2.02752528940483E-3</v>
          </cell>
          <cell r="Y445">
            <v>1.6681741865471524E-3</v>
          </cell>
          <cell r="Z445">
            <v>1.3725131475322569E-3</v>
          </cell>
          <cell r="AA445">
            <v>1.1292539803939967E-3</v>
          </cell>
          <cell r="AB445">
            <v>141.70339952034851</v>
          </cell>
          <cell r="AC445">
            <v>59.921468986399582</v>
          </cell>
          <cell r="AD445">
            <v>0</v>
          </cell>
          <cell r="AE445">
            <v>0</v>
          </cell>
          <cell r="AF445">
            <v>0</v>
          </cell>
          <cell r="AG445">
            <v>171.45485181878013</v>
          </cell>
          <cell r="AH445">
            <v>114.95589800524297</v>
          </cell>
          <cell r="AI445">
            <v>75.601938637962007</v>
          </cell>
          <cell r="AJ445">
            <v>48.92701938098562</v>
          </cell>
          <cell r="AK445">
            <v>14.390299817936947</v>
          </cell>
        </row>
        <row r="446">
          <cell r="A446" t="str">
            <v>Šibensko-kninska županija</v>
          </cell>
          <cell r="B446">
            <v>101471</v>
          </cell>
          <cell r="C446" t="str">
            <v>Bilice</v>
          </cell>
          <cell r="D446">
            <v>1432</v>
          </cell>
          <cell r="E446">
            <v>1368</v>
          </cell>
          <cell r="F446">
            <v>1396</v>
          </cell>
          <cell r="G446">
            <v>1643</v>
          </cell>
          <cell r="H446">
            <v>2179</v>
          </cell>
          <cell r="I446">
            <v>2302</v>
          </cell>
          <cell r="J446">
            <v>8.6915882177995476E-3</v>
          </cell>
          <cell r="K446">
            <v>8.4864050025124232E-3</v>
          </cell>
          <cell r="L446">
            <v>9.1764829617164492E-3</v>
          </cell>
          <cell r="M446">
            <v>1.0775395633439797E-2</v>
          </cell>
          <cell r="N446">
            <v>1.9301804395390244E-2</v>
          </cell>
          <cell r="O446">
            <v>2.1204668343143485E-2</v>
          </cell>
          <cell r="P446">
            <v>2.2600441906707958E-2</v>
          </cell>
          <cell r="Q446">
            <v>2.5360742234624367E-2</v>
          </cell>
          <cell r="R446">
            <v>2.8121042562540888E-2</v>
          </cell>
          <cell r="S446">
            <v>3.0881342890457297E-2</v>
          </cell>
          <cell r="T446">
            <v>2.2600441906707958E-2</v>
          </cell>
          <cell r="U446">
            <v>2.5360742234624367E-2</v>
          </cell>
          <cell r="V446">
            <v>2.8121042562540888E-2</v>
          </cell>
          <cell r="W446">
            <v>3.0881342890457297E-2</v>
          </cell>
          <cell r="X446">
            <v>2.4370498357925052E-2</v>
          </cell>
          <cell r="Y446">
            <v>2.9838698166793041E-2</v>
          </cell>
          <cell r="Z446">
            <v>3.6533840843654547E-2</v>
          </cell>
          <cell r="AA446">
            <v>4.4731225180422558E-2</v>
          </cell>
          <cell r="AB446">
            <v>2134.3412581447633</v>
          </cell>
          <cell r="AC446">
            <v>2135.1189390253953</v>
          </cell>
          <cell r="AD446">
            <v>2101.7952632159954</v>
          </cell>
          <cell r="AE446">
            <v>1979.8535419836116</v>
          </cell>
          <cell r="AF446">
            <v>90.860649012556749</v>
          </cell>
          <cell r="AG446">
            <v>2060.8572462908337</v>
          </cell>
          <cell r="AH446">
            <v>2056.2207296654724</v>
          </cell>
          <cell r="AI446">
            <v>2012.3881498964859</v>
          </cell>
          <cell r="AJ446">
            <v>1938.0631455238934</v>
          </cell>
          <cell r="AK446">
            <v>88.942778592193363</v>
          </cell>
        </row>
        <row r="447">
          <cell r="A447" t="str">
            <v>Šibensko-kninska županija</v>
          </cell>
          <cell r="B447">
            <v>101498</v>
          </cell>
          <cell r="C447" t="str">
            <v>Golubić</v>
          </cell>
          <cell r="D447">
            <v>2243</v>
          </cell>
          <cell r="E447">
            <v>1885</v>
          </cell>
          <cell r="F447">
            <v>1617</v>
          </cell>
          <cell r="G447">
            <v>1424</v>
          </cell>
          <cell r="H447">
            <v>654</v>
          </cell>
          <cell r="I447">
            <v>1032</v>
          </cell>
          <cell r="J447">
            <v>1.3613989086958369E-2</v>
          </cell>
          <cell r="K447">
            <v>1.1693620928169529E-2</v>
          </cell>
          <cell r="L447">
            <v>1.0629206983592763E-2</v>
          </cell>
          <cell r="M447">
            <v>9.3391134400598128E-3</v>
          </cell>
          <cell r="N447">
            <v>5.7931987492359886E-3</v>
          </cell>
          <cell r="O447">
            <v>9.5061762511399125E-3</v>
          </cell>
          <cell r="P447">
            <v>6.1428418139168328E-3</v>
          </cell>
          <cell r="Q447">
            <v>5.0134011207903784E-3</v>
          </cell>
          <cell r="R447">
            <v>3.8839604276639239E-3</v>
          </cell>
          <cell r="S447">
            <v>2.7545197345374695E-3</v>
          </cell>
          <cell r="T447">
            <v>6.1428418139168328E-3</v>
          </cell>
          <cell r="U447">
            <v>5.0134011207903784E-3</v>
          </cell>
          <cell r="V447">
            <v>3.8839604276639239E-3</v>
          </cell>
          <cell r="W447">
            <v>2.7545197345374695E-3</v>
          </cell>
          <cell r="X447">
            <v>6.5286853488934898E-3</v>
          </cell>
          <cell r="Y447">
            <v>5.8182434770606617E-3</v>
          </cell>
          <cell r="Z447">
            <v>5.1851108376813468E-3</v>
          </cell>
          <cell r="AA447">
            <v>4.620874754561282E-3</v>
          </cell>
          <cell r="AB447">
            <v>580.11789237661355</v>
          </cell>
          <cell r="AC447">
            <v>422.07785493424956</v>
          </cell>
          <cell r="AD447">
            <v>290.29114447756837</v>
          </cell>
          <cell r="AE447">
            <v>176.59677793911538</v>
          </cell>
          <cell r="AF447">
            <v>27.0025654341155</v>
          </cell>
          <cell r="AG447">
            <v>552.08918227331264</v>
          </cell>
          <cell r="AH447">
            <v>400.94218524208674</v>
          </cell>
          <cell r="AI447">
            <v>285.61069311884609</v>
          </cell>
          <cell r="AJ447">
            <v>200.20795374539722</v>
          </cell>
          <cell r="AK447">
            <v>30.612836964128014</v>
          </cell>
        </row>
        <row r="448">
          <cell r="A448" t="str">
            <v>Šibensko-kninska županija</v>
          </cell>
          <cell r="B448" t="str">
            <v>HR034</v>
          </cell>
          <cell r="C448" t="str">
            <v>n.a.</v>
          </cell>
          <cell r="D448">
            <v>92097</v>
          </cell>
          <cell r="E448">
            <v>82552</v>
          </cell>
          <cell r="F448">
            <v>67563</v>
          </cell>
          <cell r="G448">
            <v>60216</v>
          </cell>
          <cell r="H448">
            <v>29364</v>
          </cell>
          <cell r="I448">
            <v>27391</v>
          </cell>
          <cell r="J448">
            <v>0.55898687157450067</v>
          </cell>
          <cell r="K448">
            <v>0.5121123580171093</v>
          </cell>
          <cell r="L448">
            <v>0.44411942574673957</v>
          </cell>
          <cell r="M448">
            <v>0.39491857788387758</v>
          </cell>
          <cell r="N448">
            <v>0.26010930897945805</v>
          </cell>
          <cell r="O448">
            <v>0.25230976133233851</v>
          </cell>
          <cell r="P448">
            <v>0.16989982930367553</v>
          </cell>
          <cell r="Q448">
            <v>0.10308281369834305</v>
          </cell>
          <cell r="R448">
            <v>3.6265798093010559E-2</v>
          </cell>
          <cell r="S448">
            <v>-3.0551217512321927E-2</v>
          </cell>
          <cell r="T448">
            <v>0.16989982930367553</v>
          </cell>
          <cell r="U448">
            <v>0.10308281369834305</v>
          </cell>
          <cell r="V448">
            <v>3.6265798093010559E-2</v>
          </cell>
          <cell r="W448">
            <v>0</v>
          </cell>
          <cell r="X448">
            <v>0.20903301498037946</v>
          </cell>
          <cell r="Y448">
            <v>0.17546379223408295</v>
          </cell>
          <cell r="Z448">
            <v>0.14728554907010866</v>
          </cell>
          <cell r="AA448">
            <v>0.1236325323229257</v>
          </cell>
          <cell r="AB448">
            <v>16045.005532699703</v>
          </cell>
          <cell r="AC448">
            <v>8678.5341603634115</v>
          </cell>
          <cell r="AD448">
            <v>2710.5425582681551</v>
          </cell>
          <cell r="AE448">
            <v>0</v>
          </cell>
          <cell r="AF448">
            <v>0</v>
          </cell>
          <cell r="AG448">
            <v>17676.585735319921</v>
          </cell>
          <cell r="AH448">
            <v>12091.421846914094</v>
          </cell>
          <cell r="AI448">
            <v>8112.9081080771211</v>
          </cell>
          <cell r="AJ448">
            <v>5356.6083539272804</v>
          </cell>
          <cell r="AK448">
            <v>18.242093563299552</v>
          </cell>
        </row>
        <row r="449">
          <cell r="A449" t="str">
            <v>Sisačko-moslavačka županija</v>
          </cell>
          <cell r="B449">
            <v>4016</v>
          </cell>
          <cell r="C449" t="str">
            <v>Banova Jaruga</v>
          </cell>
          <cell r="D449">
            <v>1487</v>
          </cell>
          <cell r="E449">
            <v>1383</v>
          </cell>
          <cell r="F449">
            <v>1331</v>
          </cell>
          <cell r="G449">
            <v>1313</v>
          </cell>
          <cell r="H449">
            <v>1290</v>
          </cell>
          <cell r="I449">
            <v>1153</v>
          </cell>
          <cell r="J449">
            <v>5.8168873589297242E-3</v>
          </cell>
          <cell r="K449">
            <v>5.347138720166407E-3</v>
          </cell>
          <cell r="L449">
            <v>5.2136377168105546E-3</v>
          </cell>
          <cell r="M449">
            <v>5.2241656454410897E-3</v>
          </cell>
          <cell r="N449">
            <v>6.9584167174613102E-3</v>
          </cell>
          <cell r="O449">
            <v>6.6771292398033347E-3</v>
          </cell>
          <cell r="P449">
            <v>6.7874530322570639E-3</v>
          </cell>
          <cell r="Q449">
            <v>7.0487550701108723E-3</v>
          </cell>
          <cell r="R449">
            <v>7.3100571079646806E-3</v>
          </cell>
          <cell r="S449">
            <v>7.571359145818489E-3</v>
          </cell>
          <cell r="T449">
            <v>6.7874530322570639E-3</v>
          </cell>
          <cell r="U449">
            <v>7.0487550701108723E-3</v>
          </cell>
          <cell r="V449">
            <v>7.3100571079646806E-3</v>
          </cell>
          <cell r="W449">
            <v>7.571359145818489E-3</v>
          </cell>
          <cell r="X449">
            <v>6.7639266007837318E-3</v>
          </cell>
          <cell r="Y449">
            <v>7.0564408519093406E-3</v>
          </cell>
          <cell r="Z449">
            <v>7.3616052384018324E-3</v>
          </cell>
          <cell r="AA449">
            <v>7.6799668307857378E-3</v>
          </cell>
          <cell r="AB449">
            <v>1036.7145393588435</v>
          </cell>
          <cell r="AC449">
            <v>960.38807334995306</v>
          </cell>
          <cell r="AD449">
            <v>885.60581428551711</v>
          </cell>
          <cell r="AE449">
            <v>790.41862727061198</v>
          </cell>
          <cell r="AF449">
            <v>61.272761803923416</v>
          </cell>
          <cell r="AG449">
            <v>930.0685807535632</v>
          </cell>
          <cell r="AH449">
            <v>797.53139874957242</v>
          </cell>
          <cell r="AI449">
            <v>671.53945588948068</v>
          </cell>
          <cell r="AJ449">
            <v>556.48036132349193</v>
          </cell>
          <cell r="AK449">
            <v>43.138012505697048</v>
          </cell>
        </row>
        <row r="450">
          <cell r="A450" t="str">
            <v>Sisačko-moslavačka županija</v>
          </cell>
          <cell r="B450">
            <v>4029</v>
          </cell>
          <cell r="C450" t="str">
            <v>Dvor</v>
          </cell>
          <cell r="D450">
            <v>1500</v>
          </cell>
          <cell r="E450">
            <v>2210</v>
          </cell>
          <cell r="F450">
            <v>2793</v>
          </cell>
          <cell r="G450">
            <v>3195</v>
          </cell>
          <cell r="H450">
            <v>1734</v>
          </cell>
          <cell r="I450">
            <v>2132</v>
          </cell>
          <cell r="J450">
            <v>5.8677411152619945E-3</v>
          </cell>
          <cell r="K450">
            <v>8.5445962194994653E-3</v>
          </cell>
          <cell r="L450">
            <v>1.094041333061749E-2</v>
          </cell>
          <cell r="M450">
            <v>1.2712269030604937E-2</v>
          </cell>
          <cell r="N450">
            <v>9.3534066574247378E-3</v>
          </cell>
          <cell r="O450">
            <v>1.2346608446886998E-2</v>
          </cell>
          <cell r="P450">
            <v>1.3620101500571441E-2</v>
          </cell>
          <cell r="Q450">
            <v>1.466560503405398E-2</v>
          </cell>
          <cell r="R450">
            <v>1.5711108567536491E-2</v>
          </cell>
          <cell r="S450">
            <v>1.6756612101019003E-2</v>
          </cell>
          <cell r="T450">
            <v>1.3620101500571441E-2</v>
          </cell>
          <cell r="U450">
            <v>1.466560503405398E-2</v>
          </cell>
          <cell r="V450">
            <v>1.5711108567536491E-2</v>
          </cell>
          <cell r="W450">
            <v>1.6756612101019003E-2</v>
          </cell>
          <cell r="X450">
            <v>1.4593638337474063E-2</v>
          </cell>
          <cell r="Y450">
            <v>1.6426561338173874E-2</v>
          </cell>
          <cell r="Z450">
            <v>1.8489694698264766E-2</v>
          </cell>
          <cell r="AA450">
            <v>2.081195223985002E-2</v>
          </cell>
          <cell r="AB450">
            <v>2080.3322227174472</v>
          </cell>
          <cell r="AC450">
            <v>1998.1786887290627</v>
          </cell>
          <cell r="AD450">
            <v>1903.3844593527824</v>
          </cell>
          <cell r="AE450">
            <v>1749.3211033197879</v>
          </cell>
          <cell r="AF450">
            <v>100.88356997230609</v>
          </cell>
          <cell r="AG450">
            <v>2006.6871356931324</v>
          </cell>
          <cell r="AH450">
            <v>1856.5589531066009</v>
          </cell>
          <cell r="AI450">
            <v>1686.6646764029567</v>
          </cell>
          <cell r="AJ450">
            <v>1508.0068648023182</v>
          </cell>
          <cell r="AK450">
            <v>86.966947220433582</v>
          </cell>
        </row>
        <row r="451">
          <cell r="A451" t="str">
            <v>Sisačko-moslavačka županija</v>
          </cell>
          <cell r="B451">
            <v>4031</v>
          </cell>
          <cell r="C451" t="str">
            <v>Glina</v>
          </cell>
          <cell r="D451">
            <v>7127</v>
          </cell>
          <cell r="E451">
            <v>8271</v>
          </cell>
          <cell r="F451">
            <v>9017</v>
          </cell>
          <cell r="G451">
            <v>9988</v>
          </cell>
          <cell r="H451">
            <v>5090</v>
          </cell>
          <cell r="I451">
            <v>6206</v>
          </cell>
          <cell r="J451">
            <v>2.7879593952314825E-2</v>
          </cell>
          <cell r="K451">
            <v>3.1978441326461569E-2</v>
          </cell>
          <cell r="L451">
            <v>3.5320339062720335E-2</v>
          </cell>
          <cell r="M451">
            <v>3.9740263874078904E-2</v>
          </cell>
          <cell r="N451">
            <v>2.7456078365796954E-2</v>
          </cell>
          <cell r="O451">
            <v>3.593951783366825E-2</v>
          </cell>
          <cell r="P451">
            <v>3.6167617936119972E-2</v>
          </cell>
          <cell r="Q451">
            <v>3.7057688088580898E-2</v>
          </cell>
          <cell r="R451">
            <v>3.7947758241041796E-2</v>
          </cell>
          <cell r="S451">
            <v>3.8837828393502721E-2</v>
          </cell>
          <cell r="T451">
            <v>3.6167617936119972E-2</v>
          </cell>
          <cell r="U451">
            <v>3.7057688088580898E-2</v>
          </cell>
          <cell r="V451">
            <v>3.7947758241041796E-2</v>
          </cell>
          <cell r="W451">
            <v>3.8837828393502721E-2</v>
          </cell>
          <cell r="X451">
            <v>3.5947293966393519E-2</v>
          </cell>
          <cell r="Y451">
            <v>3.6915473817663538E-2</v>
          </cell>
          <cell r="Z451">
            <v>3.7909729963446367E-2</v>
          </cell>
          <cell r="AA451">
            <v>3.8930764724839237E-2</v>
          </cell>
          <cell r="AB451">
            <v>5524.2364389345476</v>
          </cell>
          <cell r="AC451">
            <v>5049.0847408088348</v>
          </cell>
          <cell r="AD451">
            <v>4597.3314354482245</v>
          </cell>
          <cell r="AE451">
            <v>4054.5088951325201</v>
          </cell>
          <cell r="AF451">
            <v>79.656363362132026</v>
          </cell>
          <cell r="AG451">
            <v>4942.9053055337463</v>
          </cell>
          <cell r="AH451">
            <v>4172.2520017068055</v>
          </cell>
          <cell r="AI451">
            <v>3458.1967666194355</v>
          </cell>
          <cell r="AJ451">
            <v>2820.8723420309261</v>
          </cell>
          <cell r="AK451">
            <v>55.41988884147203</v>
          </cell>
        </row>
        <row r="452">
          <cell r="A452" t="str">
            <v>Sisačko-moslavačka županija</v>
          </cell>
          <cell r="B452">
            <v>4033</v>
          </cell>
          <cell r="C452" t="str">
            <v>Gvozd</v>
          </cell>
          <cell r="D452">
            <v>840</v>
          </cell>
          <cell r="E452">
            <v>1068</v>
          </cell>
          <cell r="F452">
            <v>1403</v>
          </cell>
          <cell r="G452">
            <v>1570</v>
          </cell>
          <cell r="H452">
            <v>1303</v>
          </cell>
          <cell r="I452">
            <v>1122</v>
          </cell>
          <cell r="J452">
            <v>3.2859350245467169E-3</v>
          </cell>
          <cell r="K452">
            <v>4.1292437839029091E-3</v>
          </cell>
          <cell r="L452">
            <v>5.4956677059994049E-3</v>
          </cell>
          <cell r="M452">
            <v>6.2467174892174493E-3</v>
          </cell>
          <cell r="N452">
            <v>7.0285402967845646E-3</v>
          </cell>
          <cell r="O452">
            <v>6.4976053833992551E-3</v>
          </cell>
          <cell r="P452">
            <v>7.9980140589209769E-3</v>
          </cell>
          <cell r="Q452">
            <v>8.7267938050960003E-3</v>
          </cell>
          <cell r="R452">
            <v>9.4555735512710237E-3</v>
          </cell>
          <cell r="S452">
            <v>1.0184353297446047E-2</v>
          </cell>
          <cell r="T452">
            <v>7.9980140589209769E-3</v>
          </cell>
          <cell r="U452">
            <v>8.7267938050960003E-3</v>
          </cell>
          <cell r="V452">
            <v>9.4555735512710237E-3</v>
          </cell>
          <cell r="W452">
            <v>1.0184353297446047E-2</v>
          </cell>
          <cell r="X452">
            <v>8.7945189218725257E-3</v>
          </cell>
          <cell r="Y452">
            <v>1.0183575534567007E-2</v>
          </cell>
          <cell r="Z452">
            <v>1.179202769241991E-2</v>
          </cell>
          <cell r="AA452">
            <v>1.3654527982514771E-2</v>
          </cell>
          <cell r="AB452">
            <v>1221.6154456574634</v>
          </cell>
          <cell r="AC452">
            <v>1189.019707116398</v>
          </cell>
          <cell r="AD452">
            <v>1145.5328995017248</v>
          </cell>
          <cell r="AE452">
            <v>1063.2044257802825</v>
          </cell>
          <cell r="AF452">
            <v>81.596655854204343</v>
          </cell>
          <cell r="AG452">
            <v>1209.2836328425833</v>
          </cell>
          <cell r="AH452">
            <v>1150.9656795546673</v>
          </cell>
          <cell r="AI452">
            <v>1075.6909130488079</v>
          </cell>
          <cell r="AJ452">
            <v>989.38925555673927</v>
          </cell>
          <cell r="AK452">
            <v>75.931638952934705</v>
          </cell>
        </row>
        <row r="453">
          <cell r="A453" t="str">
            <v>Sisačko-moslavačka županija</v>
          </cell>
          <cell r="B453">
            <v>4034</v>
          </cell>
          <cell r="C453" t="str">
            <v>Hrvatska Dubica</v>
          </cell>
          <cell r="D453">
            <v>2723</v>
          </cell>
          <cell r="E453">
            <v>2433</v>
          </cell>
          <cell r="F453">
            <v>2170</v>
          </cell>
          <cell r="G453">
            <v>2062</v>
          </cell>
          <cell r="H453">
            <v>987</v>
          </cell>
          <cell r="I453">
            <v>1032</v>
          </cell>
          <cell r="J453">
            <v>1.0651906037905608E-2</v>
          </cell>
          <cell r="K453">
            <v>9.4067885077114017E-3</v>
          </cell>
          <cell r="L453">
            <v>8.5000705074972979E-3</v>
          </cell>
          <cell r="M453">
            <v>8.2042875559021535E-3</v>
          </cell>
          <cell r="N453">
            <v>5.3239979070808631E-3</v>
          </cell>
          <cell r="O453">
            <v>5.9764070906132187E-3</v>
          </cell>
          <cell r="P453">
            <v>4.4184113187902274E-3</v>
          </cell>
          <cell r="Q453">
            <v>3.3920784762202505E-3</v>
          </cell>
          <cell r="R453">
            <v>2.3657456336503013E-3</v>
          </cell>
          <cell r="S453">
            <v>1.3394127910803244E-3</v>
          </cell>
          <cell r="T453">
            <v>4.4184113187902274E-3</v>
          </cell>
          <cell r="U453">
            <v>3.3920784762202505E-3</v>
          </cell>
          <cell r="V453">
            <v>2.3657456336503013E-3</v>
          </cell>
          <cell r="W453">
            <v>1.3394127910803244E-3</v>
          </cell>
          <cell r="X453">
            <v>4.8975126416208742E-3</v>
          </cell>
          <cell r="Y453">
            <v>4.2903419745315037E-3</v>
          </cell>
          <cell r="Z453">
            <v>3.7584454814873092E-3</v>
          </cell>
          <cell r="AA453">
            <v>3.2924910231322273E-3</v>
          </cell>
          <cell r="AB453">
            <v>674.86746991666348</v>
          </cell>
          <cell r="AC453">
            <v>462.1683800935034</v>
          </cell>
          <cell r="AD453">
            <v>286.60762253123079</v>
          </cell>
          <cell r="AE453">
            <v>139.82916399615073</v>
          </cell>
          <cell r="AF453">
            <v>14.16708855077515</v>
          </cell>
          <cell r="AG453">
            <v>673.42874940233287</v>
          </cell>
          <cell r="AH453">
            <v>484.90202183672659</v>
          </cell>
          <cell r="AI453">
            <v>342.85245566579721</v>
          </cell>
          <cell r="AJ453">
            <v>238.56959731420122</v>
          </cell>
          <cell r="AK453">
            <v>24.171185138216941</v>
          </cell>
        </row>
        <row r="454">
          <cell r="A454" t="str">
            <v>Sisačko-moslavačka županija</v>
          </cell>
          <cell r="B454">
            <v>4035</v>
          </cell>
          <cell r="C454" t="str">
            <v>Hrvatska Kostajnica</v>
          </cell>
          <cell r="D454">
            <v>2080</v>
          </cell>
          <cell r="E454">
            <v>2431</v>
          </cell>
          <cell r="F454">
            <v>3159</v>
          </cell>
          <cell r="G454">
            <v>3480</v>
          </cell>
          <cell r="H454">
            <v>1993</v>
          </cell>
          <cell r="I454">
            <v>2130</v>
          </cell>
          <cell r="J454">
            <v>8.1366010131632988E-3</v>
          </cell>
          <cell r="K454">
            <v>9.3990558414494118E-3</v>
          </cell>
          <cell r="L454">
            <v>1.2374065775660812E-2</v>
          </cell>
          <cell r="M454">
            <v>1.3846227300940589E-2</v>
          </cell>
          <cell r="N454">
            <v>1.0750484122403405E-2</v>
          </cell>
          <cell r="O454">
            <v>1.2335026262602864E-2</v>
          </cell>
          <cell r="P454">
            <v>1.3792100647570693E-2</v>
          </cell>
          <cell r="Q454">
            <v>1.4549774150866113E-2</v>
          </cell>
          <cell r="R454">
            <v>1.5307447654161505E-2</v>
          </cell>
          <cell r="S454">
            <v>1.6065121157456924E-2</v>
          </cell>
          <cell r="T454">
            <v>1.3792100647570693E-2</v>
          </cell>
          <cell r="U454">
            <v>1.4549774150866113E-2</v>
          </cell>
          <cell r="V454">
            <v>1.5307447654161505E-2</v>
          </cell>
          <cell r="W454">
            <v>1.6065121157456924E-2</v>
          </cell>
          <cell r="X454">
            <v>1.4214233377750997E-2</v>
          </cell>
          <cell r="Y454">
            <v>1.5308513911760115E-2</v>
          </cell>
          <cell r="Z454">
            <v>1.6487037461575177E-2</v>
          </cell>
          <cell r="AA454">
            <v>1.7756289462595536E-2</v>
          </cell>
          <cell r="AB454">
            <v>2106.6033461571255</v>
          </cell>
          <cell r="AC454">
            <v>1982.3968098536104</v>
          </cell>
          <cell r="AD454">
            <v>1854.4813596088429</v>
          </cell>
          <cell r="AE454">
            <v>1677.1323044721917</v>
          </cell>
          <cell r="AF454">
            <v>84.151144228409009</v>
          </cell>
          <cell r="AG454">
            <v>1954.517345385294</v>
          </cell>
          <cell r="AH454">
            <v>1730.1952597703416</v>
          </cell>
          <cell r="AI454">
            <v>1503.9785220239939</v>
          </cell>
          <cell r="AJ454">
            <v>1286.5975327264205</v>
          </cell>
          <cell r="AK454">
            <v>64.555822013367816</v>
          </cell>
        </row>
        <row r="455">
          <cell r="A455" t="str">
            <v>Sisačko-moslavačka županija</v>
          </cell>
          <cell r="B455">
            <v>4038</v>
          </cell>
          <cell r="C455" t="str">
            <v>Jasenovac</v>
          </cell>
          <cell r="D455">
            <v>1487</v>
          </cell>
          <cell r="E455">
            <v>1289</v>
          </cell>
          <cell r="F455">
            <v>1222</v>
          </cell>
          <cell r="G455">
            <v>1148</v>
          </cell>
          <cell r="H455">
            <v>780</v>
          </cell>
          <cell r="I455">
            <v>654</v>
          </cell>
          <cell r="J455">
            <v>5.8168873589297242E-3</v>
          </cell>
          <cell r="K455">
            <v>4.9837034058528547E-3</v>
          </cell>
          <cell r="L455">
            <v>4.7866756498441002E-3</v>
          </cell>
          <cell r="M455">
            <v>4.567663488930976E-3</v>
          </cell>
          <cell r="N455">
            <v>4.2074147593952112E-3</v>
          </cell>
          <cell r="O455">
            <v>3.7873742609118655E-3</v>
          </cell>
          <cell r="P455">
            <v>3.4220754616065829E-3</v>
          </cell>
          <cell r="Q455">
            <v>3.0593485018815675E-3</v>
          </cell>
          <cell r="R455">
            <v>2.6966215421565659E-3</v>
          </cell>
          <cell r="S455">
            <v>2.3338945824315505E-3</v>
          </cell>
          <cell r="T455">
            <v>3.4220754616065829E-3</v>
          </cell>
          <cell r="U455">
            <v>3.0593485018815675E-3</v>
          </cell>
          <cell r="V455">
            <v>2.6966215421565659E-3</v>
          </cell>
          <cell r="W455">
            <v>2.3338945824315505E-3</v>
          </cell>
          <cell r="X455">
            <v>3.5490829636237596E-3</v>
          </cell>
          <cell r="Y455">
            <v>3.2855650959395591E-3</v>
          </cell>
          <cell r="Z455">
            <v>3.0416133154109893E-3</v>
          </cell>
          <cell r="AA455">
            <v>2.8157748485698E-3</v>
          </cell>
          <cell r="AB455">
            <v>522.68728328141844</v>
          </cell>
          <cell r="AC455">
            <v>416.83414790321103</v>
          </cell>
          <cell r="AD455">
            <v>326.69289465049837</v>
          </cell>
          <cell r="AE455">
            <v>243.64895608718879</v>
          </cell>
          <cell r="AF455">
            <v>31.237045652203694</v>
          </cell>
          <cell r="AG455">
            <v>488.01395251269099</v>
          </cell>
          <cell r="AH455">
            <v>371.34036572253478</v>
          </cell>
          <cell r="AI455">
            <v>277.46167917321321</v>
          </cell>
          <cell r="AJ455">
            <v>204.02736621942037</v>
          </cell>
          <cell r="AK455">
            <v>26.157354643515436</v>
          </cell>
        </row>
        <row r="456">
          <cell r="A456" t="str">
            <v>Sisačko-moslavačka županija</v>
          </cell>
          <cell r="B456">
            <v>4051</v>
          </cell>
          <cell r="C456" t="str">
            <v>Kutina</v>
          </cell>
          <cell r="D456">
            <v>9787</v>
          </cell>
          <cell r="E456">
            <v>13626</v>
          </cell>
          <cell r="F456">
            <v>16189</v>
          </cell>
          <cell r="G456">
            <v>18059</v>
          </cell>
          <cell r="H456">
            <v>17977</v>
          </cell>
          <cell r="I456">
            <v>16764</v>
          </cell>
          <cell r="J456">
            <v>3.8285054863379429E-2</v>
          </cell>
          <cell r="K456">
            <v>5.2682655242941044E-2</v>
          </cell>
          <cell r="L456">
            <v>6.3413659652476376E-2</v>
          </cell>
          <cell r="M456">
            <v>7.1853166329794854E-2</v>
          </cell>
          <cell r="N456">
            <v>9.6970121961086814E-2</v>
          </cell>
          <cell r="O456">
            <v>9.7081868669612409E-2</v>
          </cell>
          <cell r="P456">
            <v>0.113576352039507</v>
          </cell>
          <cell r="Q456">
            <v>0.12601309420701901</v>
          </cell>
          <cell r="R456">
            <v>0.13844983637453101</v>
          </cell>
          <cell r="S456">
            <v>0.15088657854204346</v>
          </cell>
          <cell r="T456">
            <v>0.113576352039507</v>
          </cell>
          <cell r="U456">
            <v>0.12601309420701901</v>
          </cell>
          <cell r="V456">
            <v>0.13844983637453101</v>
          </cell>
          <cell r="W456">
            <v>0.15088657854204346</v>
          </cell>
          <cell r="X456">
            <v>0.12877219829847897</v>
          </cell>
          <cell r="Y456">
            <v>0.15552995946703216</v>
          </cell>
          <cell r="Z456">
            <v>0.1878477544954843</v>
          </cell>
          <cell r="AA456">
            <v>0.22688091085419146</v>
          </cell>
          <cell r="AB456">
            <v>17347.634661648717</v>
          </cell>
          <cell r="AC456">
            <v>17169.198185863694</v>
          </cell>
          <cell r="AD456">
            <v>16773.053653243162</v>
          </cell>
          <cell r="AE456">
            <v>15751.935681274383</v>
          </cell>
          <cell r="AF456">
            <v>87.622716144375488</v>
          </cell>
          <cell r="AG456">
            <v>17706.723147780078</v>
          </cell>
          <cell r="AH456">
            <v>17578.270508374422</v>
          </cell>
          <cell r="AI456">
            <v>17135.824967346958</v>
          </cell>
          <cell r="AJ456">
            <v>16439.494340449684</v>
          </cell>
          <cell r="AK456">
            <v>91.447373535348973</v>
          </cell>
        </row>
        <row r="457">
          <cell r="A457" t="str">
            <v>Sisačko-moslavačka županija</v>
          </cell>
          <cell r="B457">
            <v>4053</v>
          </cell>
          <cell r="C457" t="str">
            <v>Lekenik</v>
          </cell>
          <cell r="D457">
            <v>2885</v>
          </cell>
          <cell r="E457">
            <v>2853</v>
          </cell>
          <cell r="F457">
            <v>2878</v>
          </cell>
          <cell r="G457">
            <v>2933</v>
          </cell>
          <cell r="H457">
            <v>3240</v>
          </cell>
          <cell r="I457">
            <v>3283</v>
          </cell>
          <cell r="J457">
            <v>1.1285622078353904E-2</v>
          </cell>
          <cell r="K457">
            <v>1.1030648422729399E-2</v>
          </cell>
          <cell r="L457">
            <v>1.127336540118766E-2</v>
          </cell>
          <cell r="M457">
            <v>1.1669823182085847E-2</v>
          </cell>
          <cell r="N457">
            <v>1.747695361594934E-2</v>
          </cell>
          <cell r="O457">
            <v>1.9012155502406199E-2</v>
          </cell>
          <cell r="P457">
            <v>1.9461565415200666E-2</v>
          </cell>
          <cell r="Q457">
            <v>2.1129223714652645E-2</v>
          </cell>
          <cell r="R457">
            <v>2.2796882014104625E-2</v>
          </cell>
          <cell r="S457">
            <v>2.4464540313556604E-2</v>
          </cell>
          <cell r="T457">
            <v>1.9461565415200666E-2</v>
          </cell>
          <cell r="U457">
            <v>2.1129223714652645E-2</v>
          </cell>
          <cell r="V457">
            <v>2.2796882014104625E-2</v>
          </cell>
          <cell r="W457">
            <v>2.4464540313556604E-2</v>
          </cell>
          <cell r="X457">
            <v>1.9830651695236252E-2</v>
          </cell>
          <cell r="Y457">
            <v>2.2246162336565407E-2</v>
          </cell>
          <cell r="Z457">
            <v>2.495589889381733E-2</v>
          </cell>
          <cell r="AA457">
            <v>2.7995700120139664E-2</v>
          </cell>
          <cell r="AB457">
            <v>2972.5565287503005</v>
          </cell>
          <cell r="AC457">
            <v>2878.8423278802065</v>
          </cell>
          <cell r="AD457">
            <v>2761.8185413729507</v>
          </cell>
          <cell r="AE457">
            <v>2553.9969771645988</v>
          </cell>
          <cell r="AF457">
            <v>78.827067196438236</v>
          </cell>
          <cell r="AG457">
            <v>2726.7986727516445</v>
          </cell>
          <cell r="AH457">
            <v>2514.3005287559959</v>
          </cell>
          <cell r="AI457">
            <v>2276.5239674852833</v>
          </cell>
          <cell r="AJ457">
            <v>2028.5318493707027</v>
          </cell>
          <cell r="AK457">
            <v>62.609007696626627</v>
          </cell>
        </row>
        <row r="458">
          <cell r="A458" t="str">
            <v>Sisačko-moslavačka županija</v>
          </cell>
          <cell r="B458">
            <v>4054</v>
          </cell>
          <cell r="C458" t="str">
            <v>Lipovljani</v>
          </cell>
          <cell r="D458">
            <v>2138</v>
          </cell>
          <cell r="E458">
            <v>2299</v>
          </cell>
          <cell r="F458">
            <v>2269</v>
          </cell>
          <cell r="G458">
            <v>2430</v>
          </cell>
          <cell r="H458">
            <v>2777</v>
          </cell>
          <cell r="I458">
            <v>2284</v>
          </cell>
          <cell r="J458">
            <v>8.3634870029534302E-3</v>
          </cell>
          <cell r="K458">
            <v>8.8886998681580402E-3</v>
          </cell>
          <cell r="L458">
            <v>8.8878617426319667E-3</v>
          </cell>
          <cell r="M458">
            <v>9.6684863049671353E-3</v>
          </cell>
          <cell r="N458">
            <v>1.4979475367744232E-2</v>
          </cell>
          <cell r="O458">
            <v>1.3226854452481193E-2</v>
          </cell>
          <cell r="P458">
            <v>1.5006122954029255E-2</v>
          </cell>
          <cell r="Q458">
            <v>1.6245259762850184E-2</v>
          </cell>
          <cell r="R458">
            <v>1.7484396571671112E-2</v>
          </cell>
          <cell r="S458">
            <v>1.8723533380492041E-2</v>
          </cell>
          <cell r="T458">
            <v>1.5006122954029255E-2</v>
          </cell>
          <cell r="U458">
            <v>1.6245259762850184E-2</v>
          </cell>
          <cell r="V458">
            <v>1.7484396571671112E-2</v>
          </cell>
          <cell r="W458">
            <v>1.8723533380492041E-2</v>
          </cell>
          <cell r="X458">
            <v>1.5425668208441901E-2</v>
          </cell>
          <cell r="Y458">
            <v>1.7264535827369941E-2</v>
          </cell>
          <cell r="Z458">
            <v>1.9322611721378908E-2</v>
          </cell>
          <cell r="AA458">
            <v>2.1626027335369481E-2</v>
          </cell>
          <cell r="AB458">
            <v>2292.0329278028671</v>
          </cell>
          <cell r="AC458">
            <v>2213.4055687180794</v>
          </cell>
          <cell r="AD458">
            <v>2118.2164563768974</v>
          </cell>
          <cell r="AE458">
            <v>1954.6595620731362</v>
          </cell>
          <cell r="AF458">
            <v>70.387452721394894</v>
          </cell>
          <cell r="AG458">
            <v>2121.094770031737</v>
          </cell>
          <cell r="AH458">
            <v>1951.2683087875412</v>
          </cell>
          <cell r="AI458">
            <v>1762.6449315768384</v>
          </cell>
          <cell r="AJ458">
            <v>1566.9936824905369</v>
          </cell>
          <cell r="AK458">
            <v>56.427572289900496</v>
          </cell>
        </row>
        <row r="459">
          <cell r="A459" t="str">
            <v>Sisačko-moslavačka županija</v>
          </cell>
          <cell r="B459">
            <v>4058</v>
          </cell>
          <cell r="C459" t="str">
            <v>Moscenica</v>
          </cell>
          <cell r="D459">
            <v>761</v>
          </cell>
          <cell r="E459">
            <v>1464</v>
          </cell>
          <cell r="F459">
            <v>2331</v>
          </cell>
          <cell r="G459">
            <v>2831</v>
          </cell>
          <cell r="H459">
            <v>2348</v>
          </cell>
          <cell r="I459">
            <v>2471</v>
          </cell>
          <cell r="J459">
            <v>2.9769006591429184E-3</v>
          </cell>
          <cell r="K459">
            <v>5.6603117037770205E-3</v>
          </cell>
          <cell r="L459">
            <v>9.1307208999890314E-3</v>
          </cell>
          <cell r="M459">
            <v>1.126398548533414E-2</v>
          </cell>
          <cell r="N459">
            <v>1.2665397250076866E-2</v>
          </cell>
          <cell r="O459">
            <v>1.4309788683047737E-2</v>
          </cell>
          <cell r="P459">
            <v>1.7315813581271489E-2</v>
          </cell>
          <cell r="Q459">
            <v>1.959618390537915E-2</v>
          </cell>
          <cell r="R459">
            <v>2.1876554229486811E-2</v>
          </cell>
          <cell r="S459">
            <v>2.4156924553594528E-2</v>
          </cell>
          <cell r="T459">
            <v>1.7315813581271489E-2</v>
          </cell>
          <cell r="U459">
            <v>1.959618390537915E-2</v>
          </cell>
          <cell r="V459">
            <v>2.1876554229486811E-2</v>
          </cell>
          <cell r="W459">
            <v>2.4156924553594528E-2</v>
          </cell>
          <cell r="X459">
            <v>2.3505112117941134E-2</v>
          </cell>
          <cell r="Y459">
            <v>3.1707245968363565E-2</v>
          </cell>
          <cell r="Z459">
            <v>4.2771523141595151E-2</v>
          </cell>
          <cell r="AA459">
            <v>5.7696691591484384E-2</v>
          </cell>
          <cell r="AB459">
            <v>2644.8147214010205</v>
          </cell>
          <cell r="AC459">
            <v>2669.9666988999829</v>
          </cell>
          <cell r="AD459">
            <v>2650.3217876447193</v>
          </cell>
          <cell r="AE459">
            <v>2521.8831621898707</v>
          </cell>
          <cell r="AF459">
            <v>107.40558612392977</v>
          </cell>
          <cell r="AG459">
            <v>3232.0525573789973</v>
          </cell>
          <cell r="AH459">
            <v>3583.6088983589234</v>
          </cell>
          <cell r="AI459">
            <v>3901.6986714037257</v>
          </cell>
          <cell r="AJ459">
            <v>4180.6268817849095</v>
          </cell>
          <cell r="AK459">
            <v>178.05054862797741</v>
          </cell>
        </row>
        <row r="460">
          <cell r="A460" t="str">
            <v>Sisačko-moslavačka županija</v>
          </cell>
          <cell r="B460">
            <v>4060</v>
          </cell>
          <cell r="C460" t="str">
            <v>Novska</v>
          </cell>
          <cell r="D460">
            <v>7574</v>
          </cell>
          <cell r="E460">
            <v>9171</v>
          </cell>
          <cell r="F460">
            <v>11136</v>
          </cell>
          <cell r="G460">
            <v>12314</v>
          </cell>
          <cell r="H460">
            <v>10861</v>
          </cell>
          <cell r="I460">
            <v>10450</v>
          </cell>
          <cell r="J460">
            <v>2.9628180804662899E-2</v>
          </cell>
          <cell r="K460">
            <v>3.5458141144357282E-2</v>
          </cell>
          <cell r="L460">
            <v>4.3620638327875529E-2</v>
          </cell>
          <cell r="M460">
            <v>4.8994954880397242E-2</v>
          </cell>
          <cell r="N460">
            <v>5.8585553463835115E-2</v>
          </cell>
          <cell r="O460">
            <v>6.0516912884600906E-2</v>
          </cell>
          <cell r="P460">
            <v>6.9054084975352481E-2</v>
          </cell>
          <cell r="Q460">
            <v>7.5602662515656727E-2</v>
          </cell>
          <cell r="R460">
            <v>8.2151240055960972E-2</v>
          </cell>
          <cell r="S460">
            <v>8.8699817596264996E-2</v>
          </cell>
          <cell r="T460">
            <v>6.9054084975352481E-2</v>
          </cell>
          <cell r="U460">
            <v>7.5602662515656727E-2</v>
          </cell>
          <cell r="V460">
            <v>8.2151240055960972E-2</v>
          </cell>
          <cell r="W460">
            <v>8.8699817596264996E-2</v>
          </cell>
          <cell r="X460">
            <v>7.5112024543174685E-2</v>
          </cell>
          <cell r="Y460">
            <v>8.7127153171847105E-2</v>
          </cell>
          <cell r="Z460">
            <v>0.10106425523741662</v>
          </cell>
          <cell r="AA460">
            <v>0.11723077496343633</v>
          </cell>
          <cell r="AB460">
            <v>10547.310391076553</v>
          </cell>
          <cell r="AC460">
            <v>10300.811231393263</v>
          </cell>
          <cell r="AD460">
            <v>9952.5372743060398</v>
          </cell>
          <cell r="AE460">
            <v>9259.8946521132621</v>
          </cell>
          <cell r="AF460">
            <v>85.258214272288583</v>
          </cell>
          <cell r="AG460">
            <v>10328.221784119114</v>
          </cell>
          <cell r="AH460">
            <v>9847.2646191613276</v>
          </cell>
          <cell r="AI460">
            <v>9219.2711744407934</v>
          </cell>
          <cell r="AJ460">
            <v>8494.3887711051048</v>
          </cell>
          <cell r="AK460">
            <v>78.210006179036043</v>
          </cell>
        </row>
        <row r="461">
          <cell r="A461" t="str">
            <v>Sisačko-moslavačka županija</v>
          </cell>
          <cell r="B461">
            <v>4061</v>
          </cell>
          <cell r="C461" t="str">
            <v>Okoli</v>
          </cell>
          <cell r="D461">
            <v>834</v>
          </cell>
          <cell r="E461">
            <v>637</v>
          </cell>
          <cell r="F461">
            <v>496</v>
          </cell>
          <cell r="G461">
            <v>361</v>
          </cell>
          <cell r="H461">
            <v>323</v>
          </cell>
          <cell r="I461">
            <v>282</v>
          </cell>
          <cell r="J461">
            <v>3.2624640600856692E-3</v>
          </cell>
          <cell r="K461">
            <v>2.4628542044439635E-3</v>
          </cell>
          <cell r="L461">
            <v>1.9428732588565251E-3</v>
          </cell>
          <cell r="M461">
            <v>1.4363471424251588E-3</v>
          </cell>
          <cell r="N461">
            <v>1.7423012401085298E-3</v>
          </cell>
          <cell r="O461">
            <v>1.6330879840629144E-3</v>
          </cell>
          <cell r="P461">
            <v>9.9848144270864997E-4</v>
          </cell>
          <cell r="Q461">
            <v>6.8947957443575569E-4</v>
          </cell>
          <cell r="R461">
            <v>3.8047770616285448E-4</v>
          </cell>
          <cell r="S461">
            <v>7.1475837889953264E-5</v>
          </cell>
          <cell r="T461">
            <v>9.9848144270864997E-4</v>
          </cell>
          <cell r="U461">
            <v>6.8947957443575569E-4</v>
          </cell>
          <cell r="V461">
            <v>3.8047770616285448E-4</v>
          </cell>
          <cell r="W461">
            <v>7.1475837889953264E-5</v>
          </cell>
          <cell r="X461">
            <v>1.236865017401442E-3</v>
          </cell>
          <cell r="Y461">
            <v>1.0783413123210521E-3</v>
          </cell>
          <cell r="Z461">
            <v>9.4013491326748325E-4</v>
          </cell>
          <cell r="AA461">
            <v>8.1964183792794412E-4</v>
          </cell>
          <cell r="AB461">
            <v>152.50790304059481</v>
          </cell>
          <cell r="AC461">
            <v>93.941122016612425</v>
          </cell>
          <cell r="AD461">
            <v>46.09447830670333</v>
          </cell>
          <cell r="AE461">
            <v>7.461782300895762</v>
          </cell>
          <cell r="AF461">
            <v>2.3101493191627744</v>
          </cell>
          <cell r="AG461">
            <v>170.07418312094009</v>
          </cell>
          <cell r="AH461">
            <v>121.87603824556331</v>
          </cell>
          <cell r="AI461">
            <v>85.760872482672013</v>
          </cell>
          <cell r="AJ461">
            <v>59.390176569203788</v>
          </cell>
          <cell r="AK461">
            <v>18.38705156941294</v>
          </cell>
        </row>
        <row r="462">
          <cell r="A462" t="str">
            <v>Sisačko-moslavačka županija</v>
          </cell>
          <cell r="B462">
            <v>4063</v>
          </cell>
          <cell r="C462" t="str">
            <v>Petrinja</v>
          </cell>
          <cell r="D462">
            <v>8604</v>
          </cell>
          <cell r="E462">
            <v>12721</v>
          </cell>
          <cell r="F462">
            <v>16339</v>
          </cell>
          <cell r="G462">
            <v>19531</v>
          </cell>
          <cell r="H462">
            <v>14459</v>
          </cell>
          <cell r="I462">
            <v>16183</v>
          </cell>
          <cell r="J462">
            <v>3.3657363037142798E-2</v>
          </cell>
          <cell r="K462">
            <v>4.9183623759390359E-2</v>
          </cell>
          <cell r="L462">
            <v>6.4001222129953156E-2</v>
          </cell>
          <cell r="M462">
            <v>7.7709961326054774E-2</v>
          </cell>
          <cell r="N462">
            <v>7.799360257191712E-2</v>
          </cell>
          <cell r="O462">
            <v>9.3717244135071431E-2</v>
          </cell>
          <cell r="P462">
            <v>0.10608764427225426</v>
          </cell>
          <cell r="Q462">
            <v>0.11752873230434924</v>
          </cell>
          <cell r="R462">
            <v>0.12896982033644422</v>
          </cell>
          <cell r="S462">
            <v>0.1404109083685392</v>
          </cell>
          <cell r="T462">
            <v>0.10608764427225426</v>
          </cell>
          <cell r="U462">
            <v>0.11752873230434924</v>
          </cell>
          <cell r="V462">
            <v>0.12896982033644422</v>
          </cell>
          <cell r="W462">
            <v>0.1404109083685392</v>
          </cell>
          <cell r="X462">
            <v>0.12230496874905743</v>
          </cell>
          <cell r="Y462">
            <v>0.14809822084878935</v>
          </cell>
          <cell r="Z462">
            <v>0.17933108722327212</v>
          </cell>
          <cell r="AA462">
            <v>0.21715074401546214</v>
          </cell>
          <cell r="AB462">
            <v>16203.810581183778</v>
          </cell>
          <cell r="AC462">
            <v>16013.209660193363</v>
          </cell>
          <cell r="AD462">
            <v>15624.559571890197</v>
          </cell>
          <cell r="AE462">
            <v>14658.318976689196</v>
          </cell>
          <cell r="AF462">
            <v>101.3785114924213</v>
          </cell>
          <cell r="AG462">
            <v>16817.451669325383</v>
          </cell>
          <cell r="AH462">
            <v>16738.322293723879</v>
          </cell>
          <cell r="AI462">
            <v>16358.918583378081</v>
          </cell>
          <cell r="AJ462">
            <v>15734.459165499587</v>
          </cell>
          <cell r="AK462">
            <v>108.82121284666704</v>
          </cell>
        </row>
        <row r="463">
          <cell r="A463" t="str">
            <v>Sisačko-moslavačka županija</v>
          </cell>
          <cell r="B463">
            <v>4066</v>
          </cell>
          <cell r="C463" t="str">
            <v>Popovaca</v>
          </cell>
          <cell r="D463">
            <v>6444</v>
          </cell>
          <cell r="E463">
            <v>6392</v>
          </cell>
          <cell r="F463">
            <v>6439</v>
          </cell>
          <cell r="G463">
            <v>6072</v>
          </cell>
          <cell r="H463">
            <v>6792</v>
          </cell>
          <cell r="I463">
            <v>6484</v>
          </cell>
          <cell r="J463">
            <v>2.520781583116553E-2</v>
          </cell>
          <cell r="K463">
            <v>2.4713601373321528E-2</v>
          </cell>
          <cell r="L463">
            <v>2.5222098616486218E-2</v>
          </cell>
          <cell r="M463">
            <v>2.4159279359572201E-2</v>
          </cell>
          <cell r="N463">
            <v>3.6636873135656764E-2</v>
          </cell>
          <cell r="O463">
            <v>3.7549441449162897E-2</v>
          </cell>
          <cell r="P463">
            <v>3.8556364039568636E-2</v>
          </cell>
          <cell r="Q463">
            <v>4.1311081871570843E-2</v>
          </cell>
          <cell r="R463">
            <v>4.406579970357305E-2</v>
          </cell>
          <cell r="S463">
            <v>4.6820517535575368E-2</v>
          </cell>
          <cell r="T463">
            <v>3.8556364039568636E-2</v>
          </cell>
          <cell r="U463">
            <v>4.1311081871570843E-2</v>
          </cell>
          <cell r="V463">
            <v>4.406579970357305E-2</v>
          </cell>
          <cell r="W463">
            <v>4.6820517535575368E-2</v>
          </cell>
          <cell r="X463">
            <v>3.8809272810858726E-2</v>
          </cell>
          <cell r="Y463">
            <v>4.2440546452240026E-2</v>
          </cell>
          <cell r="Z463">
            <v>4.6411588074404042E-2</v>
          </cell>
          <cell r="AA463">
            <v>5.0754188804146859E-2</v>
          </cell>
          <cell r="AB463">
            <v>5889.0931538926934</v>
          </cell>
          <cell r="AC463">
            <v>5628.6067443135089</v>
          </cell>
          <cell r="AD463">
            <v>5338.5257942931321</v>
          </cell>
          <cell r="AE463">
            <v>4887.868675336551</v>
          </cell>
          <cell r="AF463">
            <v>71.965086503777258</v>
          </cell>
          <cell r="AG463">
            <v>5336.4395289403174</v>
          </cell>
          <cell r="AH463">
            <v>4796.705461874968</v>
          </cell>
          <cell r="AI463">
            <v>4233.7522310851655</v>
          </cell>
          <cell r="AJ463">
            <v>3677.5822014224455</v>
          </cell>
          <cell r="AK463">
            <v>54.14579212930574</v>
          </cell>
        </row>
        <row r="464">
          <cell r="A464" t="str">
            <v>Sisačko-moslavačka županija</v>
          </cell>
          <cell r="B464">
            <v>4070</v>
          </cell>
          <cell r="C464" t="str">
            <v>Rajic</v>
          </cell>
          <cell r="D464">
            <v>2689</v>
          </cell>
          <cell r="E464">
            <v>2474</v>
          </cell>
          <cell r="F464">
            <v>2288</v>
          </cell>
          <cell r="G464">
            <v>2080</v>
          </cell>
          <cell r="H464">
            <v>1278</v>
          </cell>
          <cell r="I464">
            <v>1152</v>
          </cell>
          <cell r="J464">
            <v>1.051890390595967E-2</v>
          </cell>
          <cell r="K464">
            <v>9.5653081660822068E-3</v>
          </cell>
          <cell r="L464">
            <v>8.9622863231123579E-3</v>
          </cell>
          <cell r="M464">
            <v>8.2759059729759846E-3</v>
          </cell>
          <cell r="N464">
            <v>6.8936872596244616E-3</v>
          </cell>
          <cell r="O464">
            <v>6.6713381476612675E-3</v>
          </cell>
          <cell r="P464">
            <v>5.6873311098024903E-3</v>
          </cell>
          <cell r="Q464">
            <v>4.8890719137738847E-3</v>
          </cell>
          <cell r="R464">
            <v>4.0908127177452791E-3</v>
          </cell>
          <cell r="S464">
            <v>3.2925535217166457E-3</v>
          </cell>
          <cell r="T464">
            <v>5.6873311098024903E-3</v>
          </cell>
          <cell r="U464">
            <v>4.8890719137738847E-3</v>
          </cell>
          <cell r="V464">
            <v>4.0908127177452791E-3</v>
          </cell>
          <cell r="W464">
            <v>3.2925535217166457E-3</v>
          </cell>
          <cell r="X464">
            <v>5.9921325879150689E-3</v>
          </cell>
          <cell r="Y464">
            <v>5.4468954597566835E-3</v>
          </cell>
          <cell r="Z464">
            <v>4.9512706393302665E-3</v>
          </cell>
          <cell r="AA464">
            <v>4.5007437952534262E-3</v>
          </cell>
          <cell r="AB464">
            <v>868.68208496750924</v>
          </cell>
          <cell r="AC464">
            <v>666.13271549876879</v>
          </cell>
          <cell r="AD464">
            <v>495.59770525473454</v>
          </cell>
          <cell r="AE464">
            <v>343.72899036068014</v>
          </cell>
          <cell r="AF464">
            <v>26.895852140898292</v>
          </cell>
          <cell r="AG464">
            <v>823.9436322510644</v>
          </cell>
          <cell r="AH464">
            <v>615.61773789785525</v>
          </cell>
          <cell r="AI464">
            <v>451.66420684345786</v>
          </cell>
          <cell r="AJ464">
            <v>326.11801438611786</v>
          </cell>
          <cell r="AK464">
            <v>25.517841501261181</v>
          </cell>
        </row>
        <row r="465">
          <cell r="A465" t="str">
            <v>Sisačko-moslavačka županija</v>
          </cell>
          <cell r="B465">
            <v>4071</v>
          </cell>
          <cell r="C465" t="str">
            <v>Sisak</v>
          </cell>
          <cell r="D465">
            <v>34161</v>
          </cell>
          <cell r="E465">
            <v>46961</v>
          </cell>
          <cell r="F465">
            <v>52802</v>
          </cell>
          <cell r="G465">
            <v>55336</v>
          </cell>
          <cell r="H465">
            <v>47497</v>
          </cell>
          <cell r="I465">
            <v>43168</v>
          </cell>
          <cell r="J465">
            <v>0.13363193615897667</v>
          </cell>
          <cell r="K465">
            <v>0.18156687016466713</v>
          </cell>
          <cell r="L465">
            <v>0.20682982623818999</v>
          </cell>
          <cell r="M465">
            <v>0.22017092928874954</v>
          </cell>
          <cell r="N465">
            <v>0.25620458823973635</v>
          </cell>
          <cell r="O465">
            <v>0.24998986558875139</v>
          </cell>
          <cell r="P465">
            <v>0.28997005972230916</v>
          </cell>
          <cell r="Q465">
            <v>0.31337131413444208</v>
          </cell>
          <cell r="R465">
            <v>0.336772568546575</v>
          </cell>
          <cell r="S465">
            <v>0.36017382295870704</v>
          </cell>
          <cell r="T465">
            <v>0.28997005972230916</v>
          </cell>
          <cell r="U465">
            <v>0.31337131413444208</v>
          </cell>
          <cell r="V465">
            <v>0.336772568546575</v>
          </cell>
          <cell r="W465">
            <v>0.36017382295870704</v>
          </cell>
          <cell r="X465">
            <v>0.31037785454907446</v>
          </cell>
          <cell r="Y465">
            <v>0.35022232281974169</v>
          </cell>
          <cell r="Z465">
            <v>0.39518178762931694</v>
          </cell>
          <cell r="AA465">
            <v>0.44591288189897033</v>
          </cell>
          <cell r="AB465">
            <v>44289.982628860234</v>
          </cell>
          <cell r="AC465">
            <v>42696.627933758791</v>
          </cell>
          <cell r="AD465">
            <v>40799.646349104238</v>
          </cell>
          <cell r="AE465">
            <v>37600.659701773257</v>
          </cell>
          <cell r="AF465">
            <v>79.16428343216046</v>
          </cell>
          <cell r="AG465">
            <v>42678.270731729288</v>
          </cell>
          <cell r="AH465">
            <v>39582.745020271221</v>
          </cell>
          <cell r="AI465">
            <v>36049.224869824247</v>
          </cell>
          <cell r="AJ465">
            <v>32310.26475833766</v>
          </cell>
          <cell r="AK465">
            <v>68.025906390588162</v>
          </cell>
        </row>
        <row r="466">
          <cell r="A466" t="str">
            <v>Sisačko-moslavačka županija</v>
          </cell>
          <cell r="B466">
            <v>4072</v>
          </cell>
          <cell r="C466" t="str">
            <v>Stara Subocka</v>
          </cell>
          <cell r="D466">
            <v>1247</v>
          </cell>
          <cell r="E466">
            <v>1211</v>
          </cell>
          <cell r="F466">
            <v>1100</v>
          </cell>
          <cell r="G466">
            <v>1118</v>
          </cell>
          <cell r="H466">
            <v>1286</v>
          </cell>
          <cell r="I466">
            <v>1216</v>
          </cell>
          <cell r="J466">
            <v>4.8780487804878049E-3</v>
          </cell>
          <cell r="K466">
            <v>4.6821294216352269E-3</v>
          </cell>
          <cell r="L466">
            <v>4.3087915014963256E-3</v>
          </cell>
          <cell r="M466">
            <v>4.4482994604745918E-3</v>
          </cell>
          <cell r="N466">
            <v>6.9368402315156943E-3</v>
          </cell>
          <cell r="O466">
            <v>7.0419680447535602E-3</v>
          </cell>
          <cell r="P466">
            <v>7.1550032443887107E-3</v>
          </cell>
          <cell r="Q466">
            <v>7.6613814361015248E-3</v>
          </cell>
          <cell r="R466">
            <v>8.1677596278143388E-3</v>
          </cell>
          <cell r="S466">
            <v>8.6741378195271529E-3</v>
          </cell>
          <cell r="T466">
            <v>7.1550032443887107E-3</v>
          </cell>
          <cell r="U466">
            <v>7.6613814361015248E-3</v>
          </cell>
          <cell r="V466">
            <v>8.1677596278143388E-3</v>
          </cell>
          <cell r="W466">
            <v>8.6741378195271529E-3</v>
          </cell>
          <cell r="X466">
            <v>7.1450579866704769E-3</v>
          </cell>
          <cell r="Y466">
            <v>7.7949334684135185E-3</v>
          </cell>
          <cell r="Z466">
            <v>8.5039180774104817E-3</v>
          </cell>
          <cell r="AA466">
            <v>9.2773880573001448E-3</v>
          </cell>
          <cell r="AB466">
            <v>1092.8541026162845</v>
          </cell>
          <cell r="AC466">
            <v>1043.8579981047496</v>
          </cell>
          <cell r="AD466">
            <v>989.51558233351057</v>
          </cell>
          <cell r="AE466">
            <v>905.54416664454436</v>
          </cell>
          <cell r="AF466">
            <v>70.415565057896146</v>
          </cell>
          <cell r="AG466">
            <v>982.47576197744729</v>
          </cell>
          <cell r="AH466">
            <v>880.99713760678173</v>
          </cell>
          <cell r="AI466">
            <v>775.74337847443746</v>
          </cell>
          <cell r="AJ466">
            <v>672.22741608331137</v>
          </cell>
          <cell r="AK466">
            <v>52.272738420164174</v>
          </cell>
        </row>
        <row r="467">
          <cell r="A467" t="str">
            <v>Sisačko-moslavačka županija</v>
          </cell>
          <cell r="B467">
            <v>4073</v>
          </cell>
          <cell r="C467" t="str">
            <v>Struzec</v>
          </cell>
          <cell r="D467">
            <v>2835</v>
          </cell>
          <cell r="E467">
            <v>2225</v>
          </cell>
          <cell r="F467">
            <v>1928</v>
          </cell>
          <cell r="G467">
            <v>1873</v>
          </cell>
          <cell r="H467">
            <v>1813</v>
          </cell>
          <cell r="I467">
            <v>1528</v>
          </cell>
          <cell r="J467">
            <v>1.109003070784517E-2</v>
          </cell>
          <cell r="K467">
            <v>8.602591216464393E-3</v>
          </cell>
          <cell r="L467">
            <v>7.5521363771681059E-3</v>
          </cell>
          <cell r="M467">
            <v>7.4522941766269318E-3</v>
          </cell>
          <cell r="N467">
            <v>9.7795422548506636E-3</v>
          </cell>
          <cell r="O467">
            <v>8.8487887930784864E-3</v>
          </cell>
          <cell r="P467">
            <v>8.1100440550840452E-3</v>
          </cell>
          <cell r="Q467">
            <v>7.8878955219635963E-3</v>
          </cell>
          <cell r="R467">
            <v>7.6657469888431404E-3</v>
          </cell>
          <cell r="S467">
            <v>7.4435984557226914E-3</v>
          </cell>
          <cell r="T467">
            <v>8.1100440550840452E-3</v>
          </cell>
          <cell r="U467">
            <v>7.8878955219635963E-3</v>
          </cell>
          <cell r="V467">
            <v>7.6657469888431404E-3</v>
          </cell>
          <cell r="W467">
            <v>7.4435984557226914E-3</v>
          </cell>
          <cell r="X467">
            <v>8.1587763863716928E-3</v>
          </cell>
          <cell r="Y467">
            <v>7.9841055041058907E-3</v>
          </cell>
          <cell r="Z467">
            <v>7.813174143021526E-3</v>
          </cell>
          <cell r="AA467">
            <v>7.6459022438752815E-3</v>
          </cell>
          <cell r="AB467">
            <v>1238.7268901587518</v>
          </cell>
          <cell r="AC467">
            <v>1074.7203878947071</v>
          </cell>
          <cell r="AD467">
            <v>928.69727334474624</v>
          </cell>
          <cell r="AE467">
            <v>777.0809388398053</v>
          </cell>
          <cell r="AF467">
            <v>42.861607216757051</v>
          </cell>
          <cell r="AG467">
            <v>1121.8663392176909</v>
          </cell>
          <cell r="AH467">
            <v>902.37769494387305</v>
          </cell>
          <cell r="AI467">
            <v>712.73241947343286</v>
          </cell>
          <cell r="AJ467">
            <v>554.01208586736902</v>
          </cell>
          <cell r="AK467">
            <v>30.557754322524488</v>
          </cell>
        </row>
        <row r="468">
          <cell r="A468" t="str">
            <v>Sisačko-moslavačka županija</v>
          </cell>
          <cell r="B468">
            <v>4074</v>
          </cell>
          <cell r="C468" t="str">
            <v>Sunja</v>
          </cell>
          <cell r="D468">
            <v>5195</v>
          </cell>
          <cell r="E468">
            <v>5047</v>
          </cell>
          <cell r="F468">
            <v>4860</v>
          </cell>
          <cell r="G468">
            <v>4684</v>
          </cell>
          <cell r="H468">
            <v>3248</v>
          </cell>
          <cell r="I468">
            <v>2848</v>
          </cell>
          <cell r="J468">
            <v>2.0321943395857373E-2</v>
          </cell>
          <cell r="K468">
            <v>1.951338331213294E-2</v>
          </cell>
          <cell r="L468">
            <v>1.9037024270247404E-2</v>
          </cell>
          <cell r="M468">
            <v>1.8636703642990148E-2</v>
          </cell>
          <cell r="N468">
            <v>1.7520106587840572E-2</v>
          </cell>
          <cell r="O468">
            <v>1.6493030420607024E-2</v>
          </cell>
          <cell r="P468">
            <v>1.6034560370640633E-2</v>
          </cell>
          <cell r="Q468">
            <v>1.5305282779886742E-2</v>
          </cell>
          <cell r="R468">
            <v>1.4576005189132851E-2</v>
          </cell>
          <cell r="S468">
            <v>1.3846727598378961E-2</v>
          </cell>
          <cell r="T468">
            <v>1.6034560370640633E-2</v>
          </cell>
          <cell r="U468">
            <v>1.5305282779886742E-2</v>
          </cell>
          <cell r="V468">
            <v>1.4576005189132851E-2</v>
          </cell>
          <cell r="W468">
            <v>1.3846727598378961E-2</v>
          </cell>
          <cell r="X468">
            <v>1.6139487085209108E-2</v>
          </cell>
          <cell r="Y468">
            <v>1.5511822733905918E-2</v>
          </cell>
          <cell r="Z468">
            <v>1.4908568237501888E-2</v>
          </cell>
          <cell r="AA468">
            <v>1.4328774297195875E-2</v>
          </cell>
          <cell r="AB468">
            <v>2449.116301721569</v>
          </cell>
          <cell r="AC468">
            <v>2085.3343455471258</v>
          </cell>
          <cell r="AD468">
            <v>1765.867865859399</v>
          </cell>
          <cell r="AE468">
            <v>1445.5411782368485</v>
          </cell>
          <cell r="AF468">
            <v>44.505578147686222</v>
          </cell>
          <cell r="AG468">
            <v>2219.2478915563042</v>
          </cell>
          <cell r="AH468">
            <v>1753.1735816619221</v>
          </cell>
          <cell r="AI468">
            <v>1359.9875948355934</v>
          </cell>
          <cell r="AJ468">
            <v>1038.2442624964483</v>
          </cell>
          <cell r="AK468">
            <v>31.96564847587587</v>
          </cell>
        </row>
        <row r="469">
          <cell r="A469" t="str">
            <v>Sisačko-moslavačka županija</v>
          </cell>
          <cell r="B469">
            <v>4080</v>
          </cell>
          <cell r="C469" t="str">
            <v>Topusko</v>
          </cell>
          <cell r="D469">
            <v>793</v>
          </cell>
          <cell r="E469">
            <v>1057</v>
          </cell>
          <cell r="F469">
            <v>1432</v>
          </cell>
          <cell r="G469">
            <v>1587</v>
          </cell>
          <cell r="H469">
            <v>798</v>
          </cell>
          <cell r="I469">
            <v>929</v>
          </cell>
          <cell r="J469">
            <v>3.102079136268508E-3</v>
          </cell>
          <cell r="K469">
            <v>4.0867141194619611E-3</v>
          </cell>
          <cell r="L469">
            <v>5.6092631183115808E-3</v>
          </cell>
          <cell r="M469">
            <v>6.3143571053427341E-3</v>
          </cell>
          <cell r="N469">
            <v>4.3045089461504855E-3</v>
          </cell>
          <cell r="O469">
            <v>5.3799245999803106E-3</v>
          </cell>
          <cell r="P469">
            <v>6.074245082818161E-3</v>
          </cell>
          <cell r="Q469">
            <v>6.4384652481226101E-3</v>
          </cell>
          <cell r="R469">
            <v>6.8026854134270592E-3</v>
          </cell>
          <cell r="S469">
            <v>7.1669055787315222E-3</v>
          </cell>
          <cell r="T469">
            <v>6.074245082818161E-3</v>
          </cell>
          <cell r="U469">
            <v>6.4384652481226101E-3</v>
          </cell>
          <cell r="V469">
            <v>6.8026854134270592E-3</v>
          </cell>
          <cell r="W469">
            <v>7.1669055787315222E-3</v>
          </cell>
          <cell r="X469">
            <v>6.3235716767165951E-3</v>
          </cell>
          <cell r="Y469">
            <v>6.8948521728039638E-3</v>
          </cell>
          <cell r="Z469">
            <v>7.5177429647644177E-3</v>
          </cell>
          <cell r="AA469">
            <v>8.1969066004327195E-3</v>
          </cell>
          <cell r="AB469">
            <v>927.77926610454836</v>
          </cell>
          <cell r="AC469">
            <v>877.23650112272094</v>
          </cell>
          <cell r="AD469">
            <v>824.13826128968014</v>
          </cell>
          <cell r="AE469">
            <v>748.19534514455677</v>
          </cell>
          <cell r="AF469">
            <v>93.758815181022143</v>
          </cell>
          <cell r="AG469">
            <v>869.5179119737586</v>
          </cell>
          <cell r="AH469">
            <v>779.26836105484892</v>
          </cell>
          <cell r="AI469">
            <v>685.78263253502905</v>
          </cell>
          <cell r="AJ469">
            <v>593.93714155885709</v>
          </cell>
          <cell r="AK469">
            <v>74.42821322792696</v>
          </cell>
        </row>
        <row r="470">
          <cell r="A470" t="str">
            <v>Sisačko-moslavačka županija</v>
          </cell>
          <cell r="B470">
            <v>4083</v>
          </cell>
          <cell r="C470" t="str">
            <v>Velika Ludina</v>
          </cell>
          <cell r="D470">
            <v>1448</v>
          </cell>
          <cell r="E470">
            <v>1397</v>
          </cell>
          <cell r="F470">
            <v>1316</v>
          </cell>
          <cell r="G470">
            <v>1365</v>
          </cell>
          <cell r="H470">
            <v>1413</v>
          </cell>
          <cell r="I470">
            <v>1415</v>
          </cell>
          <cell r="J470">
            <v>5.6643260899329126E-3</v>
          </cell>
          <cell r="K470">
            <v>5.4012673840003406E-3</v>
          </cell>
          <cell r="L470">
            <v>5.1548814690628771E-3</v>
          </cell>
          <cell r="M470">
            <v>5.4310632947654897E-3</v>
          </cell>
          <cell r="N470">
            <v>7.6218936602890173E-3</v>
          </cell>
          <cell r="O470">
            <v>8.194395381024908E-3</v>
          </cell>
          <cell r="P470">
            <v>8.2034785908487867E-3</v>
          </cell>
          <cell r="Q470">
            <v>8.7631473654210257E-3</v>
          </cell>
          <cell r="R470">
            <v>9.3228161399932785E-3</v>
          </cell>
          <cell r="S470">
            <v>9.8824849145655175E-3</v>
          </cell>
          <cell r="T470">
            <v>8.2034785908487867E-3</v>
          </cell>
          <cell r="U470">
            <v>8.7631473654210257E-3</v>
          </cell>
          <cell r="V470">
            <v>9.3228161399932785E-3</v>
          </cell>
          <cell r="W470">
            <v>9.8824849145655175E-3</v>
          </cell>
          <cell r="X470">
            <v>8.2295418799722669E-3</v>
          </cell>
          <cell r="Y470">
            <v>8.9485593105173896E-3</v>
          </cell>
          <cell r="Z470">
            <v>9.7303974998566162E-3</v>
          </cell>
          <cell r="AA470">
            <v>1.0580545115674224E-2</v>
          </cell>
          <cell r="AB470">
            <v>1252.9980668792693</v>
          </cell>
          <cell r="AC470">
            <v>1193.9728549294077</v>
          </cell>
          <cell r="AD470">
            <v>1129.4494772273672</v>
          </cell>
          <cell r="AE470">
            <v>1031.6906132378404</v>
          </cell>
          <cell r="AF470">
            <v>73.014197681375819</v>
          </cell>
          <cell r="AG470">
            <v>1131.5968945717045</v>
          </cell>
          <cell r="AH470">
            <v>1011.3819662754447</v>
          </cell>
          <cell r="AI470">
            <v>887.62513487624199</v>
          </cell>
          <cell r="AJ470">
            <v>766.65247372787314</v>
          </cell>
          <cell r="AK470">
            <v>54.257075281519683</v>
          </cell>
        </row>
        <row r="471">
          <cell r="A471" t="str">
            <v>Sisačko-moslavačka županija</v>
          </cell>
          <cell r="B471">
            <v>4088</v>
          </cell>
          <cell r="C471" t="str">
            <v>Voloder</v>
          </cell>
          <cell r="D471">
            <v>4048</v>
          </cell>
          <cell r="E471">
            <v>3648</v>
          </cell>
          <cell r="F471">
            <v>3429</v>
          </cell>
          <cell r="G471">
            <v>3506</v>
          </cell>
          <cell r="H471">
            <v>3732</v>
          </cell>
          <cell r="I471">
            <v>3657</v>
          </cell>
          <cell r="J471">
            <v>1.5835077356387037E-2</v>
          </cell>
          <cell r="K471">
            <v>1.410438326187061E-2</v>
          </cell>
          <cell r="L471">
            <v>1.3431678235119001E-2</v>
          </cell>
          <cell r="M471">
            <v>1.3949676125602788E-2</v>
          </cell>
          <cell r="N471">
            <v>2.0130861387260165E-2</v>
          </cell>
          <cell r="O471">
            <v>2.1178023963539284E-2</v>
          </cell>
          <cell r="P471">
            <v>2.0969499918537887E-2</v>
          </cell>
          <cell r="Q471">
            <v>2.2264133212892528E-2</v>
          </cell>
          <cell r="R471">
            <v>2.3558766507247225E-2</v>
          </cell>
          <cell r="S471">
            <v>2.4853399801601922E-2</v>
          </cell>
          <cell r="T471">
            <v>2.0969499918537887E-2</v>
          </cell>
          <cell r="U471">
            <v>2.2264133212892528E-2</v>
          </cell>
          <cell r="V471">
            <v>2.3558766507247225E-2</v>
          </cell>
          <cell r="W471">
            <v>2.4853399801601922E-2</v>
          </cell>
          <cell r="X471">
            <v>2.0878432967403677E-2</v>
          </cell>
          <cell r="Y471">
            <v>2.246202442884641E-2</v>
          </cell>
          <cell r="Z471">
            <v>2.4165728444745203E-2</v>
          </cell>
          <cell r="AA471">
            <v>2.5998655335589406E-2</v>
          </cell>
          <cell r="AB471">
            <v>3202.8782144519992</v>
          </cell>
          <cell r="AC471">
            <v>3033.4729733771592</v>
          </cell>
          <cell r="AD471">
            <v>2854.1200551608399</v>
          </cell>
          <cell r="AE471">
            <v>2594.592301837803</v>
          </cell>
          <cell r="AF471">
            <v>69.522837669823232</v>
          </cell>
          <cell r="AG471">
            <v>2870.873039352844</v>
          </cell>
          <cell r="AH471">
            <v>2538.6976433930859</v>
          </cell>
          <cell r="AI471">
            <v>2204.4431350790833</v>
          </cell>
          <cell r="AJ471">
            <v>1883.8285937744774</v>
          </cell>
          <cell r="AK471">
            <v>50.477722234042801</v>
          </cell>
        </row>
        <row r="472">
          <cell r="A472" t="str">
            <v>Sisačko-moslavačka županija</v>
          </cell>
          <cell r="B472">
            <v>101355</v>
          </cell>
          <cell r="C472" t="str">
            <v>Gornji Hrastovac</v>
          </cell>
          <cell r="D472">
            <v>563</v>
          </cell>
          <cell r="E472">
            <v>501</v>
          </cell>
          <cell r="F472">
            <v>448</v>
          </cell>
          <cell r="G472">
            <v>427</v>
          </cell>
          <cell r="H472">
            <v>313</v>
          </cell>
          <cell r="I472">
            <v>210</v>
          </cell>
          <cell r="J472">
            <v>2.2023588319283354E-3</v>
          </cell>
          <cell r="K472">
            <v>1.9370328986286116E-3</v>
          </cell>
          <cell r="L472">
            <v>1.7548532660639582E-3</v>
          </cell>
          <cell r="M472">
            <v>1.6989480050292043E-3</v>
          </cell>
          <cell r="N472">
            <v>1.6883600252444887E-3</v>
          </cell>
          <cell r="O472">
            <v>1.2161293498340851E-3</v>
          </cell>
          <cell r="P472">
            <v>1.1763066002889455E-3</v>
          </cell>
          <cell r="Q472">
            <v>1.0125045633844199E-3</v>
          </cell>
          <cell r="R472">
            <v>8.4870252647989419E-4</v>
          </cell>
          <cell r="S472">
            <v>6.8490048957536853E-4</v>
          </cell>
          <cell r="T472">
            <v>1.1763066002889455E-3</v>
          </cell>
          <cell r="U472">
            <v>1.0125045633844199E-3</v>
          </cell>
          <cell r="V472">
            <v>8.4870252647989419E-4</v>
          </cell>
          <cell r="W472">
            <v>6.8490048957536853E-4</v>
          </cell>
          <cell r="X472">
            <v>1.2242966446625123E-3</v>
          </cell>
          <cell r="Y472">
            <v>1.1105193818130626E-3</v>
          </cell>
          <cell r="Z472">
            <v>1.0073157537096894E-3</v>
          </cell>
          <cell r="AA472">
            <v>9.1370312332156008E-4</v>
          </cell>
          <cell r="AB472">
            <v>179.66889044649452</v>
          </cell>
          <cell r="AC472">
            <v>137.9530565631504</v>
          </cell>
          <cell r="AD472">
            <v>102.81942821356051</v>
          </cell>
          <cell r="AE472">
            <v>71.50078266807806</v>
          </cell>
          <cell r="AF472">
            <v>22.843700532932289</v>
          </cell>
          <cell r="AG472">
            <v>168.34597859040548</v>
          </cell>
          <cell r="AH472">
            <v>125.51286044950487</v>
          </cell>
          <cell r="AI472">
            <v>91.889234922078131</v>
          </cell>
          <cell r="AJ472">
            <v>66.205734401116487</v>
          </cell>
          <cell r="AK472">
            <v>21.151991821442966</v>
          </cell>
        </row>
        <row r="473">
          <cell r="A473" t="str">
            <v>Sisačko-moslavačka županija</v>
          </cell>
          <cell r="B473">
            <v>101357</v>
          </cell>
          <cell r="C473" t="str">
            <v>Majur_Stubalj_Graboštani</v>
          </cell>
          <cell r="D473">
            <v>1255</v>
          </cell>
          <cell r="E473">
            <v>1230</v>
          </cell>
          <cell r="F473">
            <v>1097</v>
          </cell>
          <cell r="G473">
            <v>1015</v>
          </cell>
          <cell r="H473">
            <v>772</v>
          </cell>
          <cell r="I473">
            <v>645</v>
          </cell>
          <cell r="J473">
            <v>4.9093433997692022E-3</v>
          </cell>
          <cell r="K473">
            <v>4.7555897511241361E-3</v>
          </cell>
          <cell r="L473">
            <v>4.2970402519467901E-3</v>
          </cell>
          <cell r="M473">
            <v>4.038482962774338E-3</v>
          </cell>
          <cell r="N473">
            <v>4.1642617875039785E-3</v>
          </cell>
          <cell r="O473">
            <v>3.7352544316332616E-3</v>
          </cell>
          <cell r="P473">
            <v>3.5263634953873538E-3</v>
          </cell>
          <cell r="Q473">
            <v>3.3005638947955634E-3</v>
          </cell>
          <cell r="R473">
            <v>3.0747642942037731E-3</v>
          </cell>
          <cell r="S473">
            <v>2.8489646936119828E-3</v>
          </cell>
          <cell r="T473">
            <v>3.5263634953873538E-3</v>
          </cell>
          <cell r="U473">
            <v>3.3005638947955634E-3</v>
          </cell>
          <cell r="V473">
            <v>3.0747642942037731E-3</v>
          </cell>
          <cell r="W473">
            <v>2.8489646936119828E-3</v>
          </cell>
          <cell r="X473">
            <v>3.5801315011361615E-3</v>
          </cell>
          <cell r="Y473">
            <v>3.3980401948277496E-3</v>
          </cell>
          <cell r="Z473">
            <v>3.225210348279293E-3</v>
          </cell>
          <cell r="AA473">
            <v>3.061170908596362E-3</v>
          </cell>
          <cell r="AB473">
            <v>538.6162216310247</v>
          </cell>
          <cell r="AC473">
            <v>449.69958075749526</v>
          </cell>
          <cell r="AD473">
            <v>372.50449569504542</v>
          </cell>
          <cell r="AE473">
            <v>297.42014860183838</v>
          </cell>
          <cell r="AF473">
            <v>38.525925984694091</v>
          </cell>
          <cell r="AG473">
            <v>492.28325803934877</v>
          </cell>
          <cell r="AH473">
            <v>384.05249990226412</v>
          </cell>
          <cell r="AI473">
            <v>294.20974533032626</v>
          </cell>
          <cell r="AJ473">
            <v>221.80844407558234</v>
          </cell>
          <cell r="AK473">
            <v>28.731663740360407</v>
          </cell>
        </row>
        <row r="474">
          <cell r="A474" t="str">
            <v>Sisačko-moslavačka županija</v>
          </cell>
          <cell r="B474">
            <v>101369</v>
          </cell>
          <cell r="C474" t="str">
            <v>Komogovina_Borojevići_Mečenčani</v>
          </cell>
          <cell r="D474">
            <v>1076</v>
          </cell>
          <cell r="E474">
            <v>923</v>
          </cell>
          <cell r="F474">
            <v>869</v>
          </cell>
          <cell r="G474">
            <v>799</v>
          </cell>
          <cell r="H474">
            <v>530</v>
          </cell>
          <cell r="I474">
            <v>392</v>
          </cell>
          <cell r="J474">
            <v>4.2091262933479376E-3</v>
          </cell>
          <cell r="K474">
            <v>3.5686254799086E-3</v>
          </cell>
          <cell r="L474">
            <v>3.4039452861820974E-3</v>
          </cell>
          <cell r="M474">
            <v>3.1790619578883706E-3</v>
          </cell>
          <cell r="N474">
            <v>2.8588843877941821E-3</v>
          </cell>
          <cell r="O474">
            <v>2.2701081196902922E-3</v>
          </cell>
          <cell r="P474">
            <v>2.043372173509389E-3</v>
          </cell>
          <cell r="Q474">
            <v>1.6991093885686676E-3</v>
          </cell>
          <cell r="R474">
            <v>1.3548466036279461E-3</v>
          </cell>
          <cell r="S474">
            <v>1.0105838186872385E-3</v>
          </cell>
          <cell r="T474">
            <v>2.043372173509389E-3</v>
          </cell>
          <cell r="U474">
            <v>1.6991093885686676E-3</v>
          </cell>
          <cell r="V474">
            <v>1.3548466036279461E-3</v>
          </cell>
          <cell r="W474">
            <v>1.0105838186872385E-3</v>
          </cell>
          <cell r="X474">
            <v>2.1773950211927923E-3</v>
          </cell>
          <cell r="Y474">
            <v>1.9522164790081288E-3</v>
          </cell>
          <cell r="Z474">
            <v>1.7503251104262752E-3</v>
          </cell>
          <cell r="AA474">
            <v>1.5693126377794421E-3</v>
          </cell>
          <cell r="AB474">
            <v>312.10435365532481</v>
          </cell>
          <cell r="AC474">
            <v>231.50249595388652</v>
          </cell>
          <cell r="AD474">
            <v>164.13825663968964</v>
          </cell>
          <cell r="AE474">
            <v>105.5007772481395</v>
          </cell>
          <cell r="AF474">
            <v>19.90580702795085</v>
          </cell>
          <cell r="AG474">
            <v>299.40104566865119</v>
          </cell>
          <cell r="AH474">
            <v>220.6429518563931</v>
          </cell>
          <cell r="AI474">
            <v>159.66794390900159</v>
          </cell>
          <cell r="AJ474">
            <v>113.71034314892735</v>
          </cell>
          <cell r="AK474">
            <v>21.454781726212708</v>
          </cell>
        </row>
        <row r="475">
          <cell r="A475" t="str">
            <v>Sisačko-moslavačka županija</v>
          </cell>
          <cell r="B475">
            <v>101371</v>
          </cell>
          <cell r="C475" t="str">
            <v>Donji Kukuruzari</v>
          </cell>
          <cell r="D475">
            <v>393</v>
          </cell>
          <cell r="E475">
            <v>320</v>
          </cell>
          <cell r="F475">
            <v>309</v>
          </cell>
          <cell r="G475">
            <v>301</v>
          </cell>
          <cell r="H475">
            <v>226</v>
          </cell>
          <cell r="I475">
            <v>296</v>
          </cell>
          <cell r="J475">
            <v>1.5373481721986425E-3</v>
          </cell>
          <cell r="K475">
            <v>1.2372266019184746E-3</v>
          </cell>
          <cell r="L475">
            <v>1.2103787036021497E-3</v>
          </cell>
          <cell r="M475">
            <v>1.1976190855123899E-3</v>
          </cell>
          <cell r="N475">
            <v>1.2190714559273304E-3</v>
          </cell>
          <cell r="O475">
            <v>1.7141632740518534E-3</v>
          </cell>
          <cell r="P475">
            <v>1.4343195941887597E-3</v>
          </cell>
          <cell r="Q475">
            <v>1.4576581785659846E-3</v>
          </cell>
          <cell r="R475">
            <v>1.4809967629432087E-3</v>
          </cell>
          <cell r="S475">
            <v>1.5043353473204336E-3</v>
          </cell>
          <cell r="T475">
            <v>1.4343195941887597E-3</v>
          </cell>
          <cell r="U475">
            <v>1.4576581785659846E-3</v>
          </cell>
          <cell r="V475">
            <v>1.4809967629432087E-3</v>
          </cell>
          <cell r="W475">
            <v>1.5043353473204336E-3</v>
          </cell>
          <cell r="X475">
            <v>1.4060825825243537E-3</v>
          </cell>
          <cell r="Y475">
            <v>1.4258810988897112E-3</v>
          </cell>
          <cell r="Z475">
            <v>1.4459583906663712E-3</v>
          </cell>
          <cell r="AA475">
            <v>1.4663183831853297E-3</v>
          </cell>
          <cell r="AB475">
            <v>219.07775572309058</v>
          </cell>
          <cell r="AC475">
            <v>198.60493318201907</v>
          </cell>
          <cell r="AD475">
            <v>179.42121721203827</v>
          </cell>
          <cell r="AE475">
            <v>157.04639778452034</v>
          </cell>
          <cell r="AF475">
            <v>69.489556541823163</v>
          </cell>
          <cell r="AG475">
            <v>193.3423156601377</v>
          </cell>
          <cell r="AH475">
            <v>161.15559828442235</v>
          </cell>
          <cell r="AI475">
            <v>131.90304009261533</v>
          </cell>
          <cell r="AJ475">
            <v>106.24751404125116</v>
          </cell>
          <cell r="AK475">
            <v>47.012174354535915</v>
          </cell>
        </row>
        <row r="476">
          <cell r="A476" t="str">
            <v>Sisačko-moslavačka županija</v>
          </cell>
          <cell r="B476" t="str">
            <v>HR04E</v>
          </cell>
          <cell r="C476" t="str">
            <v>n.a.</v>
          </cell>
          <cell r="D476">
            <v>143661</v>
          </cell>
          <cell r="E476">
            <v>123401</v>
          </cell>
          <cell r="F476">
            <v>104242</v>
          </cell>
          <cell r="G476">
            <v>89954</v>
          </cell>
          <cell r="H476">
            <v>50527</v>
          </cell>
          <cell r="I476">
            <v>42593</v>
          </cell>
          <cell r="J476">
            <v>0.56197703757310224</v>
          </cell>
          <cell r="K476">
            <v>0.47710937469794273</v>
          </cell>
          <cell r="L476">
            <v>0.40832458518089088</v>
          </cell>
          <cell r="M476">
            <v>0.35790906052552002</v>
          </cell>
          <cell r="N476">
            <v>0.2725487763435408</v>
          </cell>
          <cell r="O476">
            <v>0.24665998760706281</v>
          </cell>
          <cell r="P476">
            <v>0.1633532133664648</v>
          </cell>
          <cell r="Q476">
            <v>9.933371137935687E-2</v>
          </cell>
          <cell r="R476">
            <v>3.5314209392250717E-2</v>
          </cell>
          <cell r="S476">
            <v>-2.8705292594857212E-2</v>
          </cell>
          <cell r="T476">
            <v>0.1633532133664648</v>
          </cell>
          <cell r="U476">
            <v>9.933371137935687E-2</v>
          </cell>
          <cell r="V476">
            <v>3.5314209392250717E-2</v>
          </cell>
          <cell r="W476">
            <v>0</v>
          </cell>
          <cell r="X476">
            <v>0.20541127758984179</v>
          </cell>
          <cell r="Y476">
            <v>0.17340317555745305</v>
          </cell>
          <cell r="Z476">
            <v>0.14638271883712606</v>
          </cell>
          <cell r="AA476">
            <v>0.12357271027628687</v>
          </cell>
          <cell r="AB476">
            <v>24950.544857278586</v>
          </cell>
          <cell r="AC476">
            <v>13534.150462234786</v>
          </cell>
          <cell r="AD476">
            <v>4278.2797319870897</v>
          </cell>
          <cell r="AE476">
            <v>0</v>
          </cell>
          <cell r="AF476">
            <v>0</v>
          </cell>
          <cell r="AG476">
            <v>28244.921433154508</v>
          </cell>
          <cell r="AH476">
            <v>19598.332934730584</v>
          </cell>
          <cell r="AI476">
            <v>13353.306537915812</v>
          </cell>
          <cell r="AJ476">
            <v>8953.9171170138852</v>
          </cell>
          <cell r="AK476">
            <v>17.721054321479375</v>
          </cell>
        </row>
        <row r="477">
          <cell r="A477" t="str">
            <v>Splitsko-dalmatinska županija</v>
          </cell>
          <cell r="B477">
            <v>1004</v>
          </cell>
          <cell r="C477" t="str">
            <v>Baska Voda</v>
          </cell>
          <cell r="D477">
            <v>821</v>
          </cell>
          <cell r="E477">
            <v>1238</v>
          </cell>
          <cell r="F477">
            <v>1388</v>
          </cell>
          <cell r="G477">
            <v>1609</v>
          </cell>
          <cell r="H477">
            <v>2045</v>
          </cell>
          <cell r="I477">
            <v>1934</v>
          </cell>
          <cell r="J477">
            <v>2.4169379956783619E-3</v>
          </cell>
          <cell r="K477">
            <v>3.1802546772606655E-3</v>
          </cell>
          <cell r="L477">
            <v>3.1785288998809197E-3</v>
          </cell>
          <cell r="M477">
            <v>3.3943787063387756E-3</v>
          </cell>
          <cell r="N477">
            <v>4.4104072671434366E-3</v>
          </cell>
          <cell r="O477">
            <v>4.2573143698668436E-3</v>
          </cell>
          <cell r="P477">
            <v>4.7837892640663626E-3</v>
          </cell>
          <cell r="Q477">
            <v>5.1583089625534678E-3</v>
          </cell>
          <cell r="R477">
            <v>5.5328286610405591E-3</v>
          </cell>
          <cell r="S477">
            <v>5.9073483595276643E-3</v>
          </cell>
          <cell r="T477">
            <v>4.7837892640663626E-3</v>
          </cell>
          <cell r="U477">
            <v>5.1583089625534678E-3</v>
          </cell>
          <cell r="V477">
            <v>5.5328286610405591E-3</v>
          </cell>
          <cell r="W477">
            <v>5.9073483595276643E-3</v>
          </cell>
          <cell r="X477">
            <v>5.0170481746034806E-3</v>
          </cell>
          <cell r="Y477">
            <v>5.6048076940609969E-3</v>
          </cell>
          <cell r="Z477">
            <v>6.2614246852210533E-3</v>
          </cell>
          <cell r="AA477">
            <v>6.9949659700614814E-3</v>
          </cell>
          <cell r="AB477">
            <v>2286.2084065727986</v>
          </cell>
          <cell r="AC477">
            <v>2495.365270322282</v>
          </cell>
          <cell r="AD477">
            <v>2646.23794782492</v>
          </cell>
          <cell r="AE477">
            <v>2779.9325713683143</v>
          </cell>
          <cell r="AF477">
            <v>135.93802304979533</v>
          </cell>
          <cell r="AG477">
            <v>2176.6004146594978</v>
          </cell>
          <cell r="AH477">
            <v>2354.2181812039348</v>
          </cell>
          <cell r="AI477">
            <v>2513.6680013213904</v>
          </cell>
          <cell r="AJ477">
            <v>2653.7821579546335</v>
          </cell>
          <cell r="AK477">
            <v>129.76929867748819</v>
          </cell>
        </row>
        <row r="478">
          <cell r="A478" t="str">
            <v>Splitsko-dalmatinska županija</v>
          </cell>
          <cell r="B478">
            <v>1008</v>
          </cell>
          <cell r="C478" t="str">
            <v>Bol</v>
          </cell>
          <cell r="D478">
            <v>951</v>
          </cell>
          <cell r="E478">
            <v>1021</v>
          </cell>
          <cell r="F478">
            <v>1076</v>
          </cell>
          <cell r="G478">
            <v>1478</v>
          </cell>
          <cell r="H478">
            <v>1647</v>
          </cell>
          <cell r="I478">
            <v>1623</v>
          </cell>
          <cell r="J478">
            <v>2.7996443774544726E-3</v>
          </cell>
          <cell r="K478">
            <v>2.6228110060445391E-3</v>
          </cell>
          <cell r="L478">
            <v>2.4640468993313183E-3</v>
          </cell>
          <cell r="M478">
            <v>3.1180184760526476E-3</v>
          </cell>
          <cell r="N478">
            <v>3.5520492757874032E-3</v>
          </cell>
          <cell r="O478">
            <v>3.5727100425511308E-3</v>
          </cell>
          <cell r="P478">
            <v>3.7522481506802388E-3</v>
          </cell>
          <cell r="Q478">
            <v>3.961019999578326E-3</v>
          </cell>
          <cell r="R478">
            <v>4.1697918484764201E-3</v>
          </cell>
          <cell r="S478">
            <v>4.3785636973745143E-3</v>
          </cell>
          <cell r="T478">
            <v>3.7522481506802388E-3</v>
          </cell>
          <cell r="U478">
            <v>3.961019999578326E-3</v>
          </cell>
          <cell r="V478">
            <v>4.1697918484764201E-3</v>
          </cell>
          <cell r="W478">
            <v>4.3785636973745143E-3</v>
          </cell>
          <cell r="X478">
            <v>3.7887539010046495E-3</v>
          </cell>
          <cell r="Y478">
            <v>4.0535420940276947E-3</v>
          </cell>
          <cell r="Z478">
            <v>4.3368357875388595E-3</v>
          </cell>
          <cell r="AA478">
            <v>4.6399282927859246E-3</v>
          </cell>
          <cell r="AB478">
            <v>1793.2272498016532</v>
          </cell>
          <cell r="AC478">
            <v>1916.1690030111843</v>
          </cell>
          <cell r="AD478">
            <v>1994.3255249646763</v>
          </cell>
          <cell r="AE478">
            <v>2060.5034775899917</v>
          </cell>
          <cell r="AF478">
            <v>125.10646494171169</v>
          </cell>
          <cell r="AG478">
            <v>1643.7161902718378</v>
          </cell>
          <cell r="AH478">
            <v>1702.6315650664346</v>
          </cell>
          <cell r="AI478">
            <v>1741.0359293872145</v>
          </cell>
          <cell r="AJ478">
            <v>1760.3172010107664</v>
          </cell>
          <cell r="AK478">
            <v>106.88021864060514</v>
          </cell>
        </row>
        <row r="479">
          <cell r="A479" t="str">
            <v>Splitsko-dalmatinska županija</v>
          </cell>
          <cell r="B479">
            <v>1010</v>
          </cell>
          <cell r="C479" t="str">
            <v>Brela</v>
          </cell>
          <cell r="D479">
            <v>1241</v>
          </cell>
          <cell r="E479">
            <v>1305</v>
          </cell>
          <cell r="F479">
            <v>1366</v>
          </cell>
          <cell r="G479">
            <v>1483</v>
          </cell>
          <cell r="H479">
            <v>1618</v>
          </cell>
          <cell r="I479">
            <v>1407</v>
          </cell>
          <cell r="J479">
            <v>3.6533739983396433E-3</v>
          </cell>
          <cell r="K479">
            <v>3.3523686218296998E-3</v>
          </cell>
          <cell r="L479">
            <v>3.1281487588165247E-3</v>
          </cell>
          <cell r="M479">
            <v>3.128566576445248E-3</v>
          </cell>
          <cell r="N479">
            <v>3.489505603050406E-3</v>
          </cell>
          <cell r="O479">
            <v>3.0972292235794461E-3</v>
          </cell>
          <cell r="P479">
            <v>3.0713092857591485E-3</v>
          </cell>
          <cell r="Q479">
            <v>3.0036265682588589E-3</v>
          </cell>
          <cell r="R479">
            <v>2.9359438507585694E-3</v>
          </cell>
          <cell r="S479">
            <v>2.8682611332582798E-3</v>
          </cell>
          <cell r="T479">
            <v>3.0713092857591485E-3</v>
          </cell>
          <cell r="U479">
            <v>3.0036265682588589E-3</v>
          </cell>
          <cell r="V479">
            <v>2.9359438507585694E-3</v>
          </cell>
          <cell r="W479">
            <v>2.8682611332582798E-3</v>
          </cell>
          <cell r="X479">
            <v>3.0768408932025401E-3</v>
          </cell>
          <cell r="Y479">
            <v>3.0154583779196989E-3</v>
          </cell>
          <cell r="Z479">
            <v>2.9553004346291145E-3</v>
          </cell>
          <cell r="AA479">
            <v>2.8963426333028313E-3</v>
          </cell>
          <cell r="AB479">
            <v>1467.8015106206935</v>
          </cell>
          <cell r="AC479">
            <v>1453.0237482595858</v>
          </cell>
          <cell r="AD479">
            <v>1404.2014503842227</v>
          </cell>
          <cell r="AE479">
            <v>1349.7718540120138</v>
          </cell>
          <cell r="AF479">
            <v>83.422240668233243</v>
          </cell>
          <cell r="AG479">
            <v>1334.8592500838895</v>
          </cell>
          <cell r="AH479">
            <v>1266.5995562139663</v>
          </cell>
          <cell r="AI479">
            <v>1186.4143562011307</v>
          </cell>
          <cell r="AJ479">
            <v>1098.8277050209631</v>
          </cell>
          <cell r="AK479">
            <v>67.912713536524294</v>
          </cell>
        </row>
        <row r="480">
          <cell r="A480" t="str">
            <v>Splitsko-dalmatinska županija</v>
          </cell>
          <cell r="B480">
            <v>1021</v>
          </cell>
          <cell r="C480" t="str">
            <v>Drasnice</v>
          </cell>
          <cell r="D480">
            <v>427</v>
          </cell>
          <cell r="E480">
            <v>366</v>
          </cell>
          <cell r="F480">
            <v>319</v>
          </cell>
          <cell r="G480">
            <v>331</v>
          </cell>
          <cell r="H480">
            <v>328</v>
          </cell>
          <cell r="I480">
            <v>333</v>
          </cell>
          <cell r="J480">
            <v>1.2570432693723027E-3</v>
          </cell>
          <cell r="K480">
            <v>9.4020453301890423E-4</v>
          </cell>
          <cell r="L480">
            <v>7.305120454337272E-4</v>
          </cell>
          <cell r="M480">
            <v>6.9828424599013969E-4</v>
          </cell>
          <cell r="N480">
            <v>7.0739050543914281E-4</v>
          </cell>
          <cell r="O480">
            <v>7.3303292924801393E-4</v>
          </cell>
          <cell r="P480">
            <v>5.0933909646994069E-4</v>
          </cell>
          <cell r="Q480">
            <v>4.1360419410410576E-4</v>
          </cell>
          <cell r="R480">
            <v>3.1786929173826736E-4</v>
          </cell>
          <cell r="S480">
            <v>2.2213438937242896E-4</v>
          </cell>
          <cell r="T480">
            <v>5.0933909646994069E-4</v>
          </cell>
          <cell r="U480">
            <v>4.1360419410410576E-4</v>
          </cell>
          <cell r="V480">
            <v>3.1786929173826736E-4</v>
          </cell>
          <cell r="W480">
            <v>2.2213438937242896E-4</v>
          </cell>
          <cell r="X480">
            <v>5.7503462768796973E-4</v>
          </cell>
          <cell r="Y480">
            <v>5.1889806314022358E-4</v>
          </cell>
          <cell r="Z480">
            <v>4.6824171443946835E-4</v>
          </cell>
          <cell r="AA480">
            <v>4.22530586863962E-4</v>
          </cell>
          <cell r="AB480">
            <v>243.41693579452334</v>
          </cell>
          <cell r="AC480">
            <v>200.08369973948092</v>
          </cell>
          <cell r="AD480">
            <v>152.03033272457003</v>
          </cell>
          <cell r="AE480">
            <v>104.53397813275429</v>
          </cell>
          <cell r="AF480">
            <v>31.870115284376304</v>
          </cell>
          <cell r="AG480">
            <v>249.47350822839689</v>
          </cell>
          <cell r="AH480">
            <v>217.95560545826771</v>
          </cell>
          <cell r="AI480">
            <v>187.9770617138401</v>
          </cell>
          <cell r="AJ480">
            <v>160.30158508402681</v>
          </cell>
          <cell r="AK480">
            <v>48.872434476837448</v>
          </cell>
        </row>
        <row r="481">
          <cell r="A481" t="str">
            <v>Splitsko-dalmatinska županija</v>
          </cell>
          <cell r="B481">
            <v>1023</v>
          </cell>
          <cell r="C481" t="str">
            <v>Drvenik</v>
          </cell>
          <cell r="D481">
            <v>517</v>
          </cell>
          <cell r="E481">
            <v>513</v>
          </cell>
          <cell r="F481">
            <v>461</v>
          </cell>
          <cell r="G481">
            <v>509</v>
          </cell>
          <cell r="H481">
            <v>500</v>
          </cell>
          <cell r="I481">
            <v>505</v>
          </cell>
          <cell r="J481">
            <v>1.5219938413711487E-3</v>
          </cell>
          <cell r="K481">
            <v>1.3178276651330543E-3</v>
          </cell>
          <cell r="L481">
            <v>1.0556929559402766E-3</v>
          </cell>
          <cell r="M481">
            <v>1.0737966199667103E-3</v>
          </cell>
          <cell r="N481">
            <v>1.0783391851206445E-3</v>
          </cell>
          <cell r="O481">
            <v>1.1116565443550961E-3</v>
          </cell>
          <cell r="P481">
            <v>9.1801297587204914E-4</v>
          </cell>
          <cell r="Q481">
            <v>8.3938302555516126E-4</v>
          </cell>
          <cell r="R481">
            <v>7.6075307523827337E-4</v>
          </cell>
          <cell r="S481">
            <v>6.8212312492138549E-4</v>
          </cell>
          <cell r="T481">
            <v>9.1801297587204914E-4</v>
          </cell>
          <cell r="U481">
            <v>8.3938302555516126E-4</v>
          </cell>
          <cell r="V481">
            <v>7.6075307523827337E-4</v>
          </cell>
          <cell r="W481">
            <v>6.8212312492138549E-4</v>
          </cell>
          <cell r="X481">
            <v>9.527139751472687E-4</v>
          </cell>
          <cell r="Y481">
            <v>8.958097298175919E-4</v>
          </cell>
          <cell r="Z481">
            <v>8.4230429380635673E-4</v>
          </cell>
          <cell r="AA481">
            <v>7.9199466108622371E-4</v>
          </cell>
          <cell r="AB481">
            <v>438.72521696275027</v>
          </cell>
          <cell r="AC481">
            <v>406.05695891304975</v>
          </cell>
          <cell r="AD481">
            <v>363.85252100711455</v>
          </cell>
          <cell r="AE481">
            <v>320.99957159190052</v>
          </cell>
          <cell r="AF481">
            <v>64.19991431838011</v>
          </cell>
          <cell r="AG481">
            <v>413.32623510662933</v>
          </cell>
          <cell r="AH481">
            <v>376.27188441641619</v>
          </cell>
          <cell r="AI481">
            <v>338.1456229464975</v>
          </cell>
          <cell r="AJ481">
            <v>300.47055407868896</v>
          </cell>
          <cell r="AK481">
            <v>60.094110815737793</v>
          </cell>
        </row>
        <row r="482">
          <cell r="A482" t="str">
            <v>Splitsko-dalmatinska županija</v>
          </cell>
          <cell r="B482">
            <v>1025</v>
          </cell>
          <cell r="C482" t="str">
            <v>Gradac</v>
          </cell>
          <cell r="D482">
            <v>1171</v>
          </cell>
          <cell r="E482">
            <v>1443</v>
          </cell>
          <cell r="F482">
            <v>1602</v>
          </cell>
          <cell r="G482">
            <v>1788</v>
          </cell>
          <cell r="H482">
            <v>2743</v>
          </cell>
          <cell r="I482">
            <v>2467</v>
          </cell>
          <cell r="J482">
            <v>3.4473013312294296E-3</v>
          </cell>
          <cell r="K482">
            <v>3.7068719703450244E-3</v>
          </cell>
          <cell r="L482">
            <v>3.6685902720527616E-3</v>
          </cell>
          <cell r="M482">
            <v>3.7720007003938659E-3</v>
          </cell>
          <cell r="N482">
            <v>5.915768769571856E-3</v>
          </cell>
          <cell r="O482">
            <v>5.4306073166812321E-3</v>
          </cell>
          <cell r="P482">
            <v>5.9881864687070935E-3</v>
          </cell>
          <cell r="Q482">
            <v>6.4638044902294023E-3</v>
          </cell>
          <cell r="R482">
            <v>6.9394225117516972E-3</v>
          </cell>
          <cell r="S482">
            <v>7.415040533274006E-3</v>
          </cell>
          <cell r="T482">
            <v>5.9881864687070935E-3</v>
          </cell>
          <cell r="U482">
            <v>6.4638044902294023E-3</v>
          </cell>
          <cell r="V482">
            <v>6.9394225117516972E-3</v>
          </cell>
          <cell r="W482">
            <v>7.415040533274006E-3</v>
          </cell>
          <cell r="X482">
            <v>6.1168685324652283E-3</v>
          </cell>
          <cell r="Y482">
            <v>6.7993904172761405E-3</v>
          </cell>
          <cell r="Z482">
            <v>7.5580682830065811E-3</v>
          </cell>
          <cell r="AA482">
            <v>8.4013996350976224E-3</v>
          </cell>
          <cell r="AB482">
            <v>2861.7987727257296</v>
          </cell>
          <cell r="AC482">
            <v>3126.9071620493269</v>
          </cell>
          <cell r="AD482">
            <v>3318.9828045631662</v>
          </cell>
          <cell r="AE482">
            <v>3489.4357742113702</v>
          </cell>
          <cell r="AF482">
            <v>127.21238695630224</v>
          </cell>
          <cell r="AG482">
            <v>2653.7474070066537</v>
          </cell>
          <cell r="AH482">
            <v>2855.9853281704932</v>
          </cell>
          <cell r="AI482">
            <v>3034.2095209798126</v>
          </cell>
          <cell r="AJ482">
            <v>3187.3613894468558</v>
          </cell>
          <cell r="AK482">
            <v>116.199831915671</v>
          </cell>
        </row>
        <row r="483">
          <cell r="A483" t="str">
            <v>Splitsko-dalmatinska županija</v>
          </cell>
          <cell r="B483">
            <v>1027</v>
          </cell>
          <cell r="C483" t="str">
            <v>Hvar</v>
          </cell>
          <cell r="D483">
            <v>1877</v>
          </cell>
          <cell r="E483">
            <v>2467</v>
          </cell>
          <cell r="F483">
            <v>3153</v>
          </cell>
          <cell r="G483">
            <v>3643</v>
          </cell>
          <cell r="H483">
            <v>3672</v>
          </cell>
          <cell r="I483">
            <v>3738</v>
          </cell>
          <cell r="J483">
            <v>5.5256913737981549E-3</v>
          </cell>
          <cell r="K483">
            <v>6.3373895709225051E-3</v>
          </cell>
          <cell r="L483">
            <v>7.2203902170926079E-3</v>
          </cell>
          <cell r="M483">
            <v>7.685345946048576E-3</v>
          </cell>
          <cell r="N483">
            <v>7.9193229755260136E-3</v>
          </cell>
          <cell r="O483">
            <v>8.2284597283155438E-3</v>
          </cell>
          <cell r="P483">
            <v>9.0252264068192423E-3</v>
          </cell>
          <cell r="Q483">
            <v>9.5602149129721953E-3</v>
          </cell>
          <cell r="R483">
            <v>1.0095203419125148E-2</v>
          </cell>
          <cell r="S483">
            <v>1.0630191925278101E-2</v>
          </cell>
          <cell r="T483">
            <v>9.0252264068192423E-3</v>
          </cell>
          <cell r="U483">
            <v>9.5602149129721953E-3</v>
          </cell>
          <cell r="V483">
            <v>1.0095203419125148E-2</v>
          </cell>
          <cell r="W483">
            <v>1.0630191925278101E-2</v>
          </cell>
          <cell r="X483">
            <v>9.3031670482196273E-3</v>
          </cell>
          <cell r="Y483">
            <v>1.0055530120895981E-2</v>
          </cell>
          <cell r="Z483">
            <v>1.0868738085445527E-2</v>
          </cell>
          <cell r="AA483">
            <v>1.1747711572613574E-2</v>
          </cell>
          <cell r="AB483">
            <v>4313.2227076729196</v>
          </cell>
          <cell r="AC483">
            <v>4624.8156990655816</v>
          </cell>
          <cell r="AD483">
            <v>4828.3277895102374</v>
          </cell>
          <cell r="AE483">
            <v>5002.4503337974593</v>
          </cell>
          <cell r="AF483">
            <v>136.23230756529028</v>
          </cell>
          <cell r="AG483">
            <v>4036.0938444450571</v>
          </cell>
          <cell r="AH483">
            <v>4223.6795844648814</v>
          </cell>
          <cell r="AI483">
            <v>4363.2879917269202</v>
          </cell>
          <cell r="AJ483">
            <v>4456.9005055395646</v>
          </cell>
          <cell r="AK483">
            <v>121.37528609857202</v>
          </cell>
        </row>
        <row r="484">
          <cell r="A484" t="str">
            <v>Splitsko-dalmatinska županija</v>
          </cell>
          <cell r="B484">
            <v>1028</v>
          </cell>
          <cell r="C484" t="str">
            <v>Igrane</v>
          </cell>
          <cell r="D484">
            <v>390</v>
          </cell>
          <cell r="E484">
            <v>337</v>
          </cell>
          <cell r="F484">
            <v>313</v>
          </cell>
          <cell r="G484">
            <v>427</v>
          </cell>
          <cell r="H484">
            <v>480</v>
          </cell>
          <cell r="I484">
            <v>400</v>
          </cell>
          <cell r="J484">
            <v>1.1481191453283327E-3</v>
          </cell>
          <cell r="K484">
            <v>8.6570745253379989E-4</v>
          </cell>
          <cell r="L484">
            <v>7.167720069616195E-4</v>
          </cell>
          <cell r="M484">
            <v>9.0080777352806538E-4</v>
          </cell>
          <cell r="N484">
            <v>1.0352056177158188E-3</v>
          </cell>
          <cell r="O484">
            <v>8.8052003513274944E-4</v>
          </cell>
          <cell r="P484">
            <v>8.5997547631352315E-4</v>
          </cell>
          <cell r="Q484">
            <v>8.4153361091736812E-4</v>
          </cell>
          <cell r="R484">
            <v>8.2309174552121353E-4</v>
          </cell>
          <cell r="S484">
            <v>8.0464988012505893E-4</v>
          </cell>
          <cell r="T484">
            <v>8.5997547631352315E-4</v>
          </cell>
          <cell r="U484">
            <v>8.4153361091736812E-4</v>
          </cell>
          <cell r="V484">
            <v>8.2309174552121353E-4</v>
          </cell>
          <cell r="W484">
            <v>8.0464988012505893E-4</v>
          </cell>
          <cell r="X484">
            <v>8.6454462056610997E-4</v>
          </cell>
          <cell r="Y484">
            <v>8.5077629614420879E-4</v>
          </cell>
          <cell r="Z484">
            <v>8.3722723947654196E-4</v>
          </cell>
          <cell r="AA484">
            <v>8.238939586096537E-4</v>
          </cell>
          <cell r="AB484">
            <v>410.98866502392588</v>
          </cell>
          <cell r="AC484">
            <v>407.09731846938348</v>
          </cell>
          <cell r="AD484">
            <v>393.66782255101549</v>
          </cell>
          <cell r="AE484">
            <v>378.65930264625786</v>
          </cell>
          <cell r="AF484">
            <v>78.887354717970382</v>
          </cell>
          <cell r="AG484">
            <v>375.07476789667419</v>
          </cell>
          <cell r="AH484">
            <v>357.35624375522815</v>
          </cell>
          <cell r="AI484">
            <v>336.10742402989183</v>
          </cell>
          <cell r="AJ484">
            <v>312.57265535856419</v>
          </cell>
          <cell r="AK484">
            <v>65.11930319970088</v>
          </cell>
        </row>
        <row r="485">
          <cell r="A485" t="str">
            <v>Splitsko-dalmatinska županija</v>
          </cell>
          <cell r="B485">
            <v>1037</v>
          </cell>
          <cell r="C485" t="str">
            <v>Kastela_Trogir</v>
          </cell>
          <cell r="D485">
            <v>24009</v>
          </cell>
          <cell r="E485">
            <v>29671</v>
          </cell>
          <cell r="F485">
            <v>37764</v>
          </cell>
          <cell r="G485">
            <v>45992</v>
          </cell>
          <cell r="H485">
            <v>54509</v>
          </cell>
          <cell r="I485">
            <v>59483</v>
          </cell>
          <cell r="J485">
            <v>7.0679980923558816E-2</v>
          </cell>
          <cell r="K485">
            <v>7.6220788795639094E-2</v>
          </cell>
          <cell r="L485">
            <v>8.6479802143446E-2</v>
          </cell>
          <cell r="M485">
            <v>9.7025646651294567E-2</v>
          </cell>
          <cell r="N485">
            <v>0.11755838128348244</v>
          </cell>
          <cell r="O485">
            <v>0.13093993312450333</v>
          </cell>
          <cell r="P485">
            <v>0.14006992711793087</v>
          </cell>
          <cell r="Q485">
            <v>0.15252302377439086</v>
          </cell>
          <cell r="R485">
            <v>0.16497612043085086</v>
          </cell>
          <cell r="S485">
            <v>0.17742921708731085</v>
          </cell>
          <cell r="T485">
            <v>0.14006992711793087</v>
          </cell>
          <cell r="U485">
            <v>0.15252302377439086</v>
          </cell>
          <cell r="V485">
            <v>0.16497612043085086</v>
          </cell>
          <cell r="W485">
            <v>0.17742921708731085</v>
          </cell>
          <cell r="X485">
            <v>0.14760074412872604</v>
          </cell>
          <cell r="Y485">
            <v>0.16784163922818249</v>
          </cell>
          <cell r="Z485">
            <v>0.19085822381921627</v>
          </cell>
          <cell r="AA485">
            <v>0.21703113581906422</v>
          </cell>
          <cell r="AB485">
            <v>66940.458119772738</v>
          </cell>
          <cell r="AC485">
            <v>73783.997665535266</v>
          </cell>
          <cell r="AD485">
            <v>78904.679164047455</v>
          </cell>
          <cell r="AE485">
            <v>83496.22024539503</v>
          </cell>
          <cell r="AF485">
            <v>153.17877826669911</v>
          </cell>
          <cell r="AG485">
            <v>64035.231413743961</v>
          </cell>
          <cell r="AH485">
            <v>70499.446225916952</v>
          </cell>
          <cell r="AI485">
            <v>76620.614975338118</v>
          </cell>
          <cell r="AJ485">
            <v>82338.264177745397</v>
          </cell>
          <cell r="AK485">
            <v>151.05443904262671</v>
          </cell>
        </row>
        <row r="486">
          <cell r="A486" t="str">
            <v>Splitsko-dalmatinska županija</v>
          </cell>
          <cell r="B486">
            <v>1042</v>
          </cell>
          <cell r="C486" t="str">
            <v>Komiza</v>
          </cell>
          <cell r="D486">
            <v>2495</v>
          </cell>
          <cell r="E486">
            <v>1965</v>
          </cell>
          <cell r="F486">
            <v>1679</v>
          </cell>
          <cell r="G486">
            <v>2032</v>
          </cell>
          <cell r="H486">
            <v>1523</v>
          </cell>
          <cell r="I486">
            <v>1375</v>
          </cell>
          <cell r="J486">
            <v>7.3450186348568971E-3</v>
          </cell>
          <cell r="K486">
            <v>5.0478194190769045E-3</v>
          </cell>
          <cell r="L486">
            <v>3.8449207657781444E-3</v>
          </cell>
          <cell r="M486">
            <v>4.2867479995527605E-3</v>
          </cell>
          <cell r="N486">
            <v>3.2846211578774834E-3</v>
          </cell>
          <cell r="O486">
            <v>3.0267876207688261E-3</v>
          </cell>
          <cell r="P486">
            <v>1.8287603376254402E-3</v>
          </cell>
          <cell r="Q486">
            <v>1.0733625484750375E-3</v>
          </cell>
          <cell r="R486">
            <v>3.1796475932463486E-4</v>
          </cell>
          <cell r="S486">
            <v>-4.3743302982576782E-4</v>
          </cell>
          <cell r="T486">
            <v>1.8287603376254402E-3</v>
          </cell>
          <cell r="U486">
            <v>1.0733625484750375E-3</v>
          </cell>
          <cell r="V486">
            <v>3.1796475932463486E-4</v>
          </cell>
          <cell r="W486">
            <v>0</v>
          </cell>
          <cell r="X486">
            <v>2.4368543456982981E-3</v>
          </cell>
          <cell r="Y486">
            <v>2.0757825829321548E-3</v>
          </cell>
          <cell r="Z486">
            <v>1.7682112758240168E-3</v>
          </cell>
          <cell r="AA486">
            <v>1.50621319480133E-3</v>
          </cell>
          <cell r="AB486">
            <v>873.9781429945931</v>
          </cell>
          <cell r="AC486">
            <v>519.24606404408689</v>
          </cell>
          <cell r="AD486">
            <v>152.07599290407489</v>
          </cell>
          <cell r="AE486">
            <v>0</v>
          </cell>
          <cell r="AF486">
            <v>0</v>
          </cell>
          <cell r="AG486">
            <v>1057.2069461403803</v>
          </cell>
          <cell r="AH486">
            <v>871.90236734501605</v>
          </cell>
          <cell r="AI486">
            <v>709.85379958420549</v>
          </cell>
          <cell r="AJ486">
            <v>571.43404550465357</v>
          </cell>
          <cell r="AK486">
            <v>37.520291891310151</v>
          </cell>
        </row>
        <row r="487">
          <cell r="A487" t="str">
            <v>Splitsko-dalmatinska županija</v>
          </cell>
          <cell r="B487">
            <v>1058</v>
          </cell>
          <cell r="C487" t="str">
            <v>Makarska</v>
          </cell>
          <cell r="D487">
            <v>4164</v>
          </cell>
          <cell r="E487">
            <v>6845</v>
          </cell>
          <cell r="F487">
            <v>9342</v>
          </cell>
          <cell r="G487">
            <v>11743</v>
          </cell>
          <cell r="H487">
            <v>13381</v>
          </cell>
          <cell r="I487">
            <v>13504</v>
          </cell>
          <cell r="J487">
            <v>1.2258379797813275E-2</v>
          </cell>
          <cell r="K487">
            <v>1.7583879859328962E-2</v>
          </cell>
          <cell r="L487">
            <v>2.1393239901071722E-2</v>
          </cell>
          <cell r="M487">
            <v>2.4773268582061057E-2</v>
          </cell>
          <cell r="N487">
            <v>2.885851327219869E-2</v>
          </cell>
          <cell r="O487">
            <v>2.972635638608162E-2</v>
          </cell>
          <cell r="P487">
            <v>3.4886654152520014E-2</v>
          </cell>
          <cell r="Q487">
            <v>3.8445048777118296E-2</v>
          </cell>
          <cell r="R487">
            <v>4.2003443401716578E-2</v>
          </cell>
          <cell r="S487">
            <v>4.556183802631486E-2</v>
          </cell>
          <cell r="T487">
            <v>3.4886654152520014E-2</v>
          </cell>
          <cell r="U487">
            <v>3.8445048777118296E-2</v>
          </cell>
          <cell r="V487">
            <v>4.2003443401716578E-2</v>
          </cell>
          <cell r="W487">
            <v>4.556183802631486E-2</v>
          </cell>
          <cell r="X487">
            <v>3.9367995295836559E-2</v>
          </cell>
          <cell r="Y487">
            <v>4.6812742686276519E-2</v>
          </cell>
          <cell r="Z487">
            <v>5.5665340877626431E-2</v>
          </cell>
          <cell r="AA487">
            <v>6.6192023735681116E-2</v>
          </cell>
          <cell r="AB487">
            <v>16672.59103568711</v>
          </cell>
          <cell r="AC487">
            <v>18598.040604139696</v>
          </cell>
          <cell r="AD487">
            <v>20089.381522259984</v>
          </cell>
          <cell r="AE487">
            <v>21440.895276893301</v>
          </cell>
          <cell r="AF487">
            <v>160.23387846120096</v>
          </cell>
          <cell r="AG487">
            <v>17079.444307309917</v>
          </cell>
          <cell r="AH487">
            <v>19663.013605414584</v>
          </cell>
          <cell r="AI487">
            <v>22347.020555402119</v>
          </cell>
          <cell r="AJ487">
            <v>25112.232474108259</v>
          </cell>
          <cell r="AK487">
            <v>187.67082037297854</v>
          </cell>
        </row>
        <row r="488">
          <cell r="A488" t="str">
            <v>Splitsko-dalmatinska županija</v>
          </cell>
          <cell r="B488">
            <v>1063</v>
          </cell>
          <cell r="C488" t="str">
            <v>Marina</v>
          </cell>
          <cell r="D488">
            <v>646</v>
          </cell>
          <cell r="E488">
            <v>566</v>
          </cell>
          <cell r="F488">
            <v>829</v>
          </cell>
          <cell r="G488">
            <v>1220</v>
          </cell>
          <cell r="H488">
            <v>1636</v>
          </cell>
          <cell r="I488">
            <v>1790</v>
          </cell>
          <cell r="J488">
            <v>1.9017563279028278E-3</v>
          </cell>
          <cell r="K488">
            <v>1.4539775018816935E-3</v>
          </cell>
          <cell r="L488">
            <v>1.8984153155628836E-3</v>
          </cell>
          <cell r="M488">
            <v>2.5737364957944724E-3</v>
          </cell>
          <cell r="N488">
            <v>3.5283258137147489E-3</v>
          </cell>
          <cell r="O488">
            <v>3.9403271572190533E-3</v>
          </cell>
          <cell r="P488">
            <v>4.2585451282438069E-3</v>
          </cell>
          <cell r="Q488">
            <v>4.7468657071670084E-3</v>
          </cell>
          <cell r="R488">
            <v>5.235186286090196E-3</v>
          </cell>
          <cell r="S488">
            <v>5.7235068650133974E-3</v>
          </cell>
          <cell r="T488">
            <v>4.2585451282438069E-3</v>
          </cell>
          <cell r="U488">
            <v>4.7468657071670084E-3</v>
          </cell>
          <cell r="V488">
            <v>5.235186286090196E-3</v>
          </cell>
          <cell r="W488">
            <v>5.7235068650133974E-3</v>
          </cell>
          <cell r="X488">
            <v>4.6330902652702592E-3</v>
          </cell>
          <cell r="Y488">
            <v>5.5955765870142112E-3</v>
          </cell>
          <cell r="Z488">
            <v>6.7580115103402149E-3</v>
          </cell>
          <cell r="AA488">
            <v>8.1619327094691121E-3</v>
          </cell>
          <cell r="AB488">
            <v>2035.1903343845888</v>
          </cell>
          <cell r="AC488">
            <v>2296.326938641685</v>
          </cell>
          <cell r="AD488">
            <v>2503.8817326360231</v>
          </cell>
          <cell r="AE488">
            <v>2693.4188045367091</v>
          </cell>
          <cell r="AF488">
            <v>164.63440125530008</v>
          </cell>
          <cell r="AG488">
            <v>2010.0237911985255</v>
          </cell>
          <cell r="AH488">
            <v>2350.3407885745305</v>
          </cell>
          <cell r="AI488">
            <v>2713.0242940076369</v>
          </cell>
          <cell r="AJ488">
            <v>3096.5113327956719</v>
          </cell>
          <cell r="AK488">
            <v>189.27330885059121</v>
          </cell>
        </row>
        <row r="489">
          <cell r="A489" t="str">
            <v>Splitsko-dalmatinska županija</v>
          </cell>
          <cell r="B489">
            <v>1065</v>
          </cell>
          <cell r="C489" t="str">
            <v>Maslinica</v>
          </cell>
          <cell r="D489">
            <v>179</v>
          </cell>
          <cell r="E489">
            <v>147</v>
          </cell>
          <cell r="F489">
            <v>64</v>
          </cell>
          <cell r="G489">
            <v>69</v>
          </cell>
          <cell r="H489">
            <v>174</v>
          </cell>
          <cell r="I489">
            <v>208</v>
          </cell>
          <cell r="J489">
            <v>5.2695724875326038E-4</v>
          </cell>
          <cell r="K489">
            <v>3.7762313211415008E-4</v>
          </cell>
          <cell r="L489">
            <v>1.4656041036914904E-4</v>
          </cell>
          <cell r="M489">
            <v>1.4556378541788408E-4</v>
          </cell>
          <cell r="N489">
            <v>3.7526203642198431E-4</v>
          </cell>
          <cell r="O489">
            <v>4.5787041826902969E-4</v>
          </cell>
          <cell r="P489">
            <v>3.0295476544601801E-4</v>
          </cell>
          <cell r="Q489">
            <v>2.9285436360462032E-4</v>
          </cell>
          <cell r="R489">
            <v>2.8275396176322262E-4</v>
          </cell>
          <cell r="S489">
            <v>2.7265355992182492E-4</v>
          </cell>
          <cell r="T489">
            <v>3.0295476544601801E-4</v>
          </cell>
          <cell r="U489">
            <v>2.9285436360462032E-4</v>
          </cell>
          <cell r="V489">
            <v>2.8275396176322262E-4</v>
          </cell>
          <cell r="W489">
            <v>2.7265355992182492E-4</v>
          </cell>
          <cell r="X489">
            <v>2.7895465593826441E-4</v>
          </cell>
          <cell r="Y489">
            <v>2.732099391938702E-4</v>
          </cell>
          <cell r="Z489">
            <v>2.6758352759251915E-4</v>
          </cell>
          <cell r="AA489">
            <v>2.6207298479008967E-4</v>
          </cell>
          <cell r="AB489">
            <v>144.78433169634047</v>
          </cell>
          <cell r="AC489">
            <v>141.67018949550337</v>
          </cell>
          <cell r="AD489">
            <v>135.23539392867366</v>
          </cell>
          <cell r="AE489">
            <v>128.30773907276526</v>
          </cell>
          <cell r="AF489">
            <v>73.740079926876589</v>
          </cell>
          <cell r="AG489">
            <v>121.02192338115459</v>
          </cell>
          <cell r="AH489">
            <v>114.7578723918357</v>
          </cell>
          <cell r="AI489">
            <v>107.42222174732886</v>
          </cell>
          <cell r="AJ489">
            <v>99.426446689595991</v>
          </cell>
          <cell r="AK489">
            <v>57.141636028503441</v>
          </cell>
        </row>
        <row r="490">
          <cell r="A490" t="str">
            <v>Splitsko-dalmatinska županija</v>
          </cell>
          <cell r="B490">
            <v>1068</v>
          </cell>
          <cell r="C490" t="str">
            <v>Milna</v>
          </cell>
          <cell r="D490">
            <v>82</v>
          </cell>
          <cell r="E490">
            <v>79</v>
          </cell>
          <cell r="F490">
            <v>79</v>
          </cell>
          <cell r="G490">
            <v>73</v>
          </cell>
          <cell r="H490">
            <v>90</v>
          </cell>
          <cell r="I490">
            <v>102</v>
          </cell>
          <cell r="J490">
            <v>2.4139941004339301E-4</v>
          </cell>
          <cell r="K490">
            <v>2.0294032270080174E-4</v>
          </cell>
          <cell r="L490">
            <v>1.8091050654941835E-4</v>
          </cell>
          <cell r="M490">
            <v>1.5400226573196433E-4</v>
          </cell>
          <cell r="N490">
            <v>1.9410105332171604E-4</v>
          </cell>
          <cell r="O490">
            <v>2.2453260895885109E-4</v>
          </cell>
          <cell r="P490">
            <v>1.8587168911328195E-4</v>
          </cell>
          <cell r="Q490">
            <v>1.8193568755964142E-4</v>
          </cell>
          <cell r="R490">
            <v>1.7799968600600079E-4</v>
          </cell>
          <cell r="S490">
            <v>1.7406368445236015E-4</v>
          </cell>
          <cell r="T490">
            <v>1.8587168911328195E-4</v>
          </cell>
          <cell r="U490">
            <v>1.8193568755964142E-4</v>
          </cell>
          <cell r="V490">
            <v>1.7799968600600079E-4</v>
          </cell>
          <cell r="W490">
            <v>1.7406368445236015E-4</v>
          </cell>
          <cell r="X490">
            <v>1.8501613283530377E-4</v>
          </cell>
          <cell r="Y490">
            <v>1.8157657885701969E-4</v>
          </cell>
          <cell r="Z490">
            <v>1.7820096812189084E-4</v>
          </cell>
          <cell r="AA490">
            <v>1.7488811188905984E-4</v>
          </cell>
          <cell r="AB490">
            <v>88.829460232840205</v>
          </cell>
          <cell r="AC490">
            <v>88.012563703395855</v>
          </cell>
          <cell r="AD490">
            <v>85.133582235567218</v>
          </cell>
          <cell r="AE490">
            <v>81.91243794198428</v>
          </cell>
          <cell r="AF490">
            <v>91.013819935538081</v>
          </cell>
          <cell r="AG490">
            <v>80.267555230291677</v>
          </cell>
          <cell r="AH490">
            <v>76.268608408985259</v>
          </cell>
          <cell r="AI490">
            <v>71.53932114359948</v>
          </cell>
          <cell r="AJ490">
            <v>66.349851158100947</v>
          </cell>
          <cell r="AK490">
            <v>73.722056842334382</v>
          </cell>
        </row>
        <row r="491">
          <cell r="A491" t="str">
            <v>Splitsko-dalmatinska županija</v>
          </cell>
          <cell r="B491">
            <v>1071</v>
          </cell>
          <cell r="C491" t="str">
            <v>Necujam</v>
          </cell>
          <cell r="D491">
            <v>1267</v>
          </cell>
          <cell r="E491">
            <v>973</v>
          </cell>
          <cell r="F491">
            <v>762</v>
          </cell>
          <cell r="G491">
            <v>781</v>
          </cell>
          <cell r="H491">
            <v>733</v>
          </cell>
          <cell r="I491">
            <v>828</v>
          </cell>
          <cell r="J491">
            <v>3.7299152746948653E-3</v>
          </cell>
          <cell r="K491">
            <v>2.4995054935174695E-3</v>
          </cell>
          <cell r="L491">
            <v>1.7449848859576807E-3</v>
          </cell>
          <cell r="M491">
            <v>1.6476132813241662E-3</v>
          </cell>
          <cell r="N491">
            <v>1.5808452453868649E-3</v>
          </cell>
          <cell r="O491">
            <v>1.8226764727247912E-3</v>
          </cell>
          <cell r="P491">
            <v>9.3196880638007906E-4</v>
          </cell>
          <cell r="Q491">
            <v>5.7798176755506636E-4</v>
          </cell>
          <cell r="R491">
            <v>2.2399472873003978E-4</v>
          </cell>
          <cell r="S491">
            <v>-1.2999231009497292E-4</v>
          </cell>
          <cell r="T491">
            <v>9.3196880638007906E-4</v>
          </cell>
          <cell r="U491">
            <v>5.7798176755506636E-4</v>
          </cell>
          <cell r="V491">
            <v>2.2399472873003978E-4</v>
          </cell>
          <cell r="W491">
            <v>0</v>
          </cell>
          <cell r="X491">
            <v>1.2501306716289377E-3</v>
          </cell>
          <cell r="Y491">
            <v>1.0833324892078895E-3</v>
          </cell>
          <cell r="Z491">
            <v>9.3878928723837185E-4</v>
          </cell>
          <cell r="AA491">
            <v>8.1353170389816094E-4</v>
          </cell>
          <cell r="AB491">
            <v>445.39481197769493</v>
          </cell>
          <cell r="AC491">
            <v>279.60241236159737</v>
          </cell>
          <cell r="AD491">
            <v>107.13206346908687</v>
          </cell>
          <cell r="AE491">
            <v>0</v>
          </cell>
          <cell r="AF491">
            <v>0</v>
          </cell>
          <cell r="AG491">
            <v>542.35774573983588</v>
          </cell>
          <cell r="AH491">
            <v>455.03809971653476</v>
          </cell>
          <cell r="AI491">
            <v>376.87981728572055</v>
          </cell>
          <cell r="AJ491">
            <v>308.64137580877974</v>
          </cell>
          <cell r="AK491">
            <v>42.106599701061356</v>
          </cell>
        </row>
        <row r="492">
          <cell r="A492" t="str">
            <v>Splitsko-dalmatinska županija</v>
          </cell>
          <cell r="B492">
            <v>1079</v>
          </cell>
          <cell r="C492" t="str">
            <v>Omis</v>
          </cell>
          <cell r="D492">
            <v>2863</v>
          </cell>
          <cell r="E492">
            <v>4285</v>
          </cell>
          <cell r="F492">
            <v>5398</v>
          </cell>
          <cell r="G492">
            <v>7559</v>
          </cell>
          <cell r="H492">
            <v>8350</v>
          </cell>
          <cell r="I492">
            <v>8105</v>
          </cell>
          <cell r="J492">
            <v>8.4283720848077337E-3</v>
          </cell>
          <cell r="K492">
            <v>1.100758585788526E-2</v>
          </cell>
          <cell r="L492">
            <v>1.2361454612072914E-2</v>
          </cell>
          <cell r="M492">
            <v>1.5946618173533128E-2</v>
          </cell>
          <cell r="N492">
            <v>1.8008264391514765E-2</v>
          </cell>
          <cell r="O492">
            <v>1.7841537211877336E-2</v>
          </cell>
          <cell r="P492">
            <v>2.1097607868384827E-2</v>
          </cell>
          <cell r="Q492">
            <v>2.3144837148319053E-2</v>
          </cell>
          <cell r="R492">
            <v>2.5192066428253224E-2</v>
          </cell>
          <cell r="S492">
            <v>2.7239295708187394E-2</v>
          </cell>
          <cell r="T492">
            <v>2.1097607868384827E-2</v>
          </cell>
          <cell r="U492">
            <v>2.3144837148319053E-2</v>
          </cell>
          <cell r="V492">
            <v>2.5192066428253224E-2</v>
          </cell>
          <cell r="W492">
            <v>2.7239295708187394E-2</v>
          </cell>
          <cell r="X492">
            <v>2.323901950219695E-2</v>
          </cell>
          <cell r="Y492">
            <v>2.7178700741655005E-2</v>
          </cell>
          <cell r="Z492">
            <v>3.1786271100405314E-2</v>
          </cell>
          <cell r="AA492">
            <v>3.7174956966207824E-2</v>
          </cell>
          <cell r="AB492">
            <v>10082.703439632263</v>
          </cell>
          <cell r="AC492">
            <v>11196.46442786757</v>
          </cell>
          <cell r="AD492">
            <v>12048.846304601149</v>
          </cell>
          <cell r="AE492">
            <v>12818.510226875787</v>
          </cell>
          <cell r="AF492">
            <v>153.51509253743458</v>
          </cell>
          <cell r="AG492">
            <v>10082.035835495992</v>
          </cell>
          <cell r="AH492">
            <v>11416.019053660817</v>
          </cell>
          <cell r="AI492">
            <v>12760.69529910746</v>
          </cell>
          <cell r="AJ492">
            <v>14103.605069973844</v>
          </cell>
          <cell r="AK492">
            <v>168.90544993980652</v>
          </cell>
        </row>
        <row r="493">
          <cell r="A493" t="str">
            <v>Splitsko-dalmatinska županija</v>
          </cell>
          <cell r="B493">
            <v>1092</v>
          </cell>
          <cell r="C493" t="str">
            <v>Podgora</v>
          </cell>
          <cell r="D493">
            <v>1261</v>
          </cell>
          <cell r="E493">
            <v>1321</v>
          </cell>
          <cell r="F493">
            <v>1302</v>
          </cell>
          <cell r="G493">
            <v>1452</v>
          </cell>
          <cell r="H493">
            <v>1534</v>
          </cell>
          <cell r="I493">
            <v>1275</v>
          </cell>
          <cell r="J493">
            <v>3.7122519032282753E-3</v>
          </cell>
          <cell r="K493">
            <v>3.3934704593387229E-3</v>
          </cell>
          <cell r="L493">
            <v>2.9815883484473758E-3</v>
          </cell>
          <cell r="M493">
            <v>3.0631683540111262E-3</v>
          </cell>
          <cell r="N493">
            <v>3.3083446199501376E-3</v>
          </cell>
          <cell r="O493">
            <v>2.8066576119856385E-3</v>
          </cell>
          <cell r="P493">
            <v>2.7407366526120275E-3</v>
          </cell>
          <cell r="Q493">
            <v>2.6064003963601652E-3</v>
          </cell>
          <cell r="R493">
            <v>2.4720641401083029E-3</v>
          </cell>
          <cell r="S493">
            <v>2.3377278838564407E-3</v>
          </cell>
          <cell r="T493">
            <v>2.7407366526120275E-3</v>
          </cell>
          <cell r="U493">
            <v>2.6064003963601652E-3</v>
          </cell>
          <cell r="V493">
            <v>2.4720641401083029E-3</v>
          </cell>
          <cell r="W493">
            <v>2.3377278838564407E-3</v>
          </cell>
          <cell r="X493">
            <v>2.7664427738227546E-3</v>
          </cell>
          <cell r="Y493">
            <v>2.6543684720342336E-3</v>
          </cell>
          <cell r="Z493">
            <v>2.5468345313333298E-3</v>
          </cell>
          <cell r="AA493">
            <v>2.4436570123291526E-3</v>
          </cell>
          <cell r="AB493">
            <v>1309.8183949009517</v>
          </cell>
          <cell r="AC493">
            <v>1260.863022522756</v>
          </cell>
          <cell r="AD493">
            <v>1182.3373427547058</v>
          </cell>
          <cell r="AE493">
            <v>1100.1087953187957</v>
          </cell>
          <cell r="AF493">
            <v>71.715045327170515</v>
          </cell>
          <cell r="AG493">
            <v>1200.1958679837232</v>
          </cell>
          <cell r="AH493">
            <v>1114.9289784017155</v>
          </cell>
          <cell r="AI493">
            <v>1022.4344758443642</v>
          </cell>
          <cell r="AJ493">
            <v>927.0857652825481</v>
          </cell>
          <cell r="AK493">
            <v>60.435838675524643</v>
          </cell>
        </row>
        <row r="494">
          <cell r="A494" t="str">
            <v>Splitsko-dalmatinska županija</v>
          </cell>
          <cell r="B494">
            <v>1097</v>
          </cell>
          <cell r="C494" t="str">
            <v>Postira</v>
          </cell>
          <cell r="D494">
            <v>1330</v>
          </cell>
          <cell r="E494">
            <v>1302</v>
          </cell>
          <cell r="F494">
            <v>1238</v>
          </cell>
          <cell r="G494">
            <v>1287</v>
          </cell>
          <cell r="H494">
            <v>1375</v>
          </cell>
          <cell r="I494">
            <v>1425</v>
          </cell>
          <cell r="J494">
            <v>3.9153806750940575E-3</v>
          </cell>
          <cell r="K494">
            <v>3.3446620272967577E-3</v>
          </cell>
          <cell r="L494">
            <v>2.8350279380782266E-3</v>
          </cell>
          <cell r="M494">
            <v>2.7150810410553165E-3</v>
          </cell>
          <cell r="N494">
            <v>2.9654327590817727E-3</v>
          </cell>
          <cell r="O494">
            <v>3.1368526251604198E-3</v>
          </cell>
          <cell r="P494">
            <v>2.6370453491608228E-3</v>
          </cell>
          <cell r="Q494">
            <v>2.4898946362655085E-3</v>
          </cell>
          <cell r="R494">
            <v>2.3427439233701941E-3</v>
          </cell>
          <cell r="S494">
            <v>2.1955932104748763E-3</v>
          </cell>
          <cell r="T494">
            <v>2.6370453491608228E-3</v>
          </cell>
          <cell r="U494">
            <v>2.4898946362655085E-3</v>
          </cell>
          <cell r="V494">
            <v>2.3427439233701941E-3</v>
          </cell>
          <cell r="W494">
            <v>2.1955932104748763E-3</v>
          </cell>
          <cell r="X494">
            <v>2.6893342763153021E-3</v>
          </cell>
          <cell r="Y494">
            <v>2.5755756956444796E-3</v>
          </cell>
          <cell r="Z494">
            <v>2.4666290919711704E-3</v>
          </cell>
          <cell r="AA494">
            <v>2.3622909191321827E-3</v>
          </cell>
          <cell r="AB494">
            <v>1260.2635511248429</v>
          </cell>
          <cell r="AC494">
            <v>1204.502608743122</v>
          </cell>
          <cell r="AD494">
            <v>1120.4861476575188</v>
          </cell>
          <cell r="AE494">
            <v>1033.2217956014131</v>
          </cell>
          <cell r="AF494">
            <v>75.143403316466404</v>
          </cell>
          <cell r="AG494">
            <v>1166.7430523424312</v>
          </cell>
          <cell r="AH494">
            <v>1081.8332154693223</v>
          </cell>
          <cell r="AI494">
            <v>990.23575804577035</v>
          </cell>
          <cell r="AJ494">
            <v>896.21672498803264</v>
          </cell>
          <cell r="AK494">
            <v>65.179398180947828</v>
          </cell>
        </row>
        <row r="495">
          <cell r="A495" t="str">
            <v>Splitsko-dalmatinska županija</v>
          </cell>
          <cell r="B495">
            <v>1098</v>
          </cell>
          <cell r="C495" t="str">
            <v>Povlja</v>
          </cell>
          <cell r="D495">
            <v>556</v>
          </cell>
          <cell r="E495">
            <v>481</v>
          </cell>
          <cell r="F495">
            <v>390</v>
          </cell>
          <cell r="G495">
            <v>393</v>
          </cell>
          <cell r="H495">
            <v>364</v>
          </cell>
          <cell r="I495">
            <v>319</v>
          </cell>
          <cell r="J495">
            <v>1.6368057559039818E-3</v>
          </cell>
          <cell r="K495">
            <v>1.2356239901150081E-3</v>
          </cell>
          <cell r="L495">
            <v>8.9310250068700195E-4</v>
          </cell>
          <cell r="M495">
            <v>8.2908069085838336E-4</v>
          </cell>
          <cell r="N495">
            <v>7.8503092676782929E-4</v>
          </cell>
          <cell r="O495">
            <v>7.0221472801836765E-4</v>
          </cell>
          <cell r="P495">
            <v>4.0476748479526675E-4</v>
          </cell>
          <cell r="Q495">
            <v>2.3080302367246147E-4</v>
          </cell>
          <cell r="R495">
            <v>5.6838562549656191E-5</v>
          </cell>
          <cell r="S495">
            <v>-1.1712589857314909E-4</v>
          </cell>
          <cell r="T495">
            <v>4.0476748479526675E-4</v>
          </cell>
          <cell r="U495">
            <v>2.3080302367246147E-4</v>
          </cell>
          <cell r="V495">
            <v>5.6838562549656191E-5</v>
          </cell>
          <cell r="W495">
            <v>0</v>
          </cell>
          <cell r="X495">
            <v>5.4957772511690043E-4</v>
          </cell>
          <cell r="Y495">
            <v>4.6742998902591157E-4</v>
          </cell>
          <cell r="Z495">
            <v>3.9756122683882203E-4</v>
          </cell>
          <cell r="AA495">
            <v>3.3813604774260143E-4</v>
          </cell>
          <cell r="AB495">
            <v>193.44138618256429</v>
          </cell>
          <cell r="AC495">
            <v>111.65245310791366</v>
          </cell>
          <cell r="AD495">
            <v>27.184713341626097</v>
          </cell>
          <cell r="AE495">
            <v>0</v>
          </cell>
          <cell r="AF495">
            <v>0</v>
          </cell>
          <cell r="AG495">
            <v>238.42926413031921</v>
          </cell>
          <cell r="AH495">
            <v>196.33718740623414</v>
          </cell>
          <cell r="AI495">
            <v>159.60216479638791</v>
          </cell>
          <cell r="AJ495">
            <v>128.28359913418203</v>
          </cell>
          <cell r="AK495">
            <v>35.242747014885175</v>
          </cell>
        </row>
        <row r="496">
          <cell r="A496" t="str">
            <v>Splitsko-dalmatinska županija</v>
          </cell>
          <cell r="B496">
            <v>1106</v>
          </cell>
          <cell r="C496" t="str">
            <v>Pucisca</v>
          </cell>
          <cell r="D496">
            <v>1663</v>
          </cell>
          <cell r="E496">
            <v>1588</v>
          </cell>
          <cell r="F496">
            <v>1706</v>
          </cell>
          <cell r="G496">
            <v>1706</v>
          </cell>
          <cell r="H496">
            <v>1602</v>
          </cell>
          <cell r="I496">
            <v>1540</v>
          </cell>
          <cell r="J496">
            <v>4.8956977914897878E-3</v>
          </cell>
          <cell r="K496">
            <v>4.0793573727705467E-3</v>
          </cell>
          <cell r="L496">
            <v>3.9067509389026289E-3</v>
          </cell>
          <cell r="M496">
            <v>3.5990118539552213E-3</v>
          </cell>
          <cell r="N496">
            <v>3.4549987491265454E-3</v>
          </cell>
          <cell r="O496">
            <v>3.3900021352610854E-3</v>
          </cell>
          <cell r="P496">
            <v>2.9167071498820141E-3</v>
          </cell>
          <cell r="Q496">
            <v>2.639298771681356E-3</v>
          </cell>
          <cell r="R496">
            <v>2.3618903934807048E-3</v>
          </cell>
          <cell r="S496">
            <v>2.0844820152800467E-3</v>
          </cell>
          <cell r="T496">
            <v>2.9167071498820141E-3</v>
          </cell>
          <cell r="U496">
            <v>2.639298771681356E-3</v>
          </cell>
          <cell r="V496">
            <v>2.3618903934807048E-3</v>
          </cell>
          <cell r="W496">
            <v>2.0844820152800467E-3</v>
          </cell>
          <cell r="X496">
            <v>3.0280414789797599E-3</v>
          </cell>
          <cell r="Y496">
            <v>2.8259072312629857E-3</v>
          </cell>
          <cell r="Z496">
            <v>2.6372662776056408E-3</v>
          </cell>
          <cell r="AA496">
            <v>2.4612178850214484E-3</v>
          </cell>
          <cell r="AB496">
            <v>1393.9160020404158</v>
          </cell>
          <cell r="AC496">
            <v>1276.7778240250468</v>
          </cell>
          <cell r="AD496">
            <v>1129.6435098093771</v>
          </cell>
          <cell r="AE496">
            <v>980.93410038405034</v>
          </cell>
          <cell r="AF496">
            <v>61.231841472162941</v>
          </cell>
          <cell r="AG496">
            <v>1313.6880710288192</v>
          </cell>
          <cell r="AH496">
            <v>1186.9813462617958</v>
          </cell>
          <cell r="AI496">
            <v>1058.7385756836325</v>
          </cell>
          <cell r="AJ496">
            <v>933.74808942084815</v>
          </cell>
          <cell r="AK496">
            <v>58.286397591813241</v>
          </cell>
        </row>
        <row r="497">
          <cell r="A497" t="str">
            <v>Splitsko-dalmatinska županija</v>
          </cell>
          <cell r="B497">
            <v>1126</v>
          </cell>
          <cell r="C497" t="str">
            <v>Sinj</v>
          </cell>
          <cell r="D497">
            <v>12183</v>
          </cell>
          <cell r="E497">
            <v>14390</v>
          </cell>
          <cell r="F497">
            <v>17646</v>
          </cell>
          <cell r="G497">
            <v>20224</v>
          </cell>
          <cell r="H497">
            <v>20210</v>
          </cell>
          <cell r="I497">
            <v>19960</v>
          </cell>
          <cell r="J497">
            <v>3.5865475762910451E-2</v>
          </cell>
          <cell r="K497">
            <v>3.6965965109677687E-2</v>
          </cell>
          <cell r="L497">
            <v>4.0409453146468807E-2</v>
          </cell>
          <cell r="M497">
            <v>4.2664956467989679E-2</v>
          </cell>
          <cell r="N497">
            <v>4.3586469862576457E-2</v>
          </cell>
          <cell r="O497">
            <v>4.3937949753124192E-2</v>
          </cell>
          <cell r="P497">
            <v>4.6819650436919769E-2</v>
          </cell>
          <cell r="Q497">
            <v>4.8604775794956534E-2</v>
          </cell>
          <cell r="R497">
            <v>5.0389901152993244E-2</v>
          </cell>
          <cell r="S497">
            <v>5.2175026511030009E-2</v>
          </cell>
          <cell r="T497">
            <v>4.6819650436919769E-2</v>
          </cell>
          <cell r="U497">
            <v>4.8604775794956534E-2</v>
          </cell>
          <cell r="V497">
            <v>5.0389901152993244E-2</v>
          </cell>
          <cell r="W497">
            <v>5.2175026511030009E-2</v>
          </cell>
          <cell r="X497">
            <v>4.7290734377830664E-2</v>
          </cell>
          <cell r="Y497">
            <v>4.9451284757232761E-2</v>
          </cell>
          <cell r="Z497">
            <v>5.1710543224029626E-2</v>
          </cell>
          <cell r="AA497">
            <v>5.4073019409938479E-2</v>
          </cell>
          <cell r="AB497">
            <v>22375.458556612721</v>
          </cell>
          <cell r="AC497">
            <v>23512.874155272824</v>
          </cell>
          <cell r="AD497">
            <v>24100.451466559505</v>
          </cell>
          <cell r="AE497">
            <v>24552.98837693988</v>
          </cell>
          <cell r="AF497">
            <v>121.48930419069708</v>
          </cell>
          <cell r="AG497">
            <v>20516.652117751222</v>
          </cell>
          <cell r="AH497">
            <v>20771.29493358553</v>
          </cell>
          <cell r="AI497">
            <v>20759.354997911469</v>
          </cell>
          <cell r="AJ497">
            <v>20514.469227012989</v>
          </cell>
          <cell r="AK497">
            <v>101.50652759531415</v>
          </cell>
        </row>
        <row r="498">
          <cell r="A498" t="str">
            <v>Splitsko-dalmatinska županija</v>
          </cell>
          <cell r="B498">
            <v>1131</v>
          </cell>
          <cell r="C498" t="str">
            <v>Split_Solin</v>
          </cell>
          <cell r="D498">
            <v>94048</v>
          </cell>
          <cell r="E498">
            <v>143045</v>
          </cell>
          <cell r="F498">
            <v>192000</v>
          </cell>
          <cell r="G498">
            <v>218235</v>
          </cell>
          <cell r="H498">
            <v>210085</v>
          </cell>
          <cell r="I498">
            <v>203587</v>
          </cell>
          <cell r="J498">
            <v>0.27686745994830519</v>
          </cell>
          <cell r="K498">
            <v>0.3674632716548884</v>
          </cell>
          <cell r="L498">
            <v>0.43968123110744711</v>
          </cell>
          <cell r="M498">
            <v>0.46039293783582513</v>
          </cell>
          <cell r="N498">
            <v>0.45308577541214123</v>
          </cell>
          <cell r="O498">
            <v>0.44815608098142762</v>
          </cell>
          <cell r="P498">
            <v>0.52101002513991457</v>
          </cell>
          <cell r="Q498">
            <v>0.5534106629446498</v>
          </cell>
          <cell r="R498">
            <v>0.58581130074938592</v>
          </cell>
          <cell r="S498">
            <v>0.61821193855412115</v>
          </cell>
          <cell r="T498">
            <v>0.52101002513991457</v>
          </cell>
          <cell r="U498">
            <v>0.5534106629446498</v>
          </cell>
          <cell r="V498">
            <v>0.58581130074938592</v>
          </cell>
          <cell r="W498">
            <v>0.61821193855412115</v>
          </cell>
          <cell r="X498">
            <v>0.54629605913455992</v>
          </cell>
          <cell r="Y498">
            <v>0.59659002035775976</v>
          </cell>
          <cell r="Z498">
            <v>0.65151422280863369</v>
          </cell>
          <cell r="AA498">
            <v>0.71149494298847604</v>
          </cell>
          <cell r="AB498">
            <v>248994.55925679207</v>
          </cell>
          <cell r="AC498">
            <v>267715.98183884379</v>
          </cell>
          <cell r="AD498">
            <v>280181.4748436755</v>
          </cell>
          <cell r="AE498">
            <v>290923.67664817412</v>
          </cell>
          <cell r="AF498">
            <v>138.4790330809787</v>
          </cell>
          <cell r="AG498">
            <v>237005.54339068313</v>
          </cell>
          <cell r="AH498">
            <v>250588.98526336817</v>
          </cell>
          <cell r="AI498">
            <v>261552.36812882315</v>
          </cell>
          <cell r="AJ498">
            <v>269930.20312880393</v>
          </cell>
          <cell r="AK498">
            <v>128.48618565285668</v>
          </cell>
        </row>
        <row r="499">
          <cell r="A499" t="str">
            <v>Splitsko-dalmatinska županija</v>
          </cell>
          <cell r="B499">
            <v>1132</v>
          </cell>
          <cell r="C499" t="str">
            <v>Splitska</v>
          </cell>
          <cell r="D499">
            <v>275</v>
          </cell>
          <cell r="E499">
            <v>251</v>
          </cell>
          <cell r="F499">
            <v>224</v>
          </cell>
          <cell r="G499">
            <v>252</v>
          </cell>
          <cell r="H499">
            <v>381</v>
          </cell>
          <cell r="I499">
            <v>380</v>
          </cell>
          <cell r="J499">
            <v>8.0957119221869607E-4</v>
          </cell>
          <cell r="K499">
            <v>6.4478507592280042E-4</v>
          </cell>
          <cell r="L499">
            <v>5.1296143629202165E-4</v>
          </cell>
          <cell r="M499">
            <v>5.316242597870549E-4</v>
          </cell>
          <cell r="N499">
            <v>8.2169445906193114E-4</v>
          </cell>
          <cell r="O499">
            <v>8.364940333761119E-4</v>
          </cell>
          <cell r="P499">
            <v>7.6125559397971975E-4</v>
          </cell>
          <cell r="Q499">
            <v>7.8079859908541981E-4</v>
          </cell>
          <cell r="R499">
            <v>8.0034160419111986E-4</v>
          </cell>
          <cell r="S499">
            <v>8.1988460929681992E-4</v>
          </cell>
          <cell r="T499">
            <v>7.6125559397971975E-4</v>
          </cell>
          <cell r="U499">
            <v>7.8079859908541981E-4</v>
          </cell>
          <cell r="V499">
            <v>8.0034160419111986E-4</v>
          </cell>
          <cell r="W499">
            <v>8.1988460929681992E-4</v>
          </cell>
          <cell r="X499">
            <v>7.4473193756917724E-4</v>
          </cell>
          <cell r="Y499">
            <v>7.6471289557397887E-4</v>
          </cell>
          <cell r="Z499">
            <v>7.8522993731931778E-4</v>
          </cell>
          <cell r="AA499">
            <v>8.0629744578807191E-4</v>
          </cell>
          <cell r="AB499">
            <v>363.80970031017256</v>
          </cell>
          <cell r="AC499">
            <v>377.7163643004356</v>
          </cell>
          <cell r="AD499">
            <v>382.78689870640255</v>
          </cell>
          <cell r="AE499">
            <v>385.82859710173835</v>
          </cell>
          <cell r="AF499">
            <v>101.26734832066624</v>
          </cell>
          <cell r="AG499">
            <v>323.09513237858351</v>
          </cell>
          <cell r="AH499">
            <v>321.20656058708562</v>
          </cell>
          <cell r="AI499">
            <v>315.23294878527906</v>
          </cell>
          <cell r="AJ499">
            <v>305.89680990513403</v>
          </cell>
          <cell r="AK499">
            <v>80.287876615520744</v>
          </cell>
        </row>
        <row r="500">
          <cell r="A500" t="str">
            <v>Splitsko-dalmatinska županija</v>
          </cell>
          <cell r="B500">
            <v>1136</v>
          </cell>
          <cell r="C500" t="str">
            <v>Stomorska</v>
          </cell>
          <cell r="D500">
            <v>740</v>
          </cell>
          <cell r="E500">
            <v>555</v>
          </cell>
          <cell r="F500">
            <v>353</v>
          </cell>
          <cell r="G500">
            <v>369</v>
          </cell>
          <cell r="H500">
            <v>416</v>
          </cell>
          <cell r="I500">
            <v>478</v>
          </cell>
          <cell r="J500">
            <v>2.1784824808794004E-3</v>
          </cell>
          <cell r="K500">
            <v>1.4257199885942401E-3</v>
          </cell>
          <cell r="L500">
            <v>8.0837226344233762E-4</v>
          </cell>
          <cell r="M500">
            <v>7.7844980897390193E-4</v>
          </cell>
          <cell r="N500">
            <v>8.9717820202037633E-4</v>
          </cell>
          <cell r="O500">
            <v>1.0522214419836356E-3</v>
          </cell>
          <cell r="P500">
            <v>4.6538539678209201E-4</v>
          </cell>
          <cell r="Q500">
            <v>2.5833245367726937E-4</v>
          </cell>
          <cell r="R500">
            <v>5.1279510572446729E-5</v>
          </cell>
          <cell r="S500">
            <v>-1.5577343253237591E-4</v>
          </cell>
          <cell r="T500">
            <v>4.6538539678209201E-4</v>
          </cell>
          <cell r="U500">
            <v>2.5833245367726937E-4</v>
          </cell>
          <cell r="V500">
            <v>5.1279510572446729E-5</v>
          </cell>
          <cell r="W500">
            <v>0</v>
          </cell>
          <cell r="X500">
            <v>6.6731030802386559E-4</v>
          </cell>
          <cell r="Y500">
            <v>5.7738879060144181E-4</v>
          </cell>
          <cell r="Z500">
            <v>4.9958439350268754E-4</v>
          </cell>
          <cell r="AA500">
            <v>4.3226430837264293E-4</v>
          </cell>
          <cell r="AB500">
            <v>222.41113637916226</v>
          </cell>
          <cell r="AC500">
            <v>124.96999264353695</v>
          </cell>
          <cell r="AD500">
            <v>24.525933321993932</v>
          </cell>
          <cell r="AE500">
            <v>0</v>
          </cell>
          <cell r="AF500">
            <v>0</v>
          </cell>
          <cell r="AG500">
            <v>289.50646726969052</v>
          </cell>
          <cell r="AH500">
            <v>242.52378719391487</v>
          </cell>
          <cell r="AI500">
            <v>200.55967563920723</v>
          </cell>
          <cell r="AJ500">
            <v>163.99440883482049</v>
          </cell>
          <cell r="AK500">
            <v>39.421732892985695</v>
          </cell>
        </row>
        <row r="501">
          <cell r="A501" t="str">
            <v>Splitsko-dalmatinska županija</v>
          </cell>
          <cell r="B501">
            <v>1137</v>
          </cell>
          <cell r="C501" t="str">
            <v>Sucuraj</v>
          </cell>
          <cell r="D501">
            <v>585</v>
          </cell>
          <cell r="E501">
            <v>466</v>
          </cell>
          <cell r="F501">
            <v>427</v>
          </cell>
          <cell r="G501">
            <v>422</v>
          </cell>
          <cell r="H501">
            <v>387</v>
          </cell>
          <cell r="I501">
            <v>357</v>
          </cell>
          <cell r="J501">
            <v>1.722178717992499E-3</v>
          </cell>
          <cell r="K501">
            <v>1.197091017450299E-3</v>
          </cell>
          <cell r="L501">
            <v>9.7783273793166617E-4</v>
          </cell>
          <cell r="M501">
            <v>8.9025967313546503E-4</v>
          </cell>
          <cell r="N501">
            <v>8.3463452928337896E-4</v>
          </cell>
          <cell r="O501">
            <v>7.8586413135597888E-4</v>
          </cell>
          <cell r="P501">
            <v>4.8232525494359274E-4</v>
          </cell>
          <cell r="Q501">
            <v>3.1499624172989099E-4</v>
          </cell>
          <cell r="R501">
            <v>1.4766722851618924E-4</v>
          </cell>
          <cell r="S501">
            <v>-1.9661784697512508E-5</v>
          </cell>
          <cell r="T501">
            <v>4.8232525494359274E-4</v>
          </cell>
          <cell r="U501">
            <v>3.1499624172989099E-4</v>
          </cell>
          <cell r="V501">
            <v>1.4766722851618924E-4</v>
          </cell>
          <cell r="W501">
            <v>0</v>
          </cell>
          <cell r="X501">
            <v>6.171285946069482E-4</v>
          </cell>
          <cell r="Y501">
            <v>5.3347015049702974E-4</v>
          </cell>
          <cell r="Z501">
            <v>4.6115251174283929E-4</v>
          </cell>
          <cell r="AA501">
            <v>3.986383097322225E-4</v>
          </cell>
          <cell r="AB501">
            <v>230.50682036463405</v>
          </cell>
          <cell r="AC501">
            <v>152.38146601938149</v>
          </cell>
          <cell r="AD501">
            <v>70.626192801022569</v>
          </cell>
          <cell r="AE501">
            <v>0</v>
          </cell>
          <cell r="AF501">
            <v>0</v>
          </cell>
          <cell r="AG501">
            <v>267.73559036551984</v>
          </cell>
          <cell r="AH501">
            <v>224.07639940269448</v>
          </cell>
          <cell r="AI501">
            <v>185.13107970986289</v>
          </cell>
          <cell r="AJ501">
            <v>151.23722379385165</v>
          </cell>
          <cell r="AK501">
            <v>39.079385993243321</v>
          </cell>
        </row>
        <row r="502">
          <cell r="A502" t="str">
            <v>Splitsko-dalmatinska županija</v>
          </cell>
          <cell r="B502">
            <v>1140</v>
          </cell>
          <cell r="C502" t="str">
            <v>Sumartin</v>
          </cell>
          <cell r="D502">
            <v>522</v>
          </cell>
          <cell r="E502">
            <v>445</v>
          </cell>
          <cell r="F502">
            <v>544</v>
          </cell>
          <cell r="G502">
            <v>618</v>
          </cell>
          <cell r="H502">
            <v>482</v>
          </cell>
          <cell r="I502">
            <v>490</v>
          </cell>
          <cell r="J502">
            <v>1.5367133175933068E-3</v>
          </cell>
          <cell r="K502">
            <v>1.143144855719706E-3</v>
          </cell>
          <cell r="L502">
            <v>1.2457634881377667E-3</v>
          </cell>
          <cell r="M502">
            <v>1.3037452085253966E-3</v>
          </cell>
          <cell r="N502">
            <v>1.0395189744563014E-3</v>
          </cell>
          <cell r="O502">
            <v>1.0786370430376181E-3</v>
          </cell>
          <cell r="P502">
            <v>9.7025941829358142E-4</v>
          </cell>
          <cell r="Q502">
            <v>8.9759435268840955E-4</v>
          </cell>
          <cell r="R502">
            <v>8.2492928708323768E-4</v>
          </cell>
          <cell r="S502">
            <v>7.5226422147806407E-4</v>
          </cell>
          <cell r="T502">
            <v>9.7025941829358142E-4</v>
          </cell>
          <cell r="U502">
            <v>8.9759435268840955E-4</v>
          </cell>
          <cell r="V502">
            <v>8.2492928708323768E-4</v>
          </cell>
          <cell r="W502">
            <v>7.5226422147806407E-4</v>
          </cell>
          <cell r="X502">
            <v>9.9290568322095386E-4</v>
          </cell>
          <cell r="Y502">
            <v>9.3750913897108898E-4</v>
          </cell>
          <cell r="Z502">
            <v>8.8520329826606721E-4</v>
          </cell>
          <cell r="AA502">
            <v>8.3581572348308546E-4</v>
          </cell>
          <cell r="AB502">
            <v>463.69417970006276</v>
          </cell>
          <cell r="AC502">
            <v>434.21706431235316</v>
          </cell>
          <cell r="AD502">
            <v>394.54668081864509</v>
          </cell>
          <cell r="AE502">
            <v>354.00719312397342</v>
          </cell>
          <cell r="AF502">
            <v>73.445475751861707</v>
          </cell>
          <cell r="AG502">
            <v>430.76303966072766</v>
          </cell>
          <cell r="AH502">
            <v>393.78711643385861</v>
          </cell>
          <cell r="AI502">
            <v>355.36755888280925</v>
          </cell>
          <cell r="AJ502">
            <v>317.09558900082254</v>
          </cell>
          <cell r="AK502">
            <v>65.787466597681018</v>
          </cell>
        </row>
        <row r="503">
          <cell r="A503" t="str">
            <v>Splitsko-dalmatinska županija</v>
          </cell>
          <cell r="B503">
            <v>1141</v>
          </cell>
          <cell r="C503" t="str">
            <v>Supetar</v>
          </cell>
          <cell r="D503">
            <v>1837</v>
          </cell>
          <cell r="E503">
            <v>1826</v>
          </cell>
          <cell r="F503">
            <v>2360</v>
          </cell>
          <cell r="G503">
            <v>2866</v>
          </cell>
          <cell r="H503">
            <v>3322</v>
          </cell>
          <cell r="I503">
            <v>3544</v>
          </cell>
          <cell r="J503">
            <v>5.4079355640208899E-3</v>
          </cell>
          <cell r="K503">
            <v>4.6907472057172656E-3</v>
          </cell>
          <cell r="L503">
            <v>5.4044151323623703E-3</v>
          </cell>
          <cell r="M503">
            <v>6.0461711450384903E-3</v>
          </cell>
          <cell r="N503">
            <v>7.1644855459415627E-3</v>
          </cell>
          <cell r="O503">
            <v>7.8014075112761601E-3</v>
          </cell>
          <cell r="P503">
            <v>8.088893427688662E-3</v>
          </cell>
          <cell r="Q503">
            <v>8.6611885925351045E-3</v>
          </cell>
          <cell r="R503">
            <v>9.2334837573815332E-3</v>
          </cell>
          <cell r="S503">
            <v>9.8057789222279756E-3</v>
          </cell>
          <cell r="T503">
            <v>8.088893427688662E-3</v>
          </cell>
          <cell r="U503">
            <v>8.6611885925351045E-3</v>
          </cell>
          <cell r="V503">
            <v>9.2334837573815332E-3</v>
          </cell>
          <cell r="W503">
            <v>9.8057789222279756E-3</v>
          </cell>
          <cell r="X503">
            <v>8.2655210771422384E-3</v>
          </cell>
          <cell r="Y503">
            <v>9.0607387395923236E-3</v>
          </cell>
          <cell r="Z503">
            <v>9.9324635120927787E-3</v>
          </cell>
          <cell r="AA503">
            <v>1.0888056068537837E-2</v>
          </cell>
          <cell r="AB503">
            <v>3865.7422251359308</v>
          </cell>
          <cell r="AC503">
            <v>4189.9059111078986</v>
          </cell>
          <cell r="AD503">
            <v>4416.1850305360322</v>
          </cell>
          <cell r="AE503">
            <v>4614.4907248567988</v>
          </cell>
          <cell r="AF503">
            <v>138.90700556462369</v>
          </cell>
          <cell r="AG503">
            <v>3585.9206405380996</v>
          </cell>
          <cell r="AH503">
            <v>3805.8318929461084</v>
          </cell>
          <cell r="AI503">
            <v>3987.4177139860399</v>
          </cell>
          <cell r="AJ503">
            <v>4130.7604716254846</v>
          </cell>
          <cell r="AK503">
            <v>124.34558915188094</v>
          </cell>
        </row>
        <row r="504">
          <cell r="A504" t="str">
            <v>Splitsko-dalmatinska županija</v>
          </cell>
          <cell r="B504">
            <v>1144</v>
          </cell>
          <cell r="C504" t="str">
            <v>Sutivan</v>
          </cell>
          <cell r="D504">
            <v>641</v>
          </cell>
          <cell r="E504">
            <v>584</v>
          </cell>
          <cell r="F504">
            <v>601</v>
          </cell>
          <cell r="G504">
            <v>641</v>
          </cell>
          <cell r="H504">
            <v>759</v>
          </cell>
          <cell r="I504">
            <v>826</v>
          </cell>
          <cell r="J504">
            <v>1.8870368516806697E-3</v>
          </cell>
          <cell r="K504">
            <v>1.5002170690793445E-3</v>
          </cell>
          <cell r="L504">
            <v>1.3762938536227901E-3</v>
          </cell>
          <cell r="M504">
            <v>1.352266470331358E-3</v>
          </cell>
          <cell r="N504">
            <v>1.6369188830131385E-3</v>
          </cell>
          <cell r="O504">
            <v>1.8182738725491276E-3</v>
          </cell>
          <cell r="P504">
            <v>1.5993941496646289E-3</v>
          </cell>
          <cell r="Q504">
            <v>1.6006016686032644E-3</v>
          </cell>
          <cell r="R504">
            <v>1.6018091875418998E-3</v>
          </cell>
          <cell r="S504">
            <v>1.6030167064805352E-3</v>
          </cell>
          <cell r="T504">
            <v>1.5993941496646289E-3</v>
          </cell>
          <cell r="U504">
            <v>1.6006016686032644E-3</v>
          </cell>
          <cell r="V504">
            <v>1.6018091875418998E-3</v>
          </cell>
          <cell r="W504">
            <v>1.6030167064805352E-3</v>
          </cell>
          <cell r="X504">
            <v>1.5913616382478948E-3</v>
          </cell>
          <cell r="Y504">
            <v>1.5940193717420203E-3</v>
          </cell>
          <cell r="Z504">
            <v>1.5966815439175592E-3</v>
          </cell>
          <cell r="AA504">
            <v>1.5993481621875544E-3</v>
          </cell>
          <cell r="AB504">
            <v>764.36233883731995</v>
          </cell>
          <cell r="AC504">
            <v>774.30139304322063</v>
          </cell>
          <cell r="AD504">
            <v>766.11233004471785</v>
          </cell>
          <cell r="AE504">
            <v>754.36186992519129</v>
          </cell>
          <cell r="AF504">
            <v>99.388915668668147</v>
          </cell>
          <cell r="AG504">
            <v>690.39767631040183</v>
          </cell>
          <cell r="AH504">
            <v>669.54471785406065</v>
          </cell>
          <cell r="AI504">
            <v>640.99266652830624</v>
          </cell>
          <cell r="AJ504">
            <v>606.76801507492678</v>
          </cell>
          <cell r="AK504">
            <v>79.943084990108929</v>
          </cell>
        </row>
        <row r="505">
          <cell r="A505" t="str">
            <v>Splitsko-dalmatinska županija</v>
          </cell>
          <cell r="B505">
            <v>1150</v>
          </cell>
          <cell r="C505" t="str">
            <v>Trilj</v>
          </cell>
          <cell r="D505">
            <v>2870</v>
          </cell>
          <cell r="E505">
            <v>3654</v>
          </cell>
          <cell r="F505">
            <v>4390</v>
          </cell>
          <cell r="G505">
            <v>5330</v>
          </cell>
          <cell r="H505">
            <v>5253</v>
          </cell>
          <cell r="I505">
            <v>5093</v>
          </cell>
          <cell r="J505">
            <v>8.4489793515187556E-3</v>
          </cell>
          <cell r="K505">
            <v>9.386632141123159E-3</v>
          </cell>
          <cell r="L505">
            <v>1.0053128148758816E-2</v>
          </cell>
          <cell r="M505">
            <v>1.1244275018511916E-2</v>
          </cell>
          <cell r="N505">
            <v>1.1329031478877491E-2</v>
          </cell>
          <cell r="O505">
            <v>1.1211221347327731E-2</v>
          </cell>
          <cell r="P505">
            <v>1.2361833400559075E-2</v>
          </cell>
          <cell r="Q505">
            <v>1.2956963539475091E-2</v>
          </cell>
          <cell r="R505">
            <v>1.3552093678391122E-2</v>
          </cell>
          <cell r="S505">
            <v>1.4147223817307153E-2</v>
          </cell>
          <cell r="T505">
            <v>1.2361833400559075E-2</v>
          </cell>
          <cell r="U505">
            <v>1.2956963539475091E-2</v>
          </cell>
          <cell r="V505">
            <v>1.3552093678391122E-2</v>
          </cell>
          <cell r="W505">
            <v>1.4147223817307153E-2</v>
          </cell>
          <cell r="X505">
            <v>1.2594791954736215E-2</v>
          </cell>
          <cell r="Y505">
            <v>1.3370007270656768E-2</v>
          </cell>
          <cell r="Z505">
            <v>1.4192937450641549E-2</v>
          </cell>
          <cell r="AA505">
            <v>1.5066519366816213E-2</v>
          </cell>
          <cell r="AB505">
            <v>5907.8119626421949</v>
          </cell>
          <cell r="AC505">
            <v>6268.014781579318</v>
          </cell>
          <cell r="AD505">
            <v>6481.6871732825748</v>
          </cell>
          <cell r="AE505">
            <v>6657.5265060742613</v>
          </cell>
          <cell r="AF505">
            <v>126.73760719730176</v>
          </cell>
          <cell r="AG505">
            <v>5464.1351721514193</v>
          </cell>
          <cell r="AH505">
            <v>5615.8776388994893</v>
          </cell>
          <cell r="AI505">
            <v>5697.7979466304387</v>
          </cell>
          <cell r="AJ505">
            <v>5716.004974043266</v>
          </cell>
          <cell r="AK505">
            <v>108.81410573088266</v>
          </cell>
        </row>
        <row r="506">
          <cell r="A506" t="str">
            <v>Splitsko-dalmatinska županija</v>
          </cell>
          <cell r="B506">
            <v>1153</v>
          </cell>
          <cell r="C506" t="str">
            <v>Tucepi</v>
          </cell>
          <cell r="D506">
            <v>1449</v>
          </cell>
          <cell r="E506">
            <v>1500</v>
          </cell>
          <cell r="F506">
            <v>1632</v>
          </cell>
          <cell r="G506">
            <v>1760</v>
          </cell>
          <cell r="H506">
            <v>1763</v>
          </cell>
          <cell r="I506">
            <v>1918</v>
          </cell>
          <cell r="J506">
            <v>4.2657042091814208E-3</v>
          </cell>
          <cell r="K506">
            <v>3.853297266470919E-3</v>
          </cell>
          <cell r="L506">
            <v>3.7372904644133002E-3</v>
          </cell>
          <cell r="M506">
            <v>3.7129313381953043E-3</v>
          </cell>
          <cell r="N506">
            <v>3.8022239667353927E-3</v>
          </cell>
          <cell r="O506">
            <v>4.2220935684615336E-3</v>
          </cell>
          <cell r="P506">
            <v>3.8926935793405768E-3</v>
          </cell>
          <cell r="Q506">
            <v>3.8813898013684623E-3</v>
          </cell>
          <cell r="R506">
            <v>3.8700860233963478E-3</v>
          </cell>
          <cell r="S506">
            <v>3.8587822454242333E-3</v>
          </cell>
          <cell r="T506">
            <v>3.8926935793405768E-3</v>
          </cell>
          <cell r="U506">
            <v>3.8813898013684623E-3</v>
          </cell>
          <cell r="V506">
            <v>3.8700860233963478E-3</v>
          </cell>
          <cell r="W506">
            <v>3.8587822454242333E-3</v>
          </cell>
          <cell r="X506">
            <v>3.8876743639055969E-3</v>
          </cell>
          <cell r="Y506">
            <v>3.8768097243991159E-3</v>
          </cell>
          <cell r="Z506">
            <v>3.8659754476186642E-3</v>
          </cell>
          <cell r="AA506">
            <v>3.8551714487114392E-3</v>
          </cell>
          <cell r="AB506">
            <v>1860.347162896456</v>
          </cell>
          <cell r="AC506">
            <v>1877.6473804165946</v>
          </cell>
          <cell r="AD506">
            <v>1850.9824040949427</v>
          </cell>
          <cell r="AE506">
            <v>1815.9000954415189</v>
          </cell>
          <cell r="AF506">
            <v>103.00057262856035</v>
          </cell>
          <cell r="AG506">
            <v>1686.6319273896158</v>
          </cell>
          <cell r="AH506">
            <v>1628.3976964846938</v>
          </cell>
          <cell r="AI506">
            <v>1552.0076125023452</v>
          </cell>
          <cell r="AJ506">
            <v>1462.5925630280958</v>
          </cell>
          <cell r="AK506">
            <v>82.960440330578322</v>
          </cell>
        </row>
        <row r="507">
          <cell r="A507" t="str">
            <v>Splitsko-dalmatinska županija</v>
          </cell>
          <cell r="B507">
            <v>1164</v>
          </cell>
          <cell r="C507" t="str">
            <v>Vis</v>
          </cell>
          <cell r="D507">
            <v>2847</v>
          </cell>
          <cell r="E507">
            <v>2233</v>
          </cell>
          <cell r="F507">
            <v>1971</v>
          </cell>
          <cell r="G507">
            <v>1932</v>
          </cell>
          <cell r="H507">
            <v>1776</v>
          </cell>
          <cell r="I507">
            <v>1660</v>
          </cell>
          <cell r="J507">
            <v>8.3812697608968284E-3</v>
          </cell>
          <cell r="K507">
            <v>5.7362751973530418E-3</v>
          </cell>
          <cell r="L507">
            <v>4.513602638087387E-3</v>
          </cell>
          <cell r="M507">
            <v>4.0757859917007547E-3</v>
          </cell>
          <cell r="N507">
            <v>3.8302607855485297E-3</v>
          </cell>
          <cell r="O507">
            <v>3.6541581458009102E-3</v>
          </cell>
          <cell r="P507">
            <v>2.0527502908365969E-3</v>
          </cell>
          <cell r="Q507">
            <v>1.2015669206285884E-3</v>
          </cell>
          <cell r="R507">
            <v>3.5038355042060765E-4</v>
          </cell>
          <cell r="S507">
            <v>-5.0079981978737309E-4</v>
          </cell>
          <cell r="T507">
            <v>2.0527502908365969E-3</v>
          </cell>
          <cell r="U507">
            <v>1.2015669206285884E-3</v>
          </cell>
          <cell r="V507">
            <v>3.5038355042060765E-4</v>
          </cell>
          <cell r="W507">
            <v>0</v>
          </cell>
          <cell r="X507">
            <v>2.7848518985724843E-3</v>
          </cell>
          <cell r="Y507">
            <v>2.38231075239565E-3</v>
          </cell>
          <cell r="Z507">
            <v>2.0379555996816712E-3</v>
          </cell>
          <cell r="AA507">
            <v>1.743375847209415E-3</v>
          </cell>
          <cell r="AB507">
            <v>981.02460464911508</v>
          </cell>
          <cell r="AC507">
            <v>581.26575695078679</v>
          </cell>
          <cell r="AD507">
            <v>167.58123271474304</v>
          </cell>
          <cell r="AE507">
            <v>0</v>
          </cell>
          <cell r="AF507">
            <v>0</v>
          </cell>
          <cell r="AG507">
            <v>1208.1824982031844</v>
          </cell>
          <cell r="AH507">
            <v>1000.6550791225824</v>
          </cell>
          <cell r="AI507">
            <v>818.14347957021062</v>
          </cell>
          <cell r="AJ507">
            <v>661.40989645053617</v>
          </cell>
          <cell r="AK507">
            <v>37.241548223566227</v>
          </cell>
        </row>
        <row r="508">
          <cell r="A508" t="str">
            <v>Splitsko-dalmatinska županija</v>
          </cell>
          <cell r="B508">
            <v>1168</v>
          </cell>
          <cell r="C508" t="str">
            <v>Vrlika</v>
          </cell>
          <cell r="D508">
            <v>1596</v>
          </cell>
          <cell r="E508">
            <v>1448</v>
          </cell>
          <cell r="F508">
            <v>1699</v>
          </cell>
          <cell r="G508">
            <v>1846</v>
          </cell>
          <cell r="H508">
            <v>1210</v>
          </cell>
          <cell r="I508">
            <v>1020</v>
          </cell>
          <cell r="J508">
            <v>4.6984568101128693E-3</v>
          </cell>
          <cell r="K508">
            <v>3.7197162945665939E-3</v>
          </cell>
          <cell r="L508">
            <v>3.8907208940185032E-3</v>
          </cell>
          <cell r="M508">
            <v>3.8943586649480295E-3</v>
          </cell>
          <cell r="N508">
            <v>2.60958082799196E-3</v>
          </cell>
          <cell r="O508">
            <v>2.2453260895885108E-3</v>
          </cell>
          <cell r="P508">
            <v>1.9504510403961228E-3</v>
          </cell>
          <cell r="Q508">
            <v>1.5049532623556683E-3</v>
          </cell>
          <cell r="R508">
            <v>1.0594554843151999E-3</v>
          </cell>
          <cell r="S508">
            <v>6.1395770627473145E-4</v>
          </cell>
          <cell r="T508">
            <v>1.9504510403961228E-3</v>
          </cell>
          <cell r="U508">
            <v>1.5049532623556683E-3</v>
          </cell>
          <cell r="V508">
            <v>1.0594554843151999E-3</v>
          </cell>
          <cell r="W508">
            <v>6.1395770627473145E-4</v>
          </cell>
          <cell r="X508">
            <v>2.115036349069942E-3</v>
          </cell>
          <cell r="Y508">
            <v>1.8463916353756524E-3</v>
          </cell>
          <cell r="Z508">
            <v>1.6118692582679705E-3</v>
          </cell>
          <cell r="AA508">
            <v>1.4071351147671078E-3</v>
          </cell>
          <cell r="AB508">
            <v>932.13503334214136</v>
          </cell>
          <cell r="AC508">
            <v>728.03085887308873</v>
          </cell>
          <cell r="AD508">
            <v>506.71572867735318</v>
          </cell>
          <cell r="AE508">
            <v>288.92168215591306</v>
          </cell>
          <cell r="AF508">
            <v>23.877824971563065</v>
          </cell>
          <cell r="AG508">
            <v>917.58915485586078</v>
          </cell>
          <cell r="AH508">
            <v>775.55002685109457</v>
          </cell>
          <cell r="AI508">
            <v>647.0898206897142</v>
          </cell>
          <cell r="AJ508">
            <v>533.84535069690617</v>
          </cell>
          <cell r="AK508">
            <v>44.119450470818691</v>
          </cell>
        </row>
        <row r="509">
          <cell r="A509" t="str">
            <v>Splitsko-dalmatinska županija</v>
          </cell>
          <cell r="B509">
            <v>1175</v>
          </cell>
          <cell r="C509" t="str">
            <v>Zivogosce</v>
          </cell>
          <cell r="D509">
            <v>461</v>
          </cell>
          <cell r="E509">
            <v>434</v>
          </cell>
          <cell r="F509">
            <v>402</v>
          </cell>
          <cell r="G509">
            <v>457</v>
          </cell>
          <cell r="H509">
            <v>538</v>
          </cell>
          <cell r="I509">
            <v>503</v>
          </cell>
          <cell r="J509">
            <v>1.3571357076829777E-3</v>
          </cell>
          <cell r="K509">
            <v>1.1148873424322526E-3</v>
          </cell>
          <cell r="L509">
            <v>9.2058257763121736E-4</v>
          </cell>
          <cell r="M509">
            <v>9.6409637588366708E-4</v>
          </cell>
          <cell r="N509">
            <v>1.1602929631898135E-3</v>
          </cell>
          <cell r="O509">
            <v>1.1072539441794324E-3</v>
          </cell>
          <cell r="P509">
            <v>9.9707366946730127E-4</v>
          </cell>
          <cell r="Q509">
            <v>9.6651143641037027E-4</v>
          </cell>
          <cell r="R509">
            <v>9.3594920335343928E-4</v>
          </cell>
          <cell r="S509">
            <v>9.0538697029650742E-4</v>
          </cell>
          <cell r="T509">
            <v>9.9707366946730127E-4</v>
          </cell>
          <cell r="U509">
            <v>9.6651143641037027E-4</v>
          </cell>
          <cell r="V509">
            <v>9.3594920335343928E-4</v>
          </cell>
          <cell r="W509">
            <v>9.0538697029650742E-4</v>
          </cell>
          <cell r="X509">
            <v>1.0057595020090948E-3</v>
          </cell>
          <cell r="Y509">
            <v>9.8158536182831047E-4</v>
          </cell>
          <cell r="Z509">
            <v>9.5799226418534229E-4</v>
          </cell>
          <cell r="AA509">
            <v>9.3496624331229844E-4</v>
          </cell>
          <cell r="AB509">
            <v>476.50890941857119</v>
          </cell>
          <cell r="AC509">
            <v>467.55614859367608</v>
          </cell>
          <cell r="AD509">
            <v>447.64521926919252</v>
          </cell>
          <cell r="AE509">
            <v>426.0650591835053</v>
          </cell>
          <cell r="AF509">
            <v>79.19424891886716</v>
          </cell>
          <cell r="AG509">
            <v>436.33955125291237</v>
          </cell>
          <cell r="AH509">
            <v>412.300694574857</v>
          </cell>
          <cell r="AI509">
            <v>384.58891084004284</v>
          </cell>
          <cell r="AJ509">
            <v>354.71176634905629</v>
          </cell>
          <cell r="AK509">
            <v>65.931555083467714</v>
          </cell>
        </row>
        <row r="510">
          <cell r="A510" t="str">
            <v>Splitsko-dalmatinska županija</v>
          </cell>
          <cell r="B510">
            <v>2009</v>
          </cell>
          <cell r="C510" t="str">
            <v>Arzano</v>
          </cell>
          <cell r="D510">
            <v>1469</v>
          </cell>
          <cell r="E510">
            <v>1379</v>
          </cell>
          <cell r="F510">
            <v>1332</v>
          </cell>
          <cell r="G510">
            <v>1110</v>
          </cell>
          <cell r="H510">
            <v>754</v>
          </cell>
          <cell r="I510">
            <v>474</v>
          </cell>
          <cell r="J510">
            <v>4.3245821140700533E-3</v>
          </cell>
          <cell r="K510">
            <v>3.5424646203089318E-3</v>
          </cell>
          <cell r="L510">
            <v>3.0502885408079145E-3</v>
          </cell>
          <cell r="M510">
            <v>2.3416782871572657E-3</v>
          </cell>
          <cell r="N510">
            <v>1.626135491161932E-3</v>
          </cell>
          <cell r="O510">
            <v>1.043416241632308E-3</v>
          </cell>
          <cell r="P510">
            <v>3.6841818219501832E-4</v>
          </cell>
          <cell r="Q510">
            <v>-2.8482258932727156E-4</v>
          </cell>
          <cell r="R510">
            <v>-9.3806336084956143E-4</v>
          </cell>
          <cell r="S510">
            <v>-1.5913041323718513E-3</v>
          </cell>
          <cell r="T510">
            <v>3.6841818219501832E-4</v>
          </cell>
          <cell r="U510">
            <v>0</v>
          </cell>
          <cell r="V510">
            <v>0</v>
          </cell>
          <cell r="W510">
            <v>0</v>
          </cell>
          <cell r="X510">
            <v>9.045919922226176E-4</v>
          </cell>
          <cell r="Y510">
            <v>6.8545003091617554E-4</v>
          </cell>
          <cell r="Z510">
            <v>5.1939631228502248E-4</v>
          </cell>
          <cell r="AA510">
            <v>3.935699424430712E-4</v>
          </cell>
          <cell r="AB510">
            <v>176.06978459426455</v>
          </cell>
          <cell r="AC510">
            <v>0</v>
          </cell>
          <cell r="AD510">
            <v>0</v>
          </cell>
          <cell r="AE510">
            <v>0</v>
          </cell>
          <cell r="AF510">
            <v>0</v>
          </cell>
          <cell r="AG510">
            <v>392.44895341771849</v>
          </cell>
          <cell r="AH510">
            <v>287.91334389573763</v>
          </cell>
          <cell r="AI510">
            <v>208.51323074711721</v>
          </cell>
          <cell r="AJ510">
            <v>149.31436344835774</v>
          </cell>
          <cell r="AK510">
            <v>19.802965974583252</v>
          </cell>
        </row>
        <row r="511">
          <cell r="A511" t="str">
            <v>Splitsko-dalmatinska županija</v>
          </cell>
          <cell r="B511">
            <v>2017</v>
          </cell>
          <cell r="C511" t="str">
            <v>Brstanovo</v>
          </cell>
          <cell r="D511">
            <v>659</v>
          </cell>
          <cell r="E511">
            <v>571</v>
          </cell>
          <cell r="F511">
            <v>526</v>
          </cell>
          <cell r="G511">
            <v>404</v>
          </cell>
          <cell r="H511">
            <v>354</v>
          </cell>
          <cell r="I511">
            <v>279</v>
          </cell>
          <cell r="J511">
            <v>1.940026966080439E-3</v>
          </cell>
          <cell r="K511">
            <v>1.4668218261032632E-3</v>
          </cell>
          <cell r="L511">
            <v>1.2045433727214435E-3</v>
          </cell>
          <cell r="M511">
            <v>8.5228651172210399E-4</v>
          </cell>
          <cell r="N511">
            <v>7.6346414306541633E-4</v>
          </cell>
          <cell r="O511">
            <v>6.1416272450509266E-4</v>
          </cell>
          <cell r="P511">
            <v>2.310524789006646E-4</v>
          </cell>
          <cell r="Q511">
            <v>-2.8708981613327633E-5</v>
          </cell>
          <cell r="R511">
            <v>-2.8847044212731293E-4</v>
          </cell>
          <cell r="S511">
            <v>-5.4823190264130517E-4</v>
          </cell>
          <cell r="T511">
            <v>2.310524789006646E-4</v>
          </cell>
          <cell r="U511">
            <v>0</v>
          </cell>
          <cell r="V511">
            <v>0</v>
          </cell>
          <cell r="W511">
            <v>0</v>
          </cell>
          <cell r="X511">
            <v>4.7088525698204848E-4</v>
          </cell>
          <cell r="Y511">
            <v>3.7407130258891997E-4</v>
          </cell>
          <cell r="Z511">
            <v>2.9716228602567153E-4</v>
          </cell>
          <cell r="AA511">
            <v>2.3606575437583067E-4</v>
          </cell>
          <cell r="AB511">
            <v>110.42169511730727</v>
          </cell>
          <cell r="AC511">
            <v>0</v>
          </cell>
          <cell r="AD511">
            <v>0</v>
          </cell>
          <cell r="AE511">
            <v>0</v>
          </cell>
          <cell r="AF511">
            <v>0</v>
          </cell>
          <cell r="AG511">
            <v>204.28925733510135</v>
          </cell>
          <cell r="AH511">
            <v>157.12322521870453</v>
          </cell>
          <cell r="AI511">
            <v>119.29670436591287</v>
          </cell>
          <cell r="AJ511">
            <v>89.559704757387706</v>
          </cell>
          <cell r="AK511">
            <v>25.299351626380705</v>
          </cell>
        </row>
        <row r="512">
          <cell r="A512" t="str">
            <v>Splitsko-dalmatinska županija</v>
          </cell>
          <cell r="B512">
            <v>2019</v>
          </cell>
          <cell r="C512" t="str">
            <v>Cista</v>
          </cell>
          <cell r="D512">
            <v>1772</v>
          </cell>
          <cell r="E512">
            <v>1885</v>
          </cell>
          <cell r="F512">
            <v>1421</v>
          </cell>
          <cell r="G512">
            <v>1497</v>
          </cell>
          <cell r="H512">
            <v>1134</v>
          </cell>
          <cell r="I512">
            <v>633</v>
          </cell>
          <cell r="J512">
            <v>5.2165823731328345E-3</v>
          </cell>
          <cell r="K512">
            <v>4.8423102315317884E-3</v>
          </cell>
          <cell r="L512">
            <v>3.254099111477512E-3</v>
          </cell>
          <cell r="M512">
            <v>3.1581012575445286E-3</v>
          </cell>
          <cell r="N512">
            <v>2.4456732718536218E-3</v>
          </cell>
          <cell r="O512">
            <v>1.393422955597576E-3</v>
          </cell>
          <cell r="P512">
            <v>7.4486095145862019E-4</v>
          </cell>
          <cell r="Q512">
            <v>-9.4735005597701427E-6</v>
          </cell>
          <cell r="R512">
            <v>-7.6380795257818823E-4</v>
          </cell>
          <cell r="S512">
            <v>-1.5181424045965786E-3</v>
          </cell>
          <cell r="T512">
            <v>7.4486095145862019E-4</v>
          </cell>
          <cell r="U512">
            <v>0</v>
          </cell>
          <cell r="V512">
            <v>0</v>
          </cell>
          <cell r="W512">
            <v>0</v>
          </cell>
          <cell r="X512">
            <v>1.3007121751732651E-3</v>
          </cell>
          <cell r="Y512">
            <v>1.0150365883141196E-3</v>
          </cell>
          <cell r="Z512">
            <v>7.9210396833497498E-4</v>
          </cell>
          <cell r="AA512">
            <v>6.181340691315566E-4</v>
          </cell>
          <cell r="AB512">
            <v>355.9745789272057</v>
          </cell>
          <cell r="AC512">
            <v>0</v>
          </cell>
          <cell r="AD512">
            <v>0</v>
          </cell>
          <cell r="AE512">
            <v>0</v>
          </cell>
          <cell r="AF512">
            <v>0</v>
          </cell>
          <cell r="AG512">
            <v>564.30206793032096</v>
          </cell>
          <cell r="AH512">
            <v>426.35139709225285</v>
          </cell>
          <cell r="AI512">
            <v>317.99254946289039</v>
          </cell>
          <cell r="AJ512">
            <v>234.51052812924587</v>
          </cell>
          <cell r="AK512">
            <v>20.679940752138084</v>
          </cell>
        </row>
        <row r="513">
          <cell r="A513" t="str">
            <v>Splitsko-dalmatinska županija</v>
          </cell>
          <cell r="B513">
            <v>2020</v>
          </cell>
          <cell r="C513" t="str">
            <v>Cista Provo</v>
          </cell>
          <cell r="D513">
            <v>716</v>
          </cell>
          <cell r="E513">
            <v>845</v>
          </cell>
          <cell r="F513">
            <v>607</v>
          </cell>
          <cell r="G513">
            <v>687</v>
          </cell>
          <cell r="H513">
            <v>526</v>
          </cell>
          <cell r="I513">
            <v>466</v>
          </cell>
          <cell r="J513">
            <v>2.1078289950130415E-3</v>
          </cell>
          <cell r="K513">
            <v>2.1706907934452846E-3</v>
          </cell>
          <cell r="L513">
            <v>1.3900338920948979E-3</v>
          </cell>
          <cell r="M513">
            <v>1.4493089939432808E-3</v>
          </cell>
          <cell r="N513">
            <v>1.1344128227469181E-3</v>
          </cell>
          <cell r="O513">
            <v>1.025805840929653E-3</v>
          </cell>
          <cell r="P513">
            <v>7.0037943162915006E-4</v>
          </cell>
          <cell r="Q513">
            <v>4.5867444361018944E-4</v>
          </cell>
          <cell r="R513">
            <v>2.1696945559122882E-4</v>
          </cell>
          <cell r="S513">
            <v>-2.4735532427738738E-5</v>
          </cell>
          <cell r="T513">
            <v>7.0037943162915006E-4</v>
          </cell>
          <cell r="U513">
            <v>4.5867444361018944E-4</v>
          </cell>
          <cell r="V513">
            <v>2.1696945559122882E-4</v>
          </cell>
          <cell r="W513">
            <v>0</v>
          </cell>
          <cell r="X513">
            <v>8.5629434023423863E-4</v>
          </cell>
          <cell r="Y513">
            <v>7.3164968388391642E-4</v>
          </cell>
          <cell r="Z513">
            <v>6.2514866065913825E-4</v>
          </cell>
          <cell r="AA513">
            <v>5.3415023136389479E-4</v>
          </cell>
          <cell r="AB513">
            <v>334.71653034735954</v>
          </cell>
          <cell r="AC513">
            <v>221.88672397837178</v>
          </cell>
          <cell r="AD513">
            <v>103.77202007850403</v>
          </cell>
          <cell r="AE513">
            <v>0</v>
          </cell>
          <cell r="AF513">
            <v>0</v>
          </cell>
          <cell r="AG513">
            <v>371.49545931392822</v>
          </cell>
          <cell r="AH513">
            <v>307.31883805697657</v>
          </cell>
          <cell r="AI513">
            <v>250.96783294013588</v>
          </cell>
          <cell r="AJ513">
            <v>202.64835593594523</v>
          </cell>
          <cell r="AK513">
            <v>38.526303409875517</v>
          </cell>
        </row>
        <row r="514">
          <cell r="A514" t="str">
            <v>Splitsko-dalmatinska županija</v>
          </cell>
          <cell r="B514">
            <v>2021</v>
          </cell>
          <cell r="C514" t="str">
            <v>Crivac</v>
          </cell>
          <cell r="D514">
            <v>587</v>
          </cell>
          <cell r="E514">
            <v>643</v>
          </cell>
          <cell r="F514">
            <v>609</v>
          </cell>
          <cell r="G514">
            <v>472</v>
          </cell>
          <cell r="H514">
            <v>411</v>
          </cell>
          <cell r="I514">
            <v>310</v>
          </cell>
          <cell r="J514">
            <v>1.7280665084813622E-3</v>
          </cell>
          <cell r="K514">
            <v>1.6517800948938673E-3</v>
          </cell>
          <cell r="L514">
            <v>1.3946139049189337E-3</v>
          </cell>
          <cell r="M514">
            <v>9.9574067706146804E-4</v>
          </cell>
          <cell r="N514">
            <v>8.863948101691698E-4</v>
          </cell>
          <cell r="O514">
            <v>6.824030272278808E-4</v>
          </cell>
          <cell r="P514">
            <v>4.3083185496221865E-4</v>
          </cell>
          <cell r="Q514">
            <v>2.0445052672510289E-4</v>
          </cell>
          <cell r="R514">
            <v>-2.1930801512005937E-5</v>
          </cell>
          <cell r="S514">
            <v>-2.483121297491217E-4</v>
          </cell>
          <cell r="T514">
            <v>4.3083185496221865E-4</v>
          </cell>
          <cell r="U514">
            <v>2.0445052672510289E-4</v>
          </cell>
          <cell r="V514">
            <v>0</v>
          </cell>
          <cell r="W514">
            <v>0</v>
          </cell>
          <cell r="X514">
            <v>5.8318830945312111E-4</v>
          </cell>
          <cell r="Y514">
            <v>4.7952607540581915E-4</v>
          </cell>
          <cell r="Z514">
            <v>3.9428989447634188E-4</v>
          </cell>
          <cell r="AA514">
            <v>3.2420451954483687E-4</v>
          </cell>
          <cell r="AB514">
            <v>205.89774220044174</v>
          </cell>
          <cell r="AC514">
            <v>98.904262538855448</v>
          </cell>
          <cell r="AD514">
            <v>0</v>
          </cell>
          <cell r="AE514">
            <v>0</v>
          </cell>
          <cell r="AF514">
            <v>0</v>
          </cell>
          <cell r="AG514">
            <v>253.01090840742404</v>
          </cell>
          <cell r="AH514">
            <v>201.41797305159471</v>
          </cell>
          <cell r="AI514">
            <v>158.28887846066587</v>
          </cell>
          <cell r="AJ514">
            <v>122.99819229696412</v>
          </cell>
          <cell r="AK514">
            <v>29.926567468847722</v>
          </cell>
        </row>
        <row r="515">
          <cell r="A515" t="str">
            <v>Splitsko-dalmatinska županija</v>
          </cell>
          <cell r="B515">
            <v>2025</v>
          </cell>
          <cell r="C515" t="str">
            <v>Dobranje</v>
          </cell>
          <cell r="D515">
            <v>888</v>
          </cell>
          <cell r="E515">
            <v>803</v>
          </cell>
          <cell r="F515">
            <v>616</v>
          </cell>
          <cell r="G515">
            <v>473</v>
          </cell>
          <cell r="H515">
            <v>378</v>
          </cell>
          <cell r="I515">
            <v>172</v>
          </cell>
          <cell r="J515">
            <v>2.6141789770552804E-3</v>
          </cell>
          <cell r="K515">
            <v>2.0627984699840987E-3</v>
          </cell>
          <cell r="L515">
            <v>1.4106439498030594E-3</v>
          </cell>
          <cell r="M515">
            <v>9.9785029713998796E-4</v>
          </cell>
          <cell r="N515">
            <v>8.1522442395120728E-4</v>
          </cell>
          <cell r="O515">
            <v>3.7862361510708226E-4</v>
          </cell>
          <cell r="P515">
            <v>-1.5344263787682444E-4</v>
          </cell>
          <cell r="Q515">
            <v>-5.915367121769044E-4</v>
          </cell>
          <cell r="R515">
            <v>-1.0296307864769844E-3</v>
          </cell>
          <cell r="S515">
            <v>-1.4677248607770643E-3</v>
          </cell>
          <cell r="T515">
            <v>0</v>
          </cell>
          <cell r="U515">
            <v>0</v>
          </cell>
          <cell r="V515">
            <v>0</v>
          </cell>
          <cell r="W515">
            <v>0</v>
          </cell>
          <cell r="X515">
            <v>3.2068137423236283E-4</v>
          </cell>
          <cell r="Y515">
            <v>2.2250733737290806E-4</v>
          </cell>
          <cell r="Z515">
            <v>1.5438849637991846E-4</v>
          </cell>
          <cell r="AA515">
            <v>1.071236935189474E-4</v>
          </cell>
          <cell r="AB515">
            <v>0</v>
          </cell>
          <cell r="AC515">
            <v>0</v>
          </cell>
          <cell r="AD515">
            <v>0</v>
          </cell>
          <cell r="AE515">
            <v>0</v>
          </cell>
          <cell r="AF515">
            <v>0</v>
          </cell>
          <cell r="AG515">
            <v>139.12467806488706</v>
          </cell>
          <cell r="AH515">
            <v>93.460979874410867</v>
          </cell>
          <cell r="AI515">
            <v>61.979731871297524</v>
          </cell>
          <cell r="AJ515">
            <v>40.641076421460319</v>
          </cell>
          <cell r="AK515">
            <v>10.751607518904846</v>
          </cell>
        </row>
        <row r="516">
          <cell r="A516" t="str">
            <v>Splitsko-dalmatinska županija</v>
          </cell>
          <cell r="B516">
            <v>2028</v>
          </cell>
          <cell r="C516" t="str">
            <v>Donji Bitaljic</v>
          </cell>
          <cell r="D516">
            <v>999</v>
          </cell>
          <cell r="E516">
            <v>924</v>
          </cell>
          <cell r="F516">
            <v>694</v>
          </cell>
          <cell r="G516">
            <v>615</v>
          </cell>
          <cell r="H516">
            <v>424</v>
          </cell>
          <cell r="I516">
            <v>318</v>
          </cell>
          <cell r="J516">
            <v>2.9409513491871907E-3</v>
          </cell>
          <cell r="K516">
            <v>2.3736311161460864E-3</v>
          </cell>
          <cell r="L516">
            <v>1.5892644499404598E-3</v>
          </cell>
          <cell r="M516">
            <v>1.2974163482898364E-3</v>
          </cell>
          <cell r="N516">
            <v>9.1443162898230661E-4</v>
          </cell>
          <cell r="O516">
            <v>7.0001342793053582E-4</v>
          </cell>
          <cell r="P516">
            <v>4.8537769803555508E-5</v>
          </cell>
          <cell r="Q516">
            <v>-4.0500897789430557E-4</v>
          </cell>
          <cell r="R516">
            <v>-8.5855572559216664E-4</v>
          </cell>
          <cell r="S516">
            <v>-1.3121024732900416E-3</v>
          </cell>
          <cell r="T516">
            <v>4.8537769803555508E-5</v>
          </cell>
          <cell r="U516">
            <v>0</v>
          </cell>
          <cell r="V516">
            <v>0</v>
          </cell>
          <cell r="W516">
            <v>0</v>
          </cell>
          <cell r="X516">
            <v>5.1994573985737497E-4</v>
          </cell>
          <cell r="Y516">
            <v>3.8804110738939717E-4</v>
          </cell>
          <cell r="Z516">
            <v>2.89599259079024E-4</v>
          </cell>
          <cell r="AA516">
            <v>2.1613104710310564E-4</v>
          </cell>
          <cell r="AB516">
            <v>23.196560558116705</v>
          </cell>
          <cell r="AC516">
            <v>0</v>
          </cell>
          <cell r="AD516">
            <v>0</v>
          </cell>
          <cell r="AE516">
            <v>0</v>
          </cell>
          <cell r="AF516">
            <v>0</v>
          </cell>
          <cell r="AG516">
            <v>225.57369863474474</v>
          </cell>
          <cell r="AH516">
            <v>162.99103911069631</v>
          </cell>
          <cell r="AI516">
            <v>116.26050417431891</v>
          </cell>
          <cell r="AJ516">
            <v>81.996784407120273</v>
          </cell>
          <cell r="AK516">
            <v>19.338864246962327</v>
          </cell>
        </row>
        <row r="517">
          <cell r="A517" t="str">
            <v>Splitsko-dalmatinska županija</v>
          </cell>
          <cell r="B517">
            <v>2043</v>
          </cell>
          <cell r="C517" t="str">
            <v>Grab</v>
          </cell>
          <cell r="D517">
            <v>412</v>
          </cell>
          <cell r="E517">
            <v>565</v>
          </cell>
          <cell r="F517">
            <v>774</v>
          </cell>
          <cell r="G517">
            <v>795</v>
          </cell>
          <cell r="H517">
            <v>687</v>
          </cell>
          <cell r="I517">
            <v>546</v>
          </cell>
          <cell r="J517">
            <v>1.2128848407058283E-3</v>
          </cell>
          <cell r="K517">
            <v>1.4514086370373796E-3</v>
          </cell>
          <cell r="L517">
            <v>1.7724649629018961E-3</v>
          </cell>
          <cell r="M517">
            <v>1.6771479624234471E-3</v>
          </cell>
          <cell r="N517">
            <v>1.4816380403557656E-3</v>
          </cell>
          <cell r="O517">
            <v>1.201909847956203E-3</v>
          </cell>
          <cell r="P517">
            <v>1.4602920064696113E-3</v>
          </cell>
          <cell r="Q517">
            <v>1.4585918992047135E-3</v>
          </cell>
          <cell r="R517">
            <v>1.4568917919398159E-3</v>
          </cell>
          <cell r="S517">
            <v>1.4551916846749183E-3</v>
          </cell>
          <cell r="T517">
            <v>1.4602920064696113E-3</v>
          </cell>
          <cell r="U517">
            <v>1.4585918992047135E-3</v>
          </cell>
          <cell r="V517">
            <v>1.4568917919398159E-3</v>
          </cell>
          <cell r="W517">
            <v>1.4551916846749183E-3</v>
          </cell>
          <cell r="X517">
            <v>1.4450181882220564E-3</v>
          </cell>
          <cell r="Y517">
            <v>1.443413677654022E-3</v>
          </cell>
          <cell r="Z517">
            <v>1.4418109486927413E-3</v>
          </cell>
          <cell r="AA517">
            <v>1.4402099993599642E-3</v>
          </cell>
          <cell r="AB517">
            <v>697.88439183962578</v>
          </cell>
          <cell r="AC517">
            <v>705.6032500711483</v>
          </cell>
          <cell r="AD517">
            <v>696.80132566778695</v>
          </cell>
          <cell r="AE517">
            <v>684.79705539755719</v>
          </cell>
          <cell r="AF517">
            <v>99.679338485816189</v>
          </cell>
          <cell r="AG517">
            <v>626.90791043146112</v>
          </cell>
          <cell r="AH517">
            <v>606.28498039857152</v>
          </cell>
          <cell r="AI517">
            <v>578.8193946080869</v>
          </cell>
          <cell r="AJ517">
            <v>546.3934515718214</v>
          </cell>
          <cell r="AK517">
            <v>79.533253503904135</v>
          </cell>
        </row>
        <row r="518">
          <cell r="A518" t="str">
            <v>Splitsko-dalmatinska županija</v>
          </cell>
          <cell r="B518">
            <v>2051</v>
          </cell>
          <cell r="C518" t="str">
            <v>Hrvace</v>
          </cell>
          <cell r="D518">
            <v>2443</v>
          </cell>
          <cell r="E518">
            <v>2250</v>
          </cell>
          <cell r="F518">
            <v>2402</v>
          </cell>
          <cell r="G518">
            <v>2082</v>
          </cell>
          <cell r="H518">
            <v>1857</v>
          </cell>
          <cell r="I518">
            <v>1772</v>
          </cell>
          <cell r="J518">
            <v>7.1919360821464532E-3</v>
          </cell>
          <cell r="K518">
            <v>5.7799458997063787E-3</v>
          </cell>
          <cell r="L518">
            <v>5.5005954016671245E-3</v>
          </cell>
          <cell r="M518">
            <v>4.3922290034787634E-3</v>
          </cell>
          <cell r="N518">
            <v>4.0049517335380737E-3</v>
          </cell>
          <cell r="O518">
            <v>3.90070375563808E-3</v>
          </cell>
          <cell r="P518">
            <v>2.8394425931056455E-3</v>
          </cell>
          <cell r="Q518">
            <v>2.1854565779846347E-3</v>
          </cell>
          <cell r="R518">
            <v>1.5314705628636238E-3</v>
          </cell>
          <cell r="S518">
            <v>8.7748454774261297E-4</v>
          </cell>
          <cell r="T518">
            <v>2.8394425931056455E-3</v>
          </cell>
          <cell r="U518">
            <v>2.1854565779846347E-3</v>
          </cell>
          <cell r="V518">
            <v>1.5314705628636238E-3</v>
          </cell>
          <cell r="W518">
            <v>8.7748454774261297E-4</v>
          </cell>
          <cell r="X518">
            <v>3.2273463615042635E-3</v>
          </cell>
          <cell r="Y518">
            <v>2.8473400420105954E-3</v>
          </cell>
          <cell r="Z518">
            <v>2.5120778518045524E-3</v>
          </cell>
          <cell r="AA518">
            <v>2.2162913598022288E-3</v>
          </cell>
          <cell r="AB518">
            <v>1356.9906967057693</v>
          </cell>
          <cell r="AC518">
            <v>1057.2287321464819</v>
          </cell>
          <cell r="AD518">
            <v>732.47081514798469</v>
          </cell>
          <cell r="AE518">
            <v>412.93448882319302</v>
          </cell>
          <cell r="AF518">
            <v>22.236644524673828</v>
          </cell>
          <cell r="AG518">
            <v>1400.1546694845501</v>
          </cell>
          <cell r="AH518">
            <v>1195.9838875603657</v>
          </cell>
          <cell r="AI518">
            <v>1008.4813010389748</v>
          </cell>
          <cell r="AJ518">
            <v>840.82674492560432</v>
          </cell>
          <cell r="AK518">
            <v>45.278769247474656</v>
          </cell>
        </row>
        <row r="519">
          <cell r="A519" t="str">
            <v>Splitsko-dalmatinska županija</v>
          </cell>
          <cell r="B519">
            <v>2052</v>
          </cell>
          <cell r="C519" t="str">
            <v>Imotski</v>
          </cell>
          <cell r="D519">
            <v>23223</v>
          </cell>
          <cell r="E519">
            <v>24603</v>
          </cell>
          <cell r="F519">
            <v>24249</v>
          </cell>
          <cell r="G519">
            <v>25013</v>
          </cell>
          <cell r="H519">
            <v>23329</v>
          </cell>
          <cell r="I519">
            <v>23256</v>
          </cell>
          <cell r="J519">
            <v>6.8366079261435564E-2</v>
          </cell>
          <cell r="K519">
            <v>6.3201781764656018E-2</v>
          </cell>
          <cell r="L519">
            <v>5.553036548502336E-2</v>
          </cell>
          <cell r="M519">
            <v>5.2767927024022242E-2</v>
          </cell>
          <cell r="N519">
            <v>5.0313149699359037E-2</v>
          </cell>
          <cell r="O519">
            <v>5.1193434842618048E-2</v>
          </cell>
          <cell r="P519">
            <v>4.4166300671087844E-2</v>
          </cell>
          <cell r="Q519">
            <v>4.0529399049631265E-2</v>
          </cell>
          <cell r="R519">
            <v>3.6892497428174686E-2</v>
          </cell>
          <cell r="S519">
            <v>3.3255595806718108E-2</v>
          </cell>
          <cell r="T519">
            <v>4.4166300671087844E-2</v>
          </cell>
          <cell r="U519">
            <v>4.0529399049631265E-2</v>
          </cell>
          <cell r="V519">
            <v>3.6892497428174686E-2</v>
          </cell>
          <cell r="W519">
            <v>3.3255595806718108E-2</v>
          </cell>
          <cell r="X519">
            <v>4.5444792614448781E-2</v>
          </cell>
          <cell r="Y519">
            <v>4.2698687612916203E-2</v>
          </cell>
          <cell r="Z519">
            <v>4.0118522254753188E-2</v>
          </cell>
          <cell r="AA519">
            <v>3.7694269259419981E-2</v>
          </cell>
          <cell r="AB519">
            <v>21107.403003708507</v>
          </cell>
          <cell r="AC519">
            <v>19606.358508122117</v>
          </cell>
          <cell r="AD519">
            <v>17644.921371215667</v>
          </cell>
          <cell r="AE519">
            <v>15649.714277345767</v>
          </cell>
          <cell r="AF519">
            <v>67.082662254471984</v>
          </cell>
          <cell r="AG519">
            <v>19715.807185076872</v>
          </cell>
          <cell r="AH519">
            <v>17934.96444104414</v>
          </cell>
          <cell r="AI519">
            <v>16105.702890605471</v>
          </cell>
          <cell r="AJ519">
            <v>14300.62414112178</v>
          </cell>
          <cell r="AK519">
            <v>61.299773419871315</v>
          </cell>
        </row>
        <row r="520">
          <cell r="A520" t="str">
            <v>Splitsko-dalmatinska županija</v>
          </cell>
          <cell r="B520">
            <v>2074</v>
          </cell>
          <cell r="C520" t="str">
            <v>Lovrec</v>
          </cell>
          <cell r="D520">
            <v>2880</v>
          </cell>
          <cell r="E520">
            <v>2942</v>
          </cell>
          <cell r="F520">
            <v>2243</v>
          </cell>
          <cell r="G520">
            <v>1920</v>
          </cell>
          <cell r="H520">
            <v>1325</v>
          </cell>
          <cell r="I520">
            <v>908</v>
          </cell>
          <cell r="J520">
            <v>8.4784183039630714E-3</v>
          </cell>
          <cell r="K520">
            <v>7.5576003719716291E-3</v>
          </cell>
          <cell r="L520">
            <v>5.1364843821562704E-3</v>
          </cell>
          <cell r="M520">
            <v>4.0504705507585139E-3</v>
          </cell>
          <cell r="N520">
            <v>2.8575988405697083E-3</v>
          </cell>
          <cell r="O520">
            <v>1.998780479751341E-3</v>
          </cell>
          <cell r="P520">
            <v>2.5480473352890165E-4</v>
          </cell>
          <cell r="Q520">
            <v>-1.1047440535185693E-3</v>
          </cell>
          <cell r="R520">
            <v>-2.4642928405660958E-3</v>
          </cell>
          <cell r="S520">
            <v>-3.8238416276135667E-3</v>
          </cell>
          <cell r="T520">
            <v>2.5480473352890165E-4</v>
          </cell>
          <cell r="U520">
            <v>0</v>
          </cell>
          <cell r="V520">
            <v>0</v>
          </cell>
          <cell r="W520">
            <v>0</v>
          </cell>
          <cell r="X520">
            <v>1.5708463630496904E-3</v>
          </cell>
          <cell r="Y520">
            <v>1.1677021425248733E-3</v>
          </cell>
          <cell r="Z520">
            <v>8.6802142191040436E-4</v>
          </cell>
          <cell r="AA520">
            <v>6.452511830338755E-4</v>
          </cell>
          <cell r="AB520">
            <v>121.77307395291558</v>
          </cell>
          <cell r="AC520">
            <v>0</v>
          </cell>
          <cell r="AD520">
            <v>0</v>
          </cell>
          <cell r="AE520">
            <v>0</v>
          </cell>
          <cell r="AF520">
            <v>0</v>
          </cell>
          <cell r="AG520">
            <v>681.49731200269912</v>
          </cell>
          <cell r="AH520">
            <v>490.47634891662489</v>
          </cell>
          <cell r="AI520">
            <v>348.46984231363427</v>
          </cell>
          <cell r="AJ520">
            <v>244.79834273151835</v>
          </cell>
          <cell r="AK520">
            <v>18.475346621246668</v>
          </cell>
        </row>
        <row r="521">
          <cell r="A521" t="str">
            <v>Splitsko-dalmatinska županija</v>
          </cell>
          <cell r="B521">
            <v>2078</v>
          </cell>
          <cell r="C521" t="str">
            <v>Muc</v>
          </cell>
          <cell r="D521">
            <v>4286</v>
          </cell>
          <cell r="E521">
            <v>4175</v>
          </cell>
          <cell r="F521">
            <v>3446</v>
          </cell>
          <cell r="G521">
            <v>3037</v>
          </cell>
          <cell r="H521">
            <v>2741</v>
          </cell>
          <cell r="I521">
            <v>2702</v>
          </cell>
          <cell r="J521">
            <v>1.2617535017633932E-2</v>
          </cell>
          <cell r="K521">
            <v>1.0725010725010725E-2</v>
          </cell>
          <cell r="L521">
            <v>7.891362095813868E-3</v>
          </cell>
          <cell r="M521">
            <v>6.4069161784654199E-3</v>
          </cell>
          <cell r="N521">
            <v>5.9114554128313736E-3</v>
          </cell>
          <cell r="O521">
            <v>5.947912837321722E-3</v>
          </cell>
          <cell r="P521">
            <v>3.3227097689680907E-3</v>
          </cell>
          <cell r="Q521">
            <v>1.9149034045267688E-3</v>
          </cell>
          <cell r="R521">
            <v>5.0709704008539136E-4</v>
          </cell>
          <cell r="S521">
            <v>-9.0070932435593054E-4</v>
          </cell>
          <cell r="T521">
            <v>3.3227097689680907E-3</v>
          </cell>
          <cell r="U521">
            <v>1.9149034045267688E-3</v>
          </cell>
          <cell r="V521">
            <v>5.0709704008539136E-4</v>
          </cell>
          <cell r="W521">
            <v>0</v>
          </cell>
          <cell r="X521">
            <v>4.4351243137899727E-3</v>
          </cell>
          <cell r="Y521">
            <v>3.7625897572739178E-3</v>
          </cell>
          <cell r="Z521">
            <v>3.1920371741383873E-3</v>
          </cell>
          <cell r="AA521">
            <v>2.7080021948668719E-3</v>
          </cell>
          <cell r="AB521">
            <v>1587.947668070821</v>
          </cell>
          <cell r="AC521">
            <v>926.34688739400383</v>
          </cell>
          <cell r="AD521">
            <v>242.53406583013293</v>
          </cell>
          <cell r="AE521">
            <v>0</v>
          </cell>
          <cell r="AF521">
            <v>0</v>
          </cell>
          <cell r="AG521">
            <v>1924.1380757171291</v>
          </cell>
          <cell r="AH521">
            <v>1580.421255910722</v>
          </cell>
          <cell r="AI521">
            <v>1281.4530409666263</v>
          </cell>
          <cell r="AJ521">
            <v>1027.3742487379857</v>
          </cell>
          <cell r="AK521">
            <v>37.481731073987071</v>
          </cell>
        </row>
        <row r="522">
          <cell r="A522" t="str">
            <v>Splitsko-dalmatinska županija</v>
          </cell>
          <cell r="B522">
            <v>2082</v>
          </cell>
          <cell r="C522" t="str">
            <v>Obrovac Sinjski</v>
          </cell>
          <cell r="D522">
            <v>2048</v>
          </cell>
          <cell r="E522">
            <v>1884</v>
          </cell>
          <cell r="F522">
            <v>1855</v>
          </cell>
          <cell r="G522">
            <v>1835</v>
          </cell>
          <cell r="H522">
            <v>1609</v>
          </cell>
          <cell r="I522">
            <v>1378</v>
          </cell>
          <cell r="J522">
            <v>6.0290974605959622E-3</v>
          </cell>
          <cell r="K522">
            <v>4.8397413666874745E-3</v>
          </cell>
          <cell r="L522">
            <v>4.2479618942933041E-3</v>
          </cell>
          <cell r="M522">
            <v>3.8711528440843091E-3</v>
          </cell>
          <cell r="N522">
            <v>3.4700954977182341E-3</v>
          </cell>
          <cell r="O522">
            <v>3.0333915210323218E-3</v>
          </cell>
          <cell r="P522">
            <v>2.3021457952417806E-3</v>
          </cell>
          <cell r="Q522">
            <v>1.7460236136722235E-3</v>
          </cell>
          <cell r="R522">
            <v>1.1899014321026524E-3</v>
          </cell>
          <cell r="S522">
            <v>6.3377925053308137E-4</v>
          </cell>
          <cell r="T522">
            <v>2.3021457952417806E-3</v>
          </cell>
          <cell r="U522">
            <v>1.7460236136722235E-3</v>
          </cell>
          <cell r="V522">
            <v>1.1899014321026524E-3</v>
          </cell>
          <cell r="W522">
            <v>6.3377925053308137E-4</v>
          </cell>
          <cell r="X522">
            <v>2.6344343599284089E-3</v>
          </cell>
          <cell r="Y522">
            <v>2.3149043398676215E-3</v>
          </cell>
          <cell r="Z522">
            <v>2.0341300524502697E-3</v>
          </cell>
          <cell r="AA522">
            <v>1.7874108225646754E-3</v>
          </cell>
          <cell r="AB522">
            <v>1100.2125678429479</v>
          </cell>
          <cell r="AC522">
            <v>844.6501980299156</v>
          </cell>
          <cell r="AD522">
            <v>569.10533774040061</v>
          </cell>
          <cell r="AE522">
            <v>298.24948088133164</v>
          </cell>
          <cell r="AF522">
            <v>18.536325722891959</v>
          </cell>
          <cell r="AG522">
            <v>1142.9252262794139</v>
          </cell>
          <cell r="AH522">
            <v>972.34199318542005</v>
          </cell>
          <cell r="AI522">
            <v>816.60770198818273</v>
          </cell>
          <cell r="AJ522">
            <v>678.11608664844709</v>
          </cell>
          <cell r="AK522">
            <v>42.145188728927721</v>
          </cell>
        </row>
        <row r="523">
          <cell r="A523" t="str">
            <v>Splitsko-dalmatinska županija</v>
          </cell>
          <cell r="B523">
            <v>2098</v>
          </cell>
          <cell r="C523" t="str">
            <v>Primorski Dolac</v>
          </cell>
          <cell r="D523">
            <v>1685</v>
          </cell>
          <cell r="E523">
            <v>1546</v>
          </cell>
          <cell r="F523">
            <v>1197</v>
          </cell>
          <cell r="G523">
            <v>999</v>
          </cell>
          <cell r="H523">
            <v>839</v>
          </cell>
          <cell r="I523">
            <v>773</v>
          </cell>
          <cell r="J523">
            <v>4.9604634868672835E-3</v>
          </cell>
          <cell r="K523">
            <v>3.9714650493093608E-3</v>
          </cell>
          <cell r="L523">
            <v>2.7411376751854907E-3</v>
          </cell>
          <cell r="M523">
            <v>2.1075104584415394E-3</v>
          </cell>
          <cell r="N523">
            <v>1.8094531526324416E-3</v>
          </cell>
          <cell r="O523">
            <v>1.7016049678940381E-3</v>
          </cell>
          <cell r="P523">
            <v>5.4054358155761206E-4</v>
          </cell>
          <cell r="Q523">
            <v>-1.2842657563214011E-4</v>
          </cell>
          <cell r="R523">
            <v>-7.9739673282186452E-4</v>
          </cell>
          <cell r="S523">
            <v>-1.4663668900116167E-3</v>
          </cell>
          <cell r="T523">
            <v>5.4054358155761206E-4</v>
          </cell>
          <cell r="U523">
            <v>0</v>
          </cell>
          <cell r="V523">
            <v>0</v>
          </cell>
          <cell r="W523">
            <v>0</v>
          </cell>
          <cell r="X523">
            <v>1.1965413880300532E-3</v>
          </cell>
          <cell r="Y523">
            <v>9.5284515245879907E-4</v>
          </cell>
          <cell r="Z523">
            <v>7.5878184711938661E-4</v>
          </cell>
          <cell r="AA523">
            <v>6.042428720261548E-4</v>
          </cell>
          <cell r="AB523">
            <v>258.3297908958304</v>
          </cell>
          <cell r="AC523">
            <v>0</v>
          </cell>
          <cell r="AD523">
            <v>0</v>
          </cell>
          <cell r="AE523">
            <v>0</v>
          </cell>
          <cell r="AF523">
            <v>0</v>
          </cell>
          <cell r="AG523">
            <v>519.10852571179498</v>
          </cell>
          <cell r="AH523">
            <v>400.22878646978387</v>
          </cell>
          <cell r="AI523">
            <v>304.61528245950706</v>
          </cell>
          <cell r="AJ523">
            <v>229.24042228616881</v>
          </cell>
          <cell r="AK523">
            <v>27.323053907767438</v>
          </cell>
        </row>
        <row r="524">
          <cell r="A524" t="str">
            <v>Splitsko-dalmatinska županija</v>
          </cell>
          <cell r="B524">
            <v>2102</v>
          </cell>
          <cell r="C524" t="str">
            <v>Prugovo</v>
          </cell>
          <cell r="D524">
            <v>725</v>
          </cell>
          <cell r="E524">
            <v>669</v>
          </cell>
          <cell r="F524">
            <v>474</v>
          </cell>
          <cell r="G524">
            <v>434</v>
          </cell>
          <cell r="H524">
            <v>472</v>
          </cell>
          <cell r="I524">
            <v>533</v>
          </cell>
          <cell r="J524">
            <v>2.1343240522129262E-3</v>
          </cell>
          <cell r="K524">
            <v>1.7185705808460299E-3</v>
          </cell>
          <cell r="L524">
            <v>1.0854630392965101E-3</v>
          </cell>
          <cell r="M524">
            <v>9.1557511407770579E-4</v>
          </cell>
          <cell r="N524">
            <v>1.0179521907538885E-3</v>
          </cell>
          <cell r="O524">
            <v>1.1732929468143887E-3</v>
          </cell>
          <cell r="P524">
            <v>6.3317312508478357E-4</v>
          </cell>
          <cell r="Q524">
            <v>4.309760215851291E-4</v>
          </cell>
          <cell r="R524">
            <v>2.2877891808547463E-4</v>
          </cell>
          <cell r="S524">
            <v>2.6581814585820152E-5</v>
          </cell>
          <cell r="T524">
            <v>6.3317312508478357E-4</v>
          </cell>
          <cell r="U524">
            <v>4.309760215851291E-4</v>
          </cell>
          <cell r="V524">
            <v>2.2877891808547463E-4</v>
          </cell>
          <cell r="W524">
            <v>2.6581814585820152E-5</v>
          </cell>
          <cell r="X524">
            <v>7.9602623142189003E-4</v>
          </cell>
          <cell r="Y524">
            <v>6.9534207142707362E-4</v>
          </cell>
          <cell r="Z524">
            <v>6.0739279336667834E-4</v>
          </cell>
          <cell r="AA524">
            <v>5.3056764518306606E-4</v>
          </cell>
          <cell r="AB524">
            <v>302.59813747613299</v>
          </cell>
          <cell r="AC524">
            <v>208.48743346168843</v>
          </cell>
          <cell r="AD524">
            <v>109.42024266232268</v>
          </cell>
          <cell r="AE524">
            <v>12.50910690818025</v>
          </cell>
          <cell r="AF524">
            <v>2.6502345144449682</v>
          </cell>
          <cell r="AG524">
            <v>345.34869211808217</v>
          </cell>
          <cell r="AH524">
            <v>292.06835204073406</v>
          </cell>
          <cell r="AI524">
            <v>243.83968596200296</v>
          </cell>
          <cell r="AJ524">
            <v>201.28917801760937</v>
          </cell>
          <cell r="AK524">
            <v>42.646012291866391</v>
          </cell>
        </row>
        <row r="525">
          <cell r="A525" t="str">
            <v>Splitsko-dalmatinska županija</v>
          </cell>
          <cell r="B525">
            <v>2107</v>
          </cell>
          <cell r="C525" t="str">
            <v>Ruda</v>
          </cell>
          <cell r="D525">
            <v>1487</v>
          </cell>
          <cell r="E525">
            <v>1516</v>
          </cell>
          <cell r="F525">
            <v>1578</v>
          </cell>
          <cell r="G525">
            <v>1590</v>
          </cell>
          <cell r="H525">
            <v>1208</v>
          </cell>
          <cell r="I525">
            <v>1063</v>
          </cell>
          <cell r="J525">
            <v>4.3775722284698218E-3</v>
          </cell>
          <cell r="K525">
            <v>3.8943991039799425E-3</v>
          </cell>
          <cell r="L525">
            <v>3.6136301181643308E-3</v>
          </cell>
          <cell r="M525">
            <v>3.3542959248468941E-3</v>
          </cell>
          <cell r="N525">
            <v>2.6052674712514772E-3</v>
          </cell>
          <cell r="O525">
            <v>2.3399819933652816E-3</v>
          </cell>
          <cell r="P525">
            <v>1.9327231133104139E-3</v>
          </cell>
          <cell r="Q525">
            <v>1.5237322485382593E-3</v>
          </cell>
          <cell r="R525">
            <v>1.1147413837660908E-3</v>
          </cell>
          <cell r="S525">
            <v>7.0575051899393615E-4</v>
          </cell>
          <cell r="T525">
            <v>1.9327231133104139E-3</v>
          </cell>
          <cell r="U525">
            <v>1.5237322485382593E-3</v>
          </cell>
          <cell r="V525">
            <v>1.1147413837660908E-3</v>
          </cell>
          <cell r="W525">
            <v>7.0575051899393615E-4</v>
          </cell>
          <cell r="X525">
            <v>2.1139410399385874E-3</v>
          </cell>
          <cell r="Y525">
            <v>1.8635626222269007E-3</v>
          </cell>
          <cell r="Z525">
            <v>1.6428394081710437E-3</v>
          </cell>
          <cell r="AA525">
            <v>1.4482589899848151E-3</v>
          </cell>
          <cell r="AB525">
            <v>923.6627253667674</v>
          </cell>
          <cell r="AC525">
            <v>737.11531470388138</v>
          </cell>
          <cell r="AD525">
            <v>533.15783525056952</v>
          </cell>
          <cell r="AE525">
            <v>332.11836099813257</v>
          </cell>
          <cell r="AF525">
            <v>27.493241804481173</v>
          </cell>
          <cell r="AG525">
            <v>917.11396501782917</v>
          </cell>
          <cell r="AH525">
            <v>782.76245083439335</v>
          </cell>
          <cell r="AI525">
            <v>659.52288164966308</v>
          </cell>
          <cell r="AJ525">
            <v>549.44711442038931</v>
          </cell>
          <cell r="AK525">
            <v>45.484032650694481</v>
          </cell>
        </row>
        <row r="526">
          <cell r="A526" t="str">
            <v>Splitsko-dalmatinska županija</v>
          </cell>
          <cell r="B526">
            <v>2121</v>
          </cell>
          <cell r="C526" t="str">
            <v>Studenci</v>
          </cell>
          <cell r="D526">
            <v>2171</v>
          </cell>
          <cell r="E526">
            <v>1974</v>
          </cell>
          <cell r="F526">
            <v>1389</v>
          </cell>
          <cell r="G526">
            <v>979</v>
          </cell>
          <cell r="H526">
            <v>729</v>
          </cell>
          <cell r="I526">
            <v>451</v>
          </cell>
          <cell r="J526">
            <v>6.3911965756610518E-3</v>
          </cell>
          <cell r="K526">
            <v>5.0709392026757295E-3</v>
          </cell>
          <cell r="L526">
            <v>3.1808189062929376E-3</v>
          </cell>
          <cell r="M526">
            <v>2.065318056871138E-3</v>
          </cell>
          <cell r="N526">
            <v>1.5722185319058998E-3</v>
          </cell>
          <cell r="O526">
            <v>9.9278633961217503E-4</v>
          </cell>
          <cell r="P526">
            <v>-6.4815846869439864E-4</v>
          </cell>
          <cell r="Q526">
            <v>-1.7511217270365642E-3</v>
          </cell>
          <cell r="R526">
            <v>-2.8540849853787298E-3</v>
          </cell>
          <cell r="S526">
            <v>-3.9570482437208676E-3</v>
          </cell>
          <cell r="T526">
            <v>0</v>
          </cell>
          <cell r="U526">
            <v>0</v>
          </cell>
          <cell r="V526">
            <v>0</v>
          </cell>
          <cell r="W526">
            <v>0</v>
          </cell>
          <cell r="X526">
            <v>6.991491310127159E-4</v>
          </cell>
          <cell r="Y526">
            <v>4.7872561760041145E-4</v>
          </cell>
          <cell r="Z526">
            <v>3.2779589758615761E-4</v>
          </cell>
          <cell r="AA526">
            <v>2.2445038770413692E-4</v>
          </cell>
          <cell r="AB526">
            <v>0</v>
          </cell>
          <cell r="AC526">
            <v>0</v>
          </cell>
          <cell r="AD526">
            <v>0</v>
          </cell>
          <cell r="AE526">
            <v>0</v>
          </cell>
          <cell r="AF526">
            <v>0</v>
          </cell>
          <cell r="AG526">
            <v>303.31944910841469</v>
          </cell>
          <cell r="AH526">
            <v>201.08175236006693</v>
          </cell>
          <cell r="AI526">
            <v>131.59466098371806</v>
          </cell>
          <cell r="AJ526">
            <v>85.15301386519873</v>
          </cell>
          <cell r="AK526">
            <v>11.680797512372939</v>
          </cell>
        </row>
        <row r="527">
          <cell r="A527" t="str">
            <v>Splitsko-dalmatinska županija</v>
          </cell>
          <cell r="B527">
            <v>2124</v>
          </cell>
          <cell r="C527" t="str">
            <v>Svib</v>
          </cell>
          <cell r="D527">
            <v>916</v>
          </cell>
          <cell r="E527">
            <v>998</v>
          </cell>
          <cell r="F527">
            <v>837</v>
          </cell>
          <cell r="G527">
            <v>907</v>
          </cell>
          <cell r="H527">
            <v>641</v>
          </cell>
          <cell r="I527">
            <v>429</v>
          </cell>
          <cell r="J527">
            <v>2.696608043899366E-3</v>
          </cell>
          <cell r="K527">
            <v>2.5637271146253184E-3</v>
          </cell>
          <cell r="L527">
            <v>1.9167353668590272E-3</v>
          </cell>
          <cell r="M527">
            <v>1.9134254112176939E-3</v>
          </cell>
          <cell r="N527">
            <v>1.3824308353246665E-3</v>
          </cell>
          <cell r="O527">
            <v>9.4435773767987373E-4</v>
          </cell>
          <cell r="P527">
            <v>6.7203571913691806E-4</v>
          </cell>
          <cell r="Q527">
            <v>3.2036570986146429E-4</v>
          </cell>
          <cell r="R527">
            <v>-3.1304299413989489E-5</v>
          </cell>
          <cell r="S527">
            <v>-3.8297430868942939E-4</v>
          </cell>
          <cell r="T527">
            <v>6.7203571913691806E-4</v>
          </cell>
          <cell r="U527">
            <v>3.2036570986146429E-4</v>
          </cell>
          <cell r="V527">
            <v>0</v>
          </cell>
          <cell r="W527">
            <v>0</v>
          </cell>
          <cell r="X527">
            <v>8.8089266429798271E-4</v>
          </cell>
          <cell r="Y527">
            <v>7.1913962066282706E-4</v>
          </cell>
          <cell r="Z527">
            <v>5.8708831957321505E-4</v>
          </cell>
          <cell r="AA527">
            <v>4.7928480795095241E-4</v>
          </cell>
          <cell r="AB527">
            <v>321.1708597092383</v>
          </cell>
          <cell r="AC527">
            <v>154.97898090127364</v>
          </cell>
          <cell r="AD527">
            <v>0</v>
          </cell>
          <cell r="AE527">
            <v>0</v>
          </cell>
          <cell r="AF527">
            <v>0</v>
          </cell>
          <cell r="AG527">
            <v>382.16721698771329</v>
          </cell>
          <cell r="AH527">
            <v>302.06416744369102</v>
          </cell>
          <cell r="AI527">
            <v>235.68839314540722</v>
          </cell>
          <cell r="AJ527">
            <v>181.83326085684604</v>
          </cell>
          <cell r="AK527">
            <v>28.367123378603125</v>
          </cell>
        </row>
        <row r="528">
          <cell r="A528" t="str">
            <v>Splitsko-dalmatinska županija</v>
          </cell>
          <cell r="B528">
            <v>2125</v>
          </cell>
          <cell r="C528" t="str">
            <v>Sestanovac</v>
          </cell>
          <cell r="D528">
            <v>2084</v>
          </cell>
          <cell r="E528">
            <v>2015</v>
          </cell>
          <cell r="F528">
            <v>1649</v>
          </cell>
          <cell r="G528">
            <v>1531</v>
          </cell>
          <cell r="H528">
            <v>1334</v>
          </cell>
          <cell r="I528">
            <v>964</v>
          </cell>
          <cell r="J528">
            <v>6.1350776893955008E-3</v>
          </cell>
          <cell r="K528">
            <v>5.1762626612926015E-3</v>
          </cell>
          <cell r="L528">
            <v>3.7762205734176058E-3</v>
          </cell>
          <cell r="M528">
            <v>3.2298283402142107E-3</v>
          </cell>
          <cell r="N528">
            <v>2.8770089459018797E-3</v>
          </cell>
          <cell r="O528">
            <v>2.1220532846699261E-3</v>
          </cell>
          <cell r="P528">
            <v>1.1351477088482609E-3</v>
          </cell>
          <cell r="Q528">
            <v>3.4916841161958256E-4</v>
          </cell>
          <cell r="R528">
            <v>-4.36810885609068E-4</v>
          </cell>
          <cell r="S528">
            <v>-1.2227901828377463E-3</v>
          </cell>
          <cell r="T528">
            <v>1.1351477088482609E-3</v>
          </cell>
          <cell r="U528">
            <v>3.4916841161958256E-4</v>
          </cell>
          <cell r="V528">
            <v>0</v>
          </cell>
          <cell r="W528">
            <v>0</v>
          </cell>
          <cell r="X528">
            <v>1.7719558649832666E-3</v>
          </cell>
          <cell r="Y528">
            <v>1.4413972779140426E-3</v>
          </cell>
          <cell r="Z528">
            <v>1.1725044363887875E-3</v>
          </cell>
          <cell r="AA528">
            <v>9.5377358790417553E-4</v>
          </cell>
          <cell r="AB528">
            <v>542.49551797036349</v>
          </cell>
          <cell r="AC528">
            <v>168.91247386969019</v>
          </cell>
          <cell r="AD528">
            <v>0</v>
          </cell>
          <cell r="AE528">
            <v>0</v>
          </cell>
          <cell r="AF528">
            <v>0</v>
          </cell>
          <cell r="AG528">
            <v>768.74682806603323</v>
          </cell>
          <cell r="AH528">
            <v>605.43802093313536</v>
          </cell>
          <cell r="AI528">
            <v>470.70547540312958</v>
          </cell>
          <cell r="AJ528">
            <v>361.8469826932166</v>
          </cell>
          <cell r="AK528">
            <v>27.124961221380556</v>
          </cell>
        </row>
        <row r="529">
          <cell r="A529" t="str">
            <v>Splitsko-dalmatinska županija</v>
          </cell>
          <cell r="B529">
            <v>2128</v>
          </cell>
          <cell r="C529" t="str">
            <v>Tijarica</v>
          </cell>
          <cell r="D529">
            <v>1458</v>
          </cell>
          <cell r="E529">
            <v>1407</v>
          </cell>
          <cell r="F529">
            <v>1250</v>
          </cell>
          <cell r="G529">
            <v>1068</v>
          </cell>
          <cell r="H529">
            <v>750</v>
          </cell>
          <cell r="I529">
            <v>375</v>
          </cell>
          <cell r="J529">
            <v>4.292199266381305E-3</v>
          </cell>
          <cell r="K529">
            <v>3.6143928359497223E-3</v>
          </cell>
          <cell r="L529">
            <v>2.8625080150224422E-3</v>
          </cell>
          <cell r="M529">
            <v>2.2530742438594234E-3</v>
          </cell>
          <cell r="N529">
            <v>1.6175087776809669E-3</v>
          </cell>
          <cell r="O529">
            <v>8.2548753293695256E-4</v>
          </cell>
          <cell r="P529">
            <v>1.8416398398601874E-4</v>
          </cell>
          <cell r="Q529">
            <v>-4.9965443353372496E-4</v>
          </cell>
          <cell r="R529">
            <v>-1.1834728510534687E-3</v>
          </cell>
          <cell r="S529">
            <v>-1.8672912685732124E-3</v>
          </cell>
          <cell r="T529">
            <v>1.8416398398601874E-4</v>
          </cell>
          <cell r="U529">
            <v>0</v>
          </cell>
          <cell r="V529">
            <v>0</v>
          </cell>
          <cell r="W529">
            <v>0</v>
          </cell>
          <cell r="X529">
            <v>7.6060765117858659E-4</v>
          </cell>
          <cell r="Y529">
            <v>5.571578919194868E-4</v>
          </cell>
          <cell r="Z529">
            <v>4.0812752283934147E-4</v>
          </cell>
          <cell r="AA529">
            <v>2.9896027197088735E-4</v>
          </cell>
          <cell r="AB529">
            <v>88.013335273652956</v>
          </cell>
          <cell r="AC529">
            <v>0</v>
          </cell>
          <cell r="AD529">
            <v>0</v>
          </cell>
          <cell r="AE529">
            <v>0</v>
          </cell>
          <cell r="AF529">
            <v>0</v>
          </cell>
          <cell r="AG529">
            <v>329.98266537062761</v>
          </cell>
          <cell r="AH529">
            <v>234.02609162630048</v>
          </cell>
          <cell r="AI529">
            <v>163.84403649240724</v>
          </cell>
          <cell r="AJ529">
            <v>113.4209142816791</v>
          </cell>
          <cell r="AK529">
            <v>15.122788570890547</v>
          </cell>
        </row>
        <row r="530">
          <cell r="A530" t="str">
            <v>Splitsko-dalmatinska županija</v>
          </cell>
          <cell r="B530">
            <v>2131</v>
          </cell>
          <cell r="C530" t="str">
            <v>Udovicic</v>
          </cell>
          <cell r="D530">
            <v>562</v>
          </cell>
          <cell r="E530">
            <v>570</v>
          </cell>
          <cell r="F530">
            <v>513</v>
          </cell>
          <cell r="G530">
            <v>462</v>
          </cell>
          <cell r="H530">
            <v>416</v>
          </cell>
          <cell r="I530">
            <v>403</v>
          </cell>
          <cell r="J530">
            <v>1.6544691273705715E-3</v>
          </cell>
          <cell r="K530">
            <v>1.4642529612589493E-3</v>
          </cell>
          <cell r="L530">
            <v>1.1747732893652102E-3</v>
          </cell>
          <cell r="M530">
            <v>9.7464447627626744E-4</v>
          </cell>
          <cell r="N530">
            <v>8.9717820202037633E-4</v>
          </cell>
          <cell r="O530">
            <v>8.8712393539624502E-4</v>
          </cell>
          <cell r="P530">
            <v>6.0159909354697699E-4</v>
          </cell>
          <cell r="Q530">
            <v>4.3765397781336812E-4</v>
          </cell>
          <cell r="R530">
            <v>2.7370886207975925E-4</v>
          </cell>
          <cell r="S530">
            <v>1.0976374634615038E-4</v>
          </cell>
          <cell r="T530">
            <v>6.0159909354697699E-4</v>
          </cell>
          <cell r="U530">
            <v>4.3765397781336812E-4</v>
          </cell>
          <cell r="V530">
            <v>2.7370886207975925E-4</v>
          </cell>
          <cell r="W530">
            <v>1.0976374634615038E-4</v>
          </cell>
          <cell r="X530">
            <v>7.0803352979409515E-4</v>
          </cell>
          <cell r="Y530">
            <v>6.1778030196807908E-4</v>
          </cell>
          <cell r="Z530">
            <v>5.3903167779463794E-4</v>
          </cell>
          <cell r="AA530">
            <v>4.7032116229745938E-4</v>
          </cell>
          <cell r="AB530">
            <v>287.50867338260628</v>
          </cell>
          <cell r="AC530">
            <v>211.7179379098809</v>
          </cell>
          <cell r="AD530">
            <v>130.90930911914725</v>
          </cell>
          <cell r="AE530">
            <v>51.653600744729239</v>
          </cell>
          <cell r="AF530">
            <v>12.416730948252221</v>
          </cell>
          <cell r="AG530">
            <v>307.1738641745165</v>
          </cell>
          <cell r="AH530">
            <v>259.48965571539929</v>
          </cell>
          <cell r="AI530">
            <v>216.39590800621892</v>
          </cell>
          <cell r="AJ530">
            <v>178.43259200337653</v>
          </cell>
          <cell r="AK530">
            <v>42.892450000811664</v>
          </cell>
        </row>
        <row r="531">
          <cell r="A531" t="str">
            <v>Splitsko-dalmatinska županija</v>
          </cell>
          <cell r="B531">
            <v>2132</v>
          </cell>
          <cell r="C531" t="str">
            <v>Ugljane</v>
          </cell>
          <cell r="D531">
            <v>1028</v>
          </cell>
          <cell r="E531">
            <v>840</v>
          </cell>
          <cell r="F531">
            <v>777</v>
          </cell>
          <cell r="G531">
            <v>823</v>
          </cell>
          <cell r="H531">
            <v>486</v>
          </cell>
          <cell r="I531">
            <v>404</v>
          </cell>
          <cell r="J531">
            <v>3.0263243112757074E-3</v>
          </cell>
          <cell r="K531">
            <v>2.1578464692237147E-3</v>
          </cell>
          <cell r="L531">
            <v>1.77933498213795E-3</v>
          </cell>
          <cell r="M531">
            <v>1.7362173246220089E-3</v>
          </cell>
          <cell r="N531">
            <v>1.0481456879372665E-3</v>
          </cell>
          <cell r="O531">
            <v>8.8932523548407685E-4</v>
          </cell>
          <cell r="P531">
            <v>3.6714413041342986E-4</v>
          </cell>
          <cell r="Q531">
            <v>-3.4490594738950664E-5</v>
          </cell>
          <cell r="R531">
            <v>-4.3612531989133119E-4</v>
          </cell>
          <cell r="S531">
            <v>-8.3776004504372559E-4</v>
          </cell>
          <cell r="T531">
            <v>3.6714413041342986E-4</v>
          </cell>
          <cell r="U531">
            <v>0</v>
          </cell>
          <cell r="V531">
            <v>0</v>
          </cell>
          <cell r="W531">
            <v>0</v>
          </cell>
          <cell r="X531">
            <v>7.1008045331465782E-4</v>
          </cell>
          <cell r="Y531">
            <v>5.5994323125503512E-4</v>
          </cell>
          <cell r="Z531">
            <v>4.4155056059456466E-4</v>
          </cell>
          <cell r="AA531">
            <v>3.4819047124542074E-4</v>
          </cell>
          <cell r="AB531">
            <v>175.46090578863743</v>
          </cell>
          <cell r="AC531">
            <v>0</v>
          </cell>
          <cell r="AD531">
            <v>0</v>
          </cell>
          <cell r="AE531">
            <v>0</v>
          </cell>
          <cell r="AF531">
            <v>0</v>
          </cell>
          <cell r="AG531">
            <v>308.06190320236283</v>
          </cell>
          <cell r="AH531">
            <v>235.19603301635365</v>
          </cell>
          <cell r="AI531">
            <v>177.26181674784365</v>
          </cell>
          <cell r="AJ531">
            <v>132.09809227317683</v>
          </cell>
          <cell r="AK531">
            <v>27.180677422464367</v>
          </cell>
        </row>
        <row r="532">
          <cell r="A532" t="str">
            <v>Splitsko-dalmatinska županija</v>
          </cell>
          <cell r="B532">
            <v>2137</v>
          </cell>
          <cell r="C532" t="str">
            <v>Vrgorac</v>
          </cell>
          <cell r="D532">
            <v>1057</v>
          </cell>
          <cell r="E532">
            <v>1167</v>
          </cell>
          <cell r="F532">
            <v>1350</v>
          </cell>
          <cell r="G532">
            <v>1697</v>
          </cell>
          <cell r="H532">
            <v>2188</v>
          </cell>
          <cell r="I532">
            <v>2048</v>
          </cell>
          <cell r="J532">
            <v>3.1116972733642246E-3</v>
          </cell>
          <cell r="K532">
            <v>2.9978652733143752E-3</v>
          </cell>
          <cell r="L532">
            <v>3.0915086562242375E-3</v>
          </cell>
          <cell r="M532">
            <v>3.5800252732485407E-3</v>
          </cell>
          <cell r="N532">
            <v>4.7188122740879409E-3</v>
          </cell>
          <cell r="O532">
            <v>4.5082625798796771E-3</v>
          </cell>
          <cell r="P532">
            <v>4.9314469702120417E-3</v>
          </cell>
          <cell r="Q532">
            <v>5.2924236602669705E-3</v>
          </cell>
          <cell r="R532">
            <v>5.6534003503218855E-3</v>
          </cell>
          <cell r="S532">
            <v>6.0143770403768143E-3</v>
          </cell>
          <cell r="T532">
            <v>4.9314469702120417E-3</v>
          </cell>
          <cell r="U532">
            <v>5.2924236602669705E-3</v>
          </cell>
          <cell r="V532">
            <v>5.6534003503218855E-3</v>
          </cell>
          <cell r="W532">
            <v>6.0143770403768143E-3</v>
          </cell>
          <cell r="X532">
            <v>5.0458576014430073E-3</v>
          </cell>
          <cell r="Y532">
            <v>5.5544953883673153E-3</v>
          </cell>
          <cell r="Z532">
            <v>6.1144054106026776E-3</v>
          </cell>
          <cell r="AA532">
            <v>6.7307560653491454E-3</v>
          </cell>
          <cell r="AB532">
            <v>2356.7751206254484</v>
          </cell>
          <cell r="AC532">
            <v>2560.244121384429</v>
          </cell>
          <cell r="AD532">
            <v>2703.9049024979017</v>
          </cell>
          <cell r="AE532">
            <v>2830.2990806470939</v>
          </cell>
          <cell r="AF532">
            <v>129.35553385041564</v>
          </cell>
          <cell r="AG532">
            <v>2189.0991207158677</v>
          </cell>
          <cell r="AH532">
            <v>2333.08522691402</v>
          </cell>
          <cell r="AI532">
            <v>2454.6466659601324</v>
          </cell>
          <cell r="AJ532">
            <v>2553.5449968188332</v>
          </cell>
          <cell r="AK532">
            <v>116.70680972663772</v>
          </cell>
        </row>
        <row r="533">
          <cell r="A533" t="str">
            <v>Splitsko-dalmatinska županija</v>
          </cell>
          <cell r="B533">
            <v>2139</v>
          </cell>
          <cell r="C533" t="str">
            <v>Zagvozd</v>
          </cell>
          <cell r="D533">
            <v>1827</v>
          </cell>
          <cell r="E533">
            <v>1866</v>
          </cell>
          <cell r="F533">
            <v>1654</v>
          </cell>
          <cell r="G533">
            <v>1181</v>
          </cell>
          <cell r="H533">
            <v>965</v>
          </cell>
          <cell r="I533">
            <v>763</v>
          </cell>
          <cell r="J533">
            <v>5.3784966115765741E-3</v>
          </cell>
          <cell r="K533">
            <v>4.7935017994898237E-3</v>
          </cell>
          <cell r="L533">
            <v>3.7876706054776953E-3</v>
          </cell>
          <cell r="M533">
            <v>2.4914613127321899E-3</v>
          </cell>
          <cell r="N533">
            <v>2.0811946272828439E-3</v>
          </cell>
          <cell r="O533">
            <v>1.6795919670157195E-3</v>
          </cell>
          <cell r="P533">
            <v>5.7588741737873983E-4</v>
          </cell>
          <cell r="Q533">
            <v>-2.2204555496899148E-4</v>
          </cell>
          <cell r="R533">
            <v>-1.0199785273167228E-3</v>
          </cell>
          <cell r="S533">
            <v>-1.8179114996644818E-3</v>
          </cell>
          <cell r="T533">
            <v>5.7588741737873983E-4</v>
          </cell>
          <cell r="U533">
            <v>0</v>
          </cell>
          <cell r="V533">
            <v>0</v>
          </cell>
          <cell r="W533">
            <v>0</v>
          </cell>
          <cell r="X533">
            <v>1.2842621545065573E-3</v>
          </cell>
          <cell r="Y533">
            <v>1.0004379001061164E-3</v>
          </cell>
          <cell r="Z533">
            <v>7.7933931826660045E-4</v>
          </cell>
          <cell r="AA533">
            <v>6.0710392212432753E-4</v>
          </cell>
          <cell r="AB533">
            <v>275.22087244529354</v>
          </cell>
          <cell r="AC533">
            <v>0</v>
          </cell>
          <cell r="AD533">
            <v>0</v>
          </cell>
          <cell r="AE533">
            <v>0</v>
          </cell>
          <cell r="AF533">
            <v>0</v>
          </cell>
          <cell r="AG533">
            <v>557.16537707980046</v>
          </cell>
          <cell r="AH533">
            <v>420.21942984609268</v>
          </cell>
          <cell r="AI533">
            <v>312.86814183395711</v>
          </cell>
          <cell r="AJ533">
            <v>230.32586054791895</v>
          </cell>
          <cell r="AK533">
            <v>23.867964823618543</v>
          </cell>
        </row>
        <row r="534">
          <cell r="A534" t="str">
            <v>Splitsko-dalmatinska županija</v>
          </cell>
          <cell r="B534">
            <v>7052</v>
          </cell>
          <cell r="C534" t="str">
            <v>Vrbanja</v>
          </cell>
          <cell r="D534">
            <v>449</v>
          </cell>
          <cell r="E534">
            <v>338</v>
          </cell>
          <cell r="F534">
            <v>266</v>
          </cell>
          <cell r="G534">
            <v>241</v>
          </cell>
          <cell r="H534">
            <v>206</v>
          </cell>
          <cell r="I534">
            <v>195</v>
          </cell>
          <cell r="J534">
            <v>1.3218089647497983E-3</v>
          </cell>
          <cell r="K534">
            <v>8.6827631737811377E-4</v>
          </cell>
          <cell r="L534">
            <v>6.0914170559677567E-4</v>
          </cell>
          <cell r="M534">
            <v>5.0841843892333427E-4</v>
          </cell>
          <cell r="N534">
            <v>4.442757442697056E-4</v>
          </cell>
          <cell r="O534">
            <v>4.2925351712721534E-4</v>
          </cell>
          <cell r="P534">
            <v>1.1331222559633064E-4</v>
          </cell>
          <cell r="Q534">
            <v>-5.3416409378281848E-5</v>
          </cell>
          <cell r="R534">
            <v>-2.2014504435290128E-4</v>
          </cell>
          <cell r="S534">
            <v>-3.8687367932751376E-4</v>
          </cell>
          <cell r="T534">
            <v>1.1331222559633064E-4</v>
          </cell>
          <cell r="U534">
            <v>0</v>
          </cell>
          <cell r="V534">
            <v>0</v>
          </cell>
          <cell r="W534">
            <v>0</v>
          </cell>
          <cell r="X534">
            <v>2.9228738040279804E-4</v>
          </cell>
          <cell r="Y534">
            <v>2.3380011199870284E-4</v>
          </cell>
          <cell r="Z534">
            <v>1.8701625877681139E-4</v>
          </cell>
          <cell r="AA534">
            <v>1.4959394479276098E-4</v>
          </cell>
          <cell r="AB534">
            <v>54.152753899865523</v>
          </cell>
          <cell r="AC534">
            <v>0</v>
          </cell>
          <cell r="AD534">
            <v>0</v>
          </cell>
          <cell r="AE534">
            <v>0</v>
          </cell>
          <cell r="AF534">
            <v>0</v>
          </cell>
          <cell r="AG534">
            <v>126.80620381620109</v>
          </cell>
          <cell r="AH534">
            <v>98.204346068483034</v>
          </cell>
          <cell r="AI534">
            <v>75.078246413102903</v>
          </cell>
          <cell r="AJ534">
            <v>56.753634446285979</v>
          </cell>
          <cell r="AK534">
            <v>27.550307983633971</v>
          </cell>
        </row>
        <row r="535">
          <cell r="A535" t="str">
            <v>Splitsko-dalmatinska županija</v>
          </cell>
          <cell r="B535">
            <v>101017</v>
          </cell>
          <cell r="C535" t="str">
            <v>Bobovišća _ Ložišća</v>
          </cell>
          <cell r="D535">
            <v>539</v>
          </cell>
          <cell r="E535">
            <v>360</v>
          </cell>
          <cell r="F535">
            <v>242</v>
          </cell>
          <cell r="G535">
            <v>243</v>
          </cell>
          <cell r="H535">
            <v>238</v>
          </cell>
          <cell r="I535">
            <v>207</v>
          </cell>
          <cell r="J535">
            <v>1.5867595367486443E-3</v>
          </cell>
          <cell r="K535">
            <v>9.2479134395302058E-4</v>
          </cell>
          <cell r="L535">
            <v>5.5418155170834475E-4</v>
          </cell>
          <cell r="M535">
            <v>5.1263767908037443E-4</v>
          </cell>
          <cell r="N535">
            <v>5.1328945211742683E-4</v>
          </cell>
          <cell r="O535">
            <v>4.5566911818119781E-4</v>
          </cell>
          <cell r="P535">
            <v>6.4737949534293682E-5</v>
          </cell>
          <cell r="Q535">
            <v>-1.3330495449347113E-4</v>
          </cell>
          <cell r="R535">
            <v>-3.3134785852124288E-4</v>
          </cell>
          <cell r="S535">
            <v>-5.2939076254901463E-4</v>
          </cell>
          <cell r="T535">
            <v>6.4737949534293682E-5</v>
          </cell>
          <cell r="U535">
            <v>0</v>
          </cell>
          <cell r="V535">
            <v>0</v>
          </cell>
          <cell r="W535">
            <v>0</v>
          </cell>
          <cell r="X535">
            <v>3.0233300468978519E-4</v>
          </cell>
          <cell r="Y535">
            <v>2.3999064913973918E-4</v>
          </cell>
          <cell r="Z535">
            <v>1.9050355330411256E-4</v>
          </cell>
          <cell r="AA535">
            <v>1.5122090777945946E-4</v>
          </cell>
          <cell r="AB535">
            <v>30.93874672977957</v>
          </cell>
          <cell r="AC535">
            <v>0</v>
          </cell>
          <cell r="AD535">
            <v>0</v>
          </cell>
          <cell r="AE535">
            <v>0</v>
          </cell>
          <cell r="AF535">
            <v>0</v>
          </cell>
          <cell r="AG535">
            <v>131.16440593577667</v>
          </cell>
          <cell r="AH535">
            <v>100.80459140862001</v>
          </cell>
          <cell r="AI535">
            <v>76.478231417338506</v>
          </cell>
          <cell r="AJ535">
            <v>57.370879099688494</v>
          </cell>
          <cell r="AK535">
            <v>24.105411386423736</v>
          </cell>
        </row>
        <row r="536">
          <cell r="A536" t="str">
            <v>Splitsko-dalmatinska županija</v>
          </cell>
          <cell r="B536">
            <v>101018</v>
          </cell>
          <cell r="C536" t="str">
            <v>Milna _Hvar_</v>
          </cell>
          <cell r="D536">
            <v>1221</v>
          </cell>
          <cell r="E536">
            <v>1056</v>
          </cell>
          <cell r="F536">
            <v>860</v>
          </cell>
          <cell r="G536">
            <v>875</v>
          </cell>
          <cell r="H536">
            <v>862</v>
          </cell>
          <cell r="I536">
            <v>802</v>
          </cell>
          <cell r="J536">
            <v>3.5944960934510108E-3</v>
          </cell>
          <cell r="K536">
            <v>2.7127212755955273E-3</v>
          </cell>
          <cell r="L536">
            <v>1.9694055143354402E-3</v>
          </cell>
          <cell r="M536">
            <v>1.8459175687050519E-3</v>
          </cell>
          <cell r="N536">
            <v>1.8590567551479912E-3</v>
          </cell>
          <cell r="O536">
            <v>1.7654426704411625E-3</v>
          </cell>
          <cell r="P536">
            <v>1.108198450743822E-3</v>
          </cell>
          <cell r="Q536">
            <v>7.7020563297175437E-4</v>
          </cell>
          <cell r="R536">
            <v>4.322128151996868E-4</v>
          </cell>
          <cell r="S536">
            <v>9.4219997427633095E-5</v>
          </cell>
          <cell r="T536">
            <v>1.108198450743822E-3</v>
          </cell>
          <cell r="U536">
            <v>7.7020563297175437E-4</v>
          </cell>
          <cell r="V536">
            <v>4.322128151996868E-4</v>
          </cell>
          <cell r="W536">
            <v>9.4219997427633095E-5</v>
          </cell>
          <cell r="X536">
            <v>1.3735714157789524E-3</v>
          </cell>
          <cell r="Y536">
            <v>1.1991372388806987E-3</v>
          </cell>
          <cell r="Z536">
            <v>1.0468550096137377E-3</v>
          </cell>
          <cell r="AA536">
            <v>9.1391158211075304E-4</v>
          </cell>
          <cell r="AB536">
            <v>529.6162674373046</v>
          </cell>
          <cell r="AC536">
            <v>372.5919485390624</v>
          </cell>
          <cell r="AD536">
            <v>206.71848401366324</v>
          </cell>
          <cell r="AE536">
            <v>44.338885026285944</v>
          </cell>
          <cell r="AF536">
            <v>5.1437221608220351</v>
          </cell>
          <cell r="AG536">
            <v>595.9113823708085</v>
          </cell>
          <cell r="AH536">
            <v>503.6802052143529</v>
          </cell>
          <cell r="AI536">
            <v>420.26313051406584</v>
          </cell>
          <cell r="AJ536">
            <v>346.72395275888528</v>
          </cell>
          <cell r="AK536">
            <v>40.223196375740748</v>
          </cell>
        </row>
        <row r="537">
          <cell r="A537" t="str">
            <v>Splitsko-dalmatinska županija</v>
          </cell>
          <cell r="B537">
            <v>101020</v>
          </cell>
          <cell r="C537" t="str">
            <v>Nerežišća</v>
          </cell>
          <cell r="D537">
            <v>790</v>
          </cell>
          <cell r="E537">
            <v>711</v>
          </cell>
          <cell r="F537">
            <v>721</v>
          </cell>
          <cell r="G537">
            <v>700</v>
          </cell>
          <cell r="H537">
            <v>606</v>
          </cell>
          <cell r="I537">
            <v>617</v>
          </cell>
          <cell r="J537">
            <v>2.3256772431009816E-3</v>
          </cell>
          <cell r="K537">
            <v>1.8264629043072157E-3</v>
          </cell>
          <cell r="L537">
            <v>1.6510946230649446E-3</v>
          </cell>
          <cell r="M537">
            <v>1.4767340549640415E-3</v>
          </cell>
          <cell r="N537">
            <v>1.3069470923662212E-3</v>
          </cell>
          <cell r="O537">
            <v>1.3582021541922659E-3</v>
          </cell>
          <cell r="P537">
            <v>1.0004913338191937E-3</v>
          </cell>
          <cell r="Q537">
            <v>8.1276894957726942E-4</v>
          </cell>
          <cell r="R537">
            <v>6.250465653353382E-4</v>
          </cell>
          <cell r="S537">
            <v>4.3732418109341392E-4</v>
          </cell>
          <cell r="T537">
            <v>1.0004913338191937E-3</v>
          </cell>
          <cell r="U537">
            <v>8.1276894957726942E-4</v>
          </cell>
          <cell r="V537">
            <v>6.250465653353382E-4</v>
          </cell>
          <cell r="W537">
            <v>4.3732418109341392E-4</v>
          </cell>
          <cell r="X537">
            <v>1.1104461248796563E-3</v>
          </cell>
          <cell r="Y537">
            <v>9.9605779760777091E-4</v>
          </cell>
          <cell r="Z537">
            <v>8.9345274295298297E-4</v>
          </cell>
          <cell r="AA537">
            <v>8.0141715250599439E-4</v>
          </cell>
          <cell r="AB537">
            <v>478.14223658681254</v>
          </cell>
          <cell r="AC537">
            <v>393.18222779882922</v>
          </cell>
          <cell r="AD537">
            <v>298.94689347508699</v>
          </cell>
          <cell r="AE537">
            <v>205.79990568996391</v>
          </cell>
          <cell r="AF537">
            <v>33.960380476891736</v>
          </cell>
          <cell r="AG537">
            <v>481.75688407877777</v>
          </cell>
          <cell r="AH537">
            <v>418.37963131954052</v>
          </cell>
          <cell r="AI537">
            <v>358.67932356587175</v>
          </cell>
          <cell r="AJ537">
            <v>304.04530193597526</v>
          </cell>
          <cell r="AK537">
            <v>50.172492068642782</v>
          </cell>
        </row>
        <row r="538">
          <cell r="A538" t="str">
            <v>Splitsko-dalmatinska županija</v>
          </cell>
          <cell r="B538">
            <v>101029</v>
          </cell>
          <cell r="C538" t="str">
            <v>zaostrog</v>
          </cell>
          <cell r="D538">
            <v>327</v>
          </cell>
          <cell r="E538">
            <v>315</v>
          </cell>
          <cell r="F538">
            <v>254</v>
          </cell>
          <cell r="G538">
            <v>270</v>
          </cell>
          <cell r="H538">
            <v>372</v>
          </cell>
          <cell r="I538">
            <v>336</v>
          </cell>
          <cell r="J538">
            <v>9.6265374492914045E-4</v>
          </cell>
          <cell r="K538">
            <v>8.0919242595889308E-4</v>
          </cell>
          <cell r="L538">
            <v>5.8166162865256027E-4</v>
          </cell>
          <cell r="M538">
            <v>5.6959742120041605E-4</v>
          </cell>
          <cell r="N538">
            <v>8.0228435372975957E-4</v>
          </cell>
          <cell r="O538">
            <v>7.3963682951150951E-4</v>
          </cell>
          <cell r="P538">
            <v>6.2938376720761066E-4</v>
          </cell>
          <cell r="Q538">
            <v>5.9658739574396189E-4</v>
          </cell>
          <cell r="R538">
            <v>5.6379102428031312E-4</v>
          </cell>
          <cell r="S538">
            <v>5.3099465281666522E-4</v>
          </cell>
          <cell r="T538">
            <v>6.2938376720761066E-4</v>
          </cell>
          <cell r="U538">
            <v>5.9658739574396189E-4</v>
          </cell>
          <cell r="V538">
            <v>5.6379102428031312E-4</v>
          </cell>
          <cell r="W538">
            <v>5.3099465281666522E-4</v>
          </cell>
          <cell r="X538">
            <v>6.3816276120884829E-4</v>
          </cell>
          <cell r="Y538">
            <v>6.1376484350365618E-4</v>
          </cell>
          <cell r="Z538">
            <v>5.9029969471657178E-4</v>
          </cell>
          <cell r="AA538">
            <v>5.6773165369547929E-4</v>
          </cell>
          <cell r="AB538">
            <v>300.78717521251906</v>
          </cell>
          <cell r="AC538">
            <v>288.60300514348387</v>
          </cell>
          <cell r="AD538">
            <v>269.64963032364335</v>
          </cell>
          <cell r="AE538">
            <v>249.88019001904345</v>
          </cell>
          <cell r="AF538">
            <v>67.172094091140707</v>
          </cell>
          <cell r="AG538">
            <v>276.86107095776697</v>
          </cell>
          <cell r="AH538">
            <v>257.80302062659314</v>
          </cell>
          <cell r="AI538">
            <v>236.97760947298647</v>
          </cell>
          <cell r="AJ538">
            <v>215.38862941314625</v>
          </cell>
          <cell r="AK538">
            <v>57.900169197082327</v>
          </cell>
        </row>
        <row r="539">
          <cell r="A539" t="str">
            <v>Splitsko-dalmatinska županija</v>
          </cell>
          <cell r="B539">
            <v>101207</v>
          </cell>
          <cell r="C539" t="str">
            <v>Jelsa_Vrboska</v>
          </cell>
          <cell r="D539">
            <v>4419</v>
          </cell>
          <cell r="E539">
            <v>4381</v>
          </cell>
          <cell r="F539">
            <v>4450</v>
          </cell>
          <cell r="G539">
            <v>4746</v>
          </cell>
          <cell r="H539">
            <v>4719</v>
          </cell>
          <cell r="I539">
            <v>4614</v>
          </cell>
          <cell r="J539">
            <v>1.3009073085143338E-2</v>
          </cell>
          <cell r="K539">
            <v>1.1254196882939398E-2</v>
          </cell>
          <cell r="L539">
            <v>1.0190528533479893E-2</v>
          </cell>
          <cell r="M539">
            <v>1.0012256892656201E-2</v>
          </cell>
          <cell r="N539">
            <v>1.0177365229168643E-2</v>
          </cell>
          <cell r="O539">
            <v>1.0156798605256265E-2</v>
          </cell>
          <cell r="P539">
            <v>9.0330226379501666E-3</v>
          </cell>
          <cell r="Q539">
            <v>8.5281615236195568E-3</v>
          </cell>
          <cell r="R539">
            <v>8.0233004092889471E-3</v>
          </cell>
          <cell r="S539">
            <v>7.5184392949583373E-3</v>
          </cell>
          <cell r="T539">
            <v>9.0330226379501666E-3</v>
          </cell>
          <cell r="U539">
            <v>8.5281615236195568E-3</v>
          </cell>
          <cell r="V539">
            <v>8.0233004092889471E-3</v>
          </cell>
          <cell r="W539">
            <v>7.5184392949583373E-3</v>
          </cell>
          <cell r="X539">
            <v>9.2009354984305559E-3</v>
          </cell>
          <cell r="Y539">
            <v>8.8006231060381822E-3</v>
          </cell>
          <cell r="Z539">
            <v>8.417727422145747E-3</v>
          </cell>
          <cell r="AA539">
            <v>8.0514906842139525E-3</v>
          </cell>
          <cell r="AB539">
            <v>4316.9485844135597</v>
          </cell>
          <cell r="AC539">
            <v>4125.5532075001047</v>
          </cell>
          <cell r="AD539">
            <v>3837.3792702748556</v>
          </cell>
          <cell r="AE539">
            <v>3538.0940838202528</v>
          </cell>
          <cell r="AF539">
            <v>74.975505060823323</v>
          </cell>
          <cell r="AG539">
            <v>3991.7416225970455</v>
          </cell>
          <cell r="AH539">
            <v>3696.5740937218061</v>
          </cell>
          <cell r="AI539">
            <v>3379.3222994179237</v>
          </cell>
          <cell r="AJ539">
            <v>3054.6113325147639</v>
          </cell>
          <cell r="AK539">
            <v>64.730055785436818</v>
          </cell>
        </row>
        <row r="540">
          <cell r="A540" t="str">
            <v>Splitsko-dalmatinska županija</v>
          </cell>
          <cell r="B540">
            <v>101295</v>
          </cell>
          <cell r="C540" t="str">
            <v>Čelina</v>
          </cell>
          <cell r="D540">
            <v>159</v>
          </cell>
          <cell r="E540">
            <v>109</v>
          </cell>
          <cell r="F540">
            <v>96</v>
          </cell>
          <cell r="G540">
            <v>116</v>
          </cell>
          <cell r="H540">
            <v>182</v>
          </cell>
          <cell r="I540">
            <v>219</v>
          </cell>
          <cell r="J540">
            <v>4.680793438646279E-4</v>
          </cell>
          <cell r="K540">
            <v>2.800062680302201E-4</v>
          </cell>
          <cell r="L540">
            <v>2.1984061555372356E-4</v>
          </cell>
          <cell r="M540">
            <v>2.447159291083269E-4</v>
          </cell>
          <cell r="N540">
            <v>3.9251546338391465E-4</v>
          </cell>
          <cell r="O540">
            <v>4.8208471923518028E-4</v>
          </cell>
          <cell r="P540">
            <v>3.9111670084284421E-4</v>
          </cell>
          <cell r="Q540">
            <v>4.0347183731337128E-4</v>
          </cell>
          <cell r="R540">
            <v>4.1582697378389835E-4</v>
          </cell>
          <cell r="S540">
            <v>4.2818211025442542E-4</v>
          </cell>
          <cell r="T540">
            <v>3.9111670084284421E-4</v>
          </cell>
          <cell r="U540">
            <v>4.0347183731337128E-4</v>
          </cell>
          <cell r="V540">
            <v>4.1582697378389835E-4</v>
          </cell>
          <cell r="W540">
            <v>4.2818211025442542E-4</v>
          </cell>
          <cell r="X540">
            <v>3.7664916031931783E-4</v>
          </cell>
          <cell r="Y540">
            <v>3.9054366550442607E-4</v>
          </cell>
          <cell r="Z540">
            <v>4.0495073594834291E-4</v>
          </cell>
          <cell r="AA540">
            <v>4.1988928007141355E-4</v>
          </cell>
          <cell r="AB540">
            <v>186.91757518136453</v>
          </cell>
          <cell r="AC540">
            <v>195.18210671245197</v>
          </cell>
          <cell r="AD540">
            <v>198.88147368532501</v>
          </cell>
          <cell r="AE540">
            <v>201.49774862247509</v>
          </cell>
          <cell r="AF540">
            <v>110.71304869366763</v>
          </cell>
          <cell r="AG540">
            <v>163.40578961990386</v>
          </cell>
          <cell r="AH540">
            <v>164.04220235045622</v>
          </cell>
          <cell r="AI540">
            <v>162.56870572403298</v>
          </cell>
          <cell r="AJ540">
            <v>159.29951404183018</v>
          </cell>
          <cell r="AK540">
            <v>87.527205517489108</v>
          </cell>
        </row>
        <row r="541">
          <cell r="A541" t="str">
            <v>Splitsko-dalmatinska županija</v>
          </cell>
          <cell r="B541">
            <v>101296</v>
          </cell>
          <cell r="C541" t="str">
            <v>Dugi rat</v>
          </cell>
          <cell r="D541">
            <v>1240</v>
          </cell>
          <cell r="E541">
            <v>1644</v>
          </cell>
          <cell r="F541">
            <v>2723</v>
          </cell>
          <cell r="G541">
            <v>3164</v>
          </cell>
          <cell r="H541">
            <v>3507</v>
          </cell>
          <cell r="I541">
            <v>3439</v>
          </cell>
          <cell r="J541">
            <v>3.6504301030952113E-3</v>
          </cell>
          <cell r="K541">
            <v>4.2232138040521278E-3</v>
          </cell>
          <cell r="L541">
            <v>6.2356874599248874E-3</v>
          </cell>
          <cell r="M541">
            <v>6.6748379284374678E-3</v>
          </cell>
          <cell r="N541">
            <v>7.5634710444362008E-3</v>
          </cell>
          <cell r="O541">
            <v>7.5702710020538128E-3</v>
          </cell>
          <cell r="P541">
            <v>8.9922312254457348E-3</v>
          </cell>
          <cell r="Q541">
            <v>9.8510634164302446E-3</v>
          </cell>
          <cell r="R541">
            <v>1.0709895607414754E-2</v>
          </cell>
          <cell r="S541">
            <v>1.1568727798399264E-2</v>
          </cell>
          <cell r="T541">
            <v>8.9922312254457348E-3</v>
          </cell>
          <cell r="U541">
            <v>9.8510634164302446E-3</v>
          </cell>
          <cell r="V541">
            <v>1.0709895607414754E-2</v>
          </cell>
          <cell r="W541">
            <v>1.1568727798399264E-2</v>
          </cell>
          <cell r="X541">
            <v>9.9568098890899567E-3</v>
          </cell>
          <cell r="Y541">
            <v>1.1638836684140291E-2</v>
          </cell>
          <cell r="Z541">
            <v>1.360501213431026E-2</v>
          </cell>
          <cell r="AA541">
            <v>1.5903338125446198E-2</v>
          </cell>
          <cell r="AB541">
            <v>4297.454065521576</v>
          </cell>
          <cell r="AC541">
            <v>4765.5155407623761</v>
          </cell>
          <cell r="AD541">
            <v>5122.3223977903317</v>
          </cell>
          <cell r="AE541">
            <v>5444.1148987251554</v>
          </cell>
          <cell r="AF541">
            <v>155.23566862632322</v>
          </cell>
          <cell r="AG541">
            <v>4319.6708062289681</v>
          </cell>
          <cell r="AH541">
            <v>4888.7245424852927</v>
          </cell>
          <cell r="AI541">
            <v>5461.7735385884616</v>
          </cell>
          <cell r="AJ541">
            <v>6033.4810991021668</v>
          </cell>
          <cell r="AK541">
            <v>172.04109207591009</v>
          </cell>
        </row>
        <row r="542">
          <cell r="A542" t="str">
            <v>Splitsko-dalmatinska županija</v>
          </cell>
          <cell r="B542">
            <v>101321</v>
          </cell>
          <cell r="C542" t="str">
            <v>Otok</v>
          </cell>
          <cell r="D542">
            <v>3133</v>
          </cell>
          <cell r="E542">
            <v>3679</v>
          </cell>
          <cell r="F542">
            <v>4147</v>
          </cell>
          <cell r="G542">
            <v>4518</v>
          </cell>
          <cell r="H542">
            <v>4154</v>
          </cell>
          <cell r="I542">
            <v>5633</v>
          </cell>
          <cell r="J542">
            <v>9.2232238008042727E-3</v>
          </cell>
          <cell r="K542">
            <v>9.4508537622310079E-3</v>
          </cell>
          <cell r="L542">
            <v>9.496656590638454E-3</v>
          </cell>
          <cell r="M542">
            <v>9.5312635147536285E-3</v>
          </cell>
          <cell r="N542">
            <v>8.9588419499823154E-3</v>
          </cell>
          <cell r="O542">
            <v>1.2399923394756943E-2</v>
          </cell>
          <cell r="P542">
            <v>1.1287667447907684E-2</v>
          </cell>
          <cell r="Q542">
            <v>1.1700298003825757E-2</v>
          </cell>
          <cell r="R542">
            <v>1.211292855974383E-2</v>
          </cell>
          <cell r="S542">
            <v>1.2525559115661902E-2</v>
          </cell>
          <cell r="T542">
            <v>1.1287667447907684E-2</v>
          </cell>
          <cell r="U542">
            <v>1.1700298003825757E-2</v>
          </cell>
          <cell r="V542">
            <v>1.211292855974383E-2</v>
          </cell>
          <cell r="W542">
            <v>1.2525559115661902E-2</v>
          </cell>
          <cell r="X542">
            <v>1.1166523847493375E-2</v>
          </cell>
          <cell r="Y542">
            <v>1.1596721860521261E-2</v>
          </cell>
          <cell r="Z542">
            <v>1.2043493547947802E-2</v>
          </cell>
          <cell r="AA542">
            <v>1.2507477421980754E-2</v>
          </cell>
          <cell r="AB542">
            <v>5394.4600787177742</v>
          </cell>
          <cell r="AC542">
            <v>5660.0947138139327</v>
          </cell>
          <cell r="AD542">
            <v>5793.3641502026985</v>
          </cell>
          <cell r="AE542">
            <v>5894.3890966017025</v>
          </cell>
          <cell r="AF542">
            <v>141.89670429951138</v>
          </cell>
          <cell r="AG542">
            <v>4844.4941309897204</v>
          </cell>
          <cell r="AH542">
            <v>4871.0348216466673</v>
          </cell>
          <cell r="AI542">
            <v>4834.8971484160311</v>
          </cell>
          <cell r="AJ542">
            <v>4745.1439457369079</v>
          </cell>
          <cell r="AK542">
            <v>114.23071607455242</v>
          </cell>
        </row>
        <row r="543">
          <cell r="A543" t="str">
            <v>Splitsko-dalmatinska županija</v>
          </cell>
          <cell r="B543">
            <v>101324</v>
          </cell>
          <cell r="C543" t="str">
            <v>Turjaci</v>
          </cell>
          <cell r="D543">
            <v>1281</v>
          </cell>
          <cell r="E543">
            <v>1319</v>
          </cell>
          <cell r="F543">
            <v>1403</v>
          </cell>
          <cell r="G543">
            <v>1259</v>
          </cell>
          <cell r="H543">
            <v>1169</v>
          </cell>
          <cell r="I543">
            <v>1142</v>
          </cell>
          <cell r="J543">
            <v>3.7711298081169078E-3</v>
          </cell>
          <cell r="K543">
            <v>3.3883327296500951E-3</v>
          </cell>
          <cell r="L543">
            <v>3.212878996061189E-3</v>
          </cell>
          <cell r="M543">
            <v>2.6560116788567549E-3</v>
          </cell>
          <cell r="N543">
            <v>2.5211570148120669E-3</v>
          </cell>
          <cell r="O543">
            <v>2.5138847003039993E-3</v>
          </cell>
          <cell r="P543">
            <v>2.066103821221861E-3</v>
          </cell>
          <cell r="Q543">
            <v>1.7962575354852073E-3</v>
          </cell>
          <cell r="R543">
            <v>1.5264112497485466E-3</v>
          </cell>
          <cell r="S543">
            <v>1.2565649640118859E-3</v>
          </cell>
          <cell r="T543">
            <v>2.066103821221861E-3</v>
          </cell>
          <cell r="U543">
            <v>1.7962575354852073E-3</v>
          </cell>
          <cell r="V543">
            <v>1.5264112497485466E-3</v>
          </cell>
          <cell r="W543">
            <v>1.2565649640118859E-3</v>
          </cell>
          <cell r="X543">
            <v>2.1797624776683996E-3</v>
          </cell>
          <cell r="Y543">
            <v>1.9947199428085251E-3</v>
          </cell>
          <cell r="Z543">
            <v>1.8253858808020755E-3</v>
          </cell>
          <cell r="AA543">
            <v>1.6704267813857285E-3</v>
          </cell>
          <cell r="AB543">
            <v>987.40635596360869</v>
          </cell>
          <cell r="AC543">
            <v>868.95118209159023</v>
          </cell>
          <cell r="AD543">
            <v>730.05104992927875</v>
          </cell>
          <cell r="AE543">
            <v>591.32552524398591</v>
          </cell>
          <cell r="AF543">
            <v>50.58387726638032</v>
          </cell>
          <cell r="AG543">
            <v>945.6699931184595</v>
          </cell>
          <cell r="AH543">
            <v>837.85318107272735</v>
          </cell>
          <cell r="AI543">
            <v>732.80671880732677</v>
          </cell>
          <cell r="AJ543">
            <v>633.73414646820197</v>
          </cell>
          <cell r="AK543">
            <v>54.211646404465519</v>
          </cell>
        </row>
        <row r="544">
          <cell r="A544" t="str">
            <v>Splitsko-dalmatinska županija</v>
          </cell>
          <cell r="B544">
            <v>101356</v>
          </cell>
          <cell r="C544" t="str">
            <v>Gljev</v>
          </cell>
          <cell r="D544">
            <v>713</v>
          </cell>
          <cell r="E544">
            <v>669</v>
          </cell>
          <cell r="F544">
            <v>637</v>
          </cell>
          <cell r="G544">
            <v>562</v>
          </cell>
          <cell r="H544">
            <v>363</v>
          </cell>
          <cell r="I544">
            <v>334</v>
          </cell>
          <cell r="J544">
            <v>2.0989973092797468E-3</v>
          </cell>
          <cell r="K544">
            <v>1.7185705808460299E-3</v>
          </cell>
          <cell r="L544">
            <v>1.4587340844554365E-3</v>
          </cell>
          <cell r="M544">
            <v>1.1856064841282734E-3</v>
          </cell>
          <cell r="N544">
            <v>7.8287424839758801E-4</v>
          </cell>
          <cell r="O544">
            <v>7.3523422933584575E-4</v>
          </cell>
          <cell r="P544">
            <v>3.4009962300128593E-4</v>
          </cell>
          <cell r="Q544">
            <v>5.727013736150921E-5</v>
          </cell>
          <cell r="R544">
            <v>-2.2555934827826057E-4</v>
          </cell>
          <cell r="S544">
            <v>-5.0838883391803036E-4</v>
          </cell>
          <cell r="T544">
            <v>3.4009962300128593E-4</v>
          </cell>
          <cell r="U544">
            <v>5.727013736150921E-5</v>
          </cell>
          <cell r="V544">
            <v>0</v>
          </cell>
          <cell r="W544">
            <v>0</v>
          </cell>
          <cell r="X544">
            <v>5.6662582536303916E-4</v>
          </cell>
          <cell r="Y544">
            <v>4.5328449637445427E-4</v>
          </cell>
          <cell r="Z544">
            <v>3.6261466642788356E-4</v>
          </cell>
          <cell r="AA544">
            <v>2.9008138897383326E-4</v>
          </cell>
          <cell r="AB544">
            <v>162.53613490424712</v>
          </cell>
          <cell r="AC544">
            <v>27.704798769508628</v>
          </cell>
          <cell r="AD544">
            <v>0</v>
          </cell>
          <cell r="AE544">
            <v>0</v>
          </cell>
          <cell r="AF544">
            <v>0</v>
          </cell>
          <cell r="AG544">
            <v>245.82542633038315</v>
          </cell>
          <cell r="AH544">
            <v>190.39557838056948</v>
          </cell>
          <cell r="AI544">
            <v>145.57276173280704</v>
          </cell>
          <cell r="AJ544">
            <v>110.05240307218969</v>
          </cell>
          <cell r="AK544">
            <v>30.317466411071543</v>
          </cell>
        </row>
        <row r="545">
          <cell r="A545" t="str">
            <v>Splitsko-dalmatinska županija</v>
          </cell>
          <cell r="B545">
            <v>101358</v>
          </cell>
          <cell r="C545" t="str">
            <v>Dicmo</v>
          </cell>
          <cell r="D545">
            <v>2852</v>
          </cell>
          <cell r="E545">
            <v>2631</v>
          </cell>
          <cell r="F545">
            <v>2438</v>
          </cell>
          <cell r="G545">
            <v>2200</v>
          </cell>
          <cell r="H545">
            <v>2031</v>
          </cell>
          <cell r="I545">
            <v>2174</v>
          </cell>
          <cell r="J545">
            <v>8.3959892371189872E-3</v>
          </cell>
          <cell r="K545">
            <v>6.7586834053899921E-3</v>
          </cell>
          <cell r="L545">
            <v>5.5830356324997714E-3</v>
          </cell>
          <cell r="M545">
            <v>4.6411641727441303E-3</v>
          </cell>
          <cell r="N545">
            <v>4.3802137699600584E-3</v>
          </cell>
          <cell r="O545">
            <v>4.7856263909464933E-3</v>
          </cell>
          <cell r="P545">
            <v>3.1445426417524569E-3</v>
          </cell>
          <cell r="Q545">
            <v>2.397997081840797E-3</v>
          </cell>
          <cell r="R545">
            <v>1.651451521929137E-3</v>
          </cell>
          <cell r="S545">
            <v>9.0490596201747708E-4</v>
          </cell>
          <cell r="T545">
            <v>3.1445426417524569E-3</v>
          </cell>
          <cell r="U545">
            <v>2.397997081840797E-3</v>
          </cell>
          <cell r="V545">
            <v>1.651451521929137E-3</v>
          </cell>
          <cell r="W545">
            <v>9.0490596201747708E-4</v>
          </cell>
          <cell r="X545">
            <v>3.6437058234375756E-3</v>
          </cell>
          <cell r="Y545">
            <v>3.2227658726922182E-3</v>
          </cell>
          <cell r="Z545">
            <v>2.8504551062771984E-3</v>
          </cell>
          <cell r="AA545">
            <v>2.5211556265222214E-3</v>
          </cell>
          <cell r="AB545">
            <v>1502.8002751714384</v>
          </cell>
          <cell r="AC545">
            <v>1160.0465733633687</v>
          </cell>
          <cell r="AD545">
            <v>789.85523573039927</v>
          </cell>
          <cell r="AE545">
            <v>425.83870202618317</v>
          </cell>
          <cell r="AF545">
            <v>20.966947416355648</v>
          </cell>
          <cell r="AG545">
            <v>1580.7884098737536</v>
          </cell>
          <cell r="AH545">
            <v>1353.6760626586838</v>
          </cell>
          <cell r="AI545">
            <v>1144.3238799572337</v>
          </cell>
          <cell r="AJ545">
            <v>956.48754371749999</v>
          </cell>
          <cell r="AK545">
            <v>47.094413772402753</v>
          </cell>
        </row>
        <row r="546">
          <cell r="A546" t="str">
            <v>Splitsko-dalmatinska županija</v>
          </cell>
          <cell r="B546">
            <v>101359</v>
          </cell>
          <cell r="C546" t="str">
            <v>Mimice</v>
          </cell>
          <cell r="D546">
            <v>699</v>
          </cell>
          <cell r="E546">
            <v>633</v>
          </cell>
          <cell r="F546">
            <v>516</v>
          </cell>
          <cell r="G546">
            <v>519</v>
          </cell>
          <cell r="H546">
            <v>642</v>
          </cell>
          <cell r="I546">
            <v>618</v>
          </cell>
          <cell r="J546">
            <v>2.0577827758577038E-3</v>
          </cell>
          <cell r="K546">
            <v>1.6260914464507278E-3</v>
          </cell>
          <cell r="L546">
            <v>1.1816433086012641E-3</v>
          </cell>
          <cell r="M546">
            <v>1.0948928207519107E-3</v>
          </cell>
          <cell r="N546">
            <v>1.3845875136949076E-3</v>
          </cell>
          <cell r="O546">
            <v>1.3604034542800977E-3</v>
          </cell>
          <cell r="P546">
            <v>1.0210843305389523E-3</v>
          </cell>
          <cell r="Q546">
            <v>8.9827979071024217E-4</v>
          </cell>
          <cell r="R546">
            <v>7.7547525088153199E-4</v>
          </cell>
          <cell r="S546">
            <v>6.5267071105282182E-4</v>
          </cell>
          <cell r="T546">
            <v>1.0210843305389523E-3</v>
          </cell>
          <cell r="U546">
            <v>8.9827979071024217E-4</v>
          </cell>
          <cell r="V546">
            <v>7.7547525088153199E-4</v>
          </cell>
          <cell r="W546">
            <v>6.5267071105282182E-4</v>
          </cell>
          <cell r="X546">
            <v>1.0908717453249803E-3</v>
          </cell>
          <cell r="Y546">
            <v>1.0119676345694149E-3</v>
          </cell>
          <cell r="Z546">
            <v>9.3877075632840465E-4</v>
          </cell>
          <cell r="AA546">
            <v>8.7086829937242638E-4</v>
          </cell>
          <cell r="AB546">
            <v>487.98378261202743</v>
          </cell>
          <cell r="AC546">
            <v>434.5486493816183</v>
          </cell>
          <cell r="AD546">
            <v>370.89383427532766</v>
          </cell>
          <cell r="AE546">
            <v>307.13959252251203</v>
          </cell>
          <cell r="AF546">
            <v>47.841058025313401</v>
          </cell>
          <cell r="AG546">
            <v>473.26471873121704</v>
          </cell>
          <cell r="AH546">
            <v>425.06232758310387</v>
          </cell>
          <cell r="AI546">
            <v>376.87237799550121</v>
          </cell>
          <cell r="AJ546">
            <v>330.39399543819746</v>
          </cell>
          <cell r="AK546">
            <v>51.463239164828266</v>
          </cell>
        </row>
        <row r="547">
          <cell r="A547" t="str">
            <v>Splitsko-dalmatinska županija</v>
          </cell>
          <cell r="B547">
            <v>101360</v>
          </cell>
          <cell r="C547" t="str">
            <v>Stanići</v>
          </cell>
          <cell r="D547">
            <v>100</v>
          </cell>
          <cell r="E547">
            <v>88</v>
          </cell>
          <cell r="F547">
            <v>154</v>
          </cell>
          <cell r="G547">
            <v>307</v>
          </cell>
          <cell r="H547">
            <v>502</v>
          </cell>
          <cell r="I547">
            <v>531</v>
          </cell>
          <cell r="J547">
            <v>2.9438952444316223E-4</v>
          </cell>
          <cell r="K547">
            <v>2.2606010629962726E-4</v>
          </cell>
          <cell r="L547">
            <v>3.5266098745076485E-4</v>
          </cell>
          <cell r="M547">
            <v>6.4765336410565826E-4</v>
          </cell>
          <cell r="N547">
            <v>1.0826525418611271E-3</v>
          </cell>
          <cell r="O547">
            <v>1.1688903466387248E-3</v>
          </cell>
          <cell r="P547">
            <v>1.3524451912315591E-3</v>
          </cell>
          <cell r="Q547">
            <v>1.5592244424977655E-3</v>
          </cell>
          <cell r="R547">
            <v>1.766003693763972E-3</v>
          </cell>
          <cell r="S547">
            <v>1.9727829450301784E-3</v>
          </cell>
          <cell r="T547">
            <v>1.3524451912315591E-3</v>
          </cell>
          <cell r="U547">
            <v>1.5592244424977655E-3</v>
          </cell>
          <cell r="V547">
            <v>1.766003693763972E-3</v>
          </cell>
          <cell r="W547">
            <v>1.9727829450301784E-3</v>
          </cell>
          <cell r="X547">
            <v>1.7535654566101933E-3</v>
          </cell>
          <cell r="Y547">
            <v>2.4849809423566566E-3</v>
          </cell>
          <cell r="Z547">
            <v>3.5214712177399315E-3</v>
          </cell>
          <cell r="AA547">
            <v>4.990283557511058E-3</v>
          </cell>
          <cell r="AB547">
            <v>646.34359812795742</v>
          </cell>
          <cell r="AC547">
            <v>754.28489272199454</v>
          </cell>
          <cell r="AD547">
            <v>844.64317923741748</v>
          </cell>
          <cell r="AE547">
            <v>928.36975769070796</v>
          </cell>
          <cell r="AF547">
            <v>184.93421467942392</v>
          </cell>
          <cell r="AG547">
            <v>760.76831777521818</v>
          </cell>
          <cell r="AH547">
            <v>1043.780203313727</v>
          </cell>
          <cell r="AI547">
            <v>1413.7053406551727</v>
          </cell>
          <cell r="AJ547">
            <v>1893.2365825277661</v>
          </cell>
          <cell r="AK547">
            <v>377.13876145971437</v>
          </cell>
        </row>
        <row r="548">
          <cell r="A548" t="str">
            <v>Splitsko-dalmatinska županija</v>
          </cell>
          <cell r="B548">
            <v>101361</v>
          </cell>
          <cell r="C548" t="str">
            <v>Pisak</v>
          </cell>
          <cell r="D548">
            <v>183</v>
          </cell>
          <cell r="E548">
            <v>147</v>
          </cell>
          <cell r="F548">
            <v>118</v>
          </cell>
          <cell r="G548">
            <v>116</v>
          </cell>
          <cell r="H548">
            <v>208</v>
          </cell>
          <cell r="I548">
            <v>184</v>
          </cell>
          <cell r="J548">
            <v>5.3873282973098682E-4</v>
          </cell>
          <cell r="K548">
            <v>3.7762313211415008E-4</v>
          </cell>
          <cell r="L548">
            <v>2.7022075661811853E-4</v>
          </cell>
          <cell r="M548">
            <v>2.447159291083269E-4</v>
          </cell>
          <cell r="N548">
            <v>4.4858910101018817E-4</v>
          </cell>
          <cell r="O548">
            <v>4.0503921616106474E-4</v>
          </cell>
          <cell r="P548">
            <v>3.3271266192334359E-4</v>
          </cell>
          <cell r="Q548">
            <v>3.1896766224702141E-4</v>
          </cell>
          <cell r="R548">
            <v>3.0522266257069879E-4</v>
          </cell>
          <cell r="S548">
            <v>2.9147766289437617E-4</v>
          </cell>
          <cell r="T548">
            <v>3.3271266192334359E-4</v>
          </cell>
          <cell r="U548">
            <v>3.1896766224702141E-4</v>
          </cell>
          <cell r="V548">
            <v>3.0522266257069879E-4</v>
          </cell>
          <cell r="W548">
            <v>2.9147766289437617E-4</v>
          </cell>
          <cell r="X548">
            <v>3.3180760504692954E-4</v>
          </cell>
          <cell r="Y548">
            <v>3.2238149838537708E-4</v>
          </cell>
          <cell r="Z548">
            <v>3.1322317186340974E-4</v>
          </cell>
          <cell r="AA548">
            <v>3.0432501828903135E-4</v>
          </cell>
          <cell r="AB548">
            <v>159.00585136055639</v>
          </cell>
          <cell r="AC548">
            <v>154.30266633991965</v>
          </cell>
          <cell r="AD548">
            <v>145.98171057023865</v>
          </cell>
          <cell r="AE548">
            <v>137.16615299985088</v>
          </cell>
          <cell r="AF548">
            <v>65.945265865312919</v>
          </cell>
          <cell r="AG548">
            <v>143.95169143246295</v>
          </cell>
          <cell r="AH548">
            <v>135.4116726586056</v>
          </cell>
          <cell r="AI548">
            <v>125.74439587907418</v>
          </cell>
          <cell r="AJ548">
            <v>115.45621625769688</v>
          </cell>
          <cell r="AK548">
            <v>55.507796277738883</v>
          </cell>
        </row>
        <row r="549">
          <cell r="A549" t="str">
            <v>Splitsko-dalmatinska županija</v>
          </cell>
          <cell r="B549">
            <v>101362</v>
          </cell>
          <cell r="C549" t="str">
            <v>Marušići</v>
          </cell>
          <cell r="D549">
            <v>107</v>
          </cell>
          <cell r="E549">
            <v>80</v>
          </cell>
          <cell r="F549">
            <v>66</v>
          </cell>
          <cell r="G549">
            <v>107</v>
          </cell>
          <cell r="H549">
            <v>203</v>
          </cell>
          <cell r="I549">
            <v>142</v>
          </cell>
          <cell r="J549">
            <v>3.1499679115418357E-4</v>
          </cell>
          <cell r="K549">
            <v>2.0550918754511568E-4</v>
          </cell>
          <cell r="L549">
            <v>1.5114042319318494E-4</v>
          </cell>
          <cell r="M549">
            <v>2.2572934840164635E-4</v>
          </cell>
          <cell r="N549">
            <v>4.3780570915898169E-4</v>
          </cell>
          <cell r="O549">
            <v>3.1258461247212605E-4</v>
          </cell>
          <cell r="P549">
            <v>3.5056943831818319E-4</v>
          </cell>
          <cell r="Q549">
            <v>3.7226708393646273E-4</v>
          </cell>
          <cell r="R549">
            <v>3.9396472955474139E-4</v>
          </cell>
          <cell r="S549">
            <v>4.1566237517302092E-4</v>
          </cell>
          <cell r="T549">
            <v>3.5056943831818319E-4</v>
          </cell>
          <cell r="U549">
            <v>3.7226708393646273E-4</v>
          </cell>
          <cell r="V549">
            <v>3.9396472955474139E-4</v>
          </cell>
          <cell r="W549">
            <v>4.1566237517302092E-4</v>
          </cell>
          <cell r="X549">
            <v>3.3703812804844566E-4</v>
          </cell>
          <cell r="Y549">
            <v>3.6335599253785615E-4</v>
          </cell>
          <cell r="Z549">
            <v>3.9172890639302746E-4</v>
          </cell>
          <cell r="AA549">
            <v>4.223173396208396E-4</v>
          </cell>
          <cell r="AB549">
            <v>167.53973737740637</v>
          </cell>
          <cell r="AC549">
            <v>180.08660576224062</v>
          </cell>
          <cell r="AD549">
            <v>188.4252127294813</v>
          </cell>
          <cell r="AE549">
            <v>195.60610025175302</v>
          </cell>
          <cell r="AF549">
            <v>96.357684853080301</v>
          </cell>
          <cell r="AG549">
            <v>146.22090594621153</v>
          </cell>
          <cell r="AH549">
            <v>152.62241464385073</v>
          </cell>
          <cell r="AI549">
            <v>157.26076199829151</v>
          </cell>
          <cell r="AJ549">
            <v>160.22068237035339</v>
          </cell>
          <cell r="AK549">
            <v>78.926444517415462</v>
          </cell>
        </row>
        <row r="550">
          <cell r="A550" t="str">
            <v>Splitsko-dalmatinska županija</v>
          </cell>
          <cell r="B550">
            <v>101396</v>
          </cell>
          <cell r="C550" t="str">
            <v>Vinisce</v>
          </cell>
          <cell r="D550">
            <v>1338</v>
          </cell>
          <cell r="E550">
            <v>1092</v>
          </cell>
          <cell r="F550">
            <v>871</v>
          </cell>
          <cell r="G550">
            <v>765</v>
          </cell>
          <cell r="H550">
            <v>847</v>
          </cell>
          <cell r="I550">
            <v>779</v>
          </cell>
          <cell r="J550">
            <v>3.9389318370495101E-3</v>
          </cell>
          <cell r="K550">
            <v>2.8052004099908294E-3</v>
          </cell>
          <cell r="L550">
            <v>1.9945955848676374E-3</v>
          </cell>
          <cell r="M550">
            <v>1.6138593600678454E-3</v>
          </cell>
          <cell r="N550">
            <v>1.8267065795943718E-3</v>
          </cell>
          <cell r="O550">
            <v>1.7148127684210295E-3</v>
          </cell>
          <cell r="P550">
            <v>8.7200311741870984E-4</v>
          </cell>
          <cell r="Q550">
            <v>4.5952274430066664E-4</v>
          </cell>
          <cell r="R550">
            <v>4.7042371182623444E-5</v>
          </cell>
          <cell r="S550">
            <v>-3.6543800193541975E-4</v>
          </cell>
          <cell r="T550">
            <v>8.7200311741870984E-4</v>
          </cell>
          <cell r="U550">
            <v>4.5952274430066664E-4</v>
          </cell>
          <cell r="V550">
            <v>4.7042371182623444E-5</v>
          </cell>
          <cell r="W550">
            <v>0</v>
          </cell>
          <cell r="X550">
            <v>1.2459188060654023E-3</v>
          </cell>
          <cell r="Y550">
            <v>1.0599827338436956E-3</v>
          </cell>
          <cell r="Z550">
            <v>9.0179503718622203E-4</v>
          </cell>
          <cell r="AA550">
            <v>7.6721465654893675E-4</v>
          </cell>
          <cell r="AB550">
            <v>416.73676400739663</v>
          </cell>
          <cell r="AC550">
            <v>222.29709491527655</v>
          </cell>
          <cell r="AD550">
            <v>22.499396855660382</v>
          </cell>
          <cell r="AE550">
            <v>0</v>
          </cell>
          <cell r="AF550">
            <v>0</v>
          </cell>
          <cell r="AG550">
            <v>540.53046642876859</v>
          </cell>
          <cell r="AH550">
            <v>445.23037363463948</v>
          </cell>
          <cell r="AI550">
            <v>362.02836298196439</v>
          </cell>
          <cell r="AJ550">
            <v>291.06940270832581</v>
          </cell>
          <cell r="AK550">
            <v>34.364746482683096</v>
          </cell>
        </row>
        <row r="551">
          <cell r="A551" t="str">
            <v>Splitsko-dalmatinska županija</v>
          </cell>
          <cell r="B551">
            <v>101483</v>
          </cell>
          <cell r="C551" t="str">
            <v>Potravlje</v>
          </cell>
          <cell r="D551">
            <v>1941</v>
          </cell>
          <cell r="E551">
            <v>2001</v>
          </cell>
          <cell r="F551">
            <v>1743</v>
          </cell>
          <cell r="G551">
            <v>1628</v>
          </cell>
          <cell r="H551">
            <v>1336</v>
          </cell>
          <cell r="I551">
            <v>1128</v>
          </cell>
          <cell r="J551">
            <v>5.7141006694417787E-3</v>
          </cell>
          <cell r="K551">
            <v>5.1402985534722062E-3</v>
          </cell>
          <cell r="L551">
            <v>3.9914811761472928E-3</v>
          </cell>
          <cell r="M551">
            <v>3.4344614878306567E-3</v>
          </cell>
          <cell r="N551">
            <v>2.8813223026423625E-3</v>
          </cell>
          <cell r="O551">
            <v>2.4830664990743534E-3</v>
          </cell>
          <cell r="P551">
            <v>1.591876518837132E-3</v>
          </cell>
          <cell r="Q551">
            <v>9.2075882476161386E-4</v>
          </cell>
          <cell r="R551">
            <v>2.4964113068609572E-4</v>
          </cell>
          <cell r="S551">
            <v>-4.2147656338945017E-4</v>
          </cell>
          <cell r="T551">
            <v>1.591876518837132E-3</v>
          </cell>
          <cell r="U551">
            <v>9.2075882476161386E-4</v>
          </cell>
          <cell r="V551">
            <v>2.4964113068609572E-4</v>
          </cell>
          <cell r="W551">
            <v>0</v>
          </cell>
          <cell r="X551">
            <v>2.0590106692862792E-3</v>
          </cell>
          <cell r="Y551">
            <v>1.7319558125637651E-3</v>
          </cell>
          <cell r="Z551">
            <v>1.4568506037480598E-3</v>
          </cell>
          <cell r="AA551">
            <v>1.2254433203462258E-3</v>
          </cell>
          <cell r="AB551">
            <v>760.76960725015874</v>
          </cell>
          <cell r="AC551">
            <v>445.42302726192611</v>
          </cell>
          <cell r="AD551">
            <v>119.39820909531394</v>
          </cell>
          <cell r="AE551">
            <v>0</v>
          </cell>
          <cell r="AF551">
            <v>0</v>
          </cell>
          <cell r="AG551">
            <v>893.28292665059962</v>
          </cell>
          <cell r="AH551">
            <v>727.48291922664419</v>
          </cell>
          <cell r="AI551">
            <v>584.85710991474809</v>
          </cell>
          <cell r="AJ551">
            <v>464.91428736584896</v>
          </cell>
          <cell r="AK551">
            <v>34.79897360522822</v>
          </cell>
        </row>
        <row r="552">
          <cell r="A552" t="str">
            <v>Splitsko-dalmatinska županija</v>
          </cell>
          <cell r="B552">
            <v>101495</v>
          </cell>
          <cell r="C552" t="str">
            <v>Promajna_Krvavica</v>
          </cell>
          <cell r="D552">
            <v>330</v>
          </cell>
          <cell r="E552">
            <v>358</v>
          </cell>
          <cell r="F552">
            <v>363</v>
          </cell>
          <cell r="G552">
            <v>406</v>
          </cell>
          <cell r="H552">
            <v>743</v>
          </cell>
          <cell r="I552">
            <v>636</v>
          </cell>
          <cell r="J552">
            <v>9.7148543066243531E-4</v>
          </cell>
          <cell r="K552">
            <v>9.196536142643927E-4</v>
          </cell>
          <cell r="L552">
            <v>8.3127232756251713E-4</v>
          </cell>
          <cell r="M552">
            <v>8.5650575187914404E-4</v>
          </cell>
          <cell r="N552">
            <v>1.6024120290892778E-3</v>
          </cell>
          <cell r="O552">
            <v>1.4000268558610716E-3</v>
          </cell>
          <cell r="P552">
            <v>1.5185142476982529E-3</v>
          </cell>
          <cell r="Q552">
            <v>1.6389775561206667E-3</v>
          </cell>
          <cell r="R552">
            <v>1.7594408645430805E-3</v>
          </cell>
          <cell r="S552">
            <v>1.8799041729654943E-3</v>
          </cell>
          <cell r="T552">
            <v>1.5185142476982529E-3</v>
          </cell>
          <cell r="U552">
            <v>1.6389775561206667E-3</v>
          </cell>
          <cell r="V552">
            <v>1.7594408645430805E-3</v>
          </cell>
          <cell r="W552">
            <v>1.8799041729654943E-3</v>
          </cell>
          <cell r="X552">
            <v>1.5091572639399317E-3</v>
          </cell>
          <cell r="Y552">
            <v>1.6689640669357508E-3</v>
          </cell>
          <cell r="Z552">
            <v>1.8456930389420291E-3</v>
          </cell>
          <cell r="AA552">
            <v>2.0411360924346327E-3</v>
          </cell>
          <cell r="AB552">
            <v>725.70923319421411</v>
          </cell>
          <cell r="AC552">
            <v>792.86597644136521</v>
          </cell>
          <cell r="AD552">
            <v>841.50431324438466</v>
          </cell>
          <cell r="AE552">
            <v>884.66203843374626</v>
          </cell>
          <cell r="AF552">
            <v>119.06622320777205</v>
          </cell>
          <cell r="AG552">
            <v>654.73406117685192</v>
          </cell>
          <cell r="AH552">
            <v>701.02415009164201</v>
          </cell>
          <cell r="AI552">
            <v>740.95908926299296</v>
          </cell>
          <cell r="AJ552">
            <v>774.37553910110842</v>
          </cell>
          <cell r="AK552">
            <v>104.2228181831909</v>
          </cell>
        </row>
        <row r="553">
          <cell r="A553" t="str">
            <v>Splitsko-dalmatinska županija</v>
          </cell>
          <cell r="B553">
            <v>101496</v>
          </cell>
          <cell r="C553" t="str">
            <v>Podstrana</v>
          </cell>
          <cell r="D553">
            <v>2601</v>
          </cell>
          <cell r="E553">
            <v>3370</v>
          </cell>
          <cell r="F553">
            <v>4575</v>
          </cell>
          <cell r="G553">
            <v>7275</v>
          </cell>
          <cell r="H553">
            <v>9499</v>
          </cell>
          <cell r="I553">
            <v>11157</v>
          </cell>
          <cell r="J553">
            <v>7.6570715307666491E-3</v>
          </cell>
          <cell r="K553">
            <v>8.6570745253379978E-3</v>
          </cell>
          <cell r="L553">
            <v>1.0476779334982138E-2</v>
          </cell>
          <cell r="M553">
            <v>1.5347486071233431E-2</v>
          </cell>
          <cell r="N553">
            <v>2.0486287838922007E-2</v>
          </cell>
          <cell r="O553">
            <v>2.4559905079940214E-2</v>
          </cell>
          <cell r="P553">
            <v>2.7018018839150892E-2</v>
          </cell>
          <cell r="Q553">
            <v>3.0585804965518659E-2</v>
          </cell>
          <cell r="R553">
            <v>3.4153591091886426E-2</v>
          </cell>
          <cell r="S553">
            <v>3.7721377218254082E-2</v>
          </cell>
          <cell r="T553">
            <v>2.7018018839150892E-2</v>
          </cell>
          <cell r="U553">
            <v>3.0585804965518659E-2</v>
          </cell>
          <cell r="V553">
            <v>3.4153591091886426E-2</v>
          </cell>
          <cell r="W553">
            <v>3.7721377218254082E-2</v>
          </cell>
          <cell r="X553">
            <v>3.1875380609100112E-2</v>
          </cell>
          <cell r="Y553">
            <v>4.0979529744486515E-2</v>
          </cell>
          <cell r="Z553">
            <v>5.2683978229888975E-2</v>
          </cell>
          <cell r="AA553">
            <v>6.7731415646633958E-2</v>
          </cell>
          <cell r="AB553">
            <v>12912.111798692336</v>
          </cell>
          <cell r="AC553">
            <v>14796.080659353282</v>
          </cell>
          <cell r="AD553">
            <v>16334.958904157987</v>
          </cell>
          <cell r="AE553">
            <v>17751.26144317647</v>
          </cell>
          <cell r="AF553">
            <v>186.87505467077031</v>
          </cell>
          <cell r="AG553">
            <v>13828.842027549403</v>
          </cell>
          <cell r="AH553">
            <v>17212.85711263293</v>
          </cell>
          <cell r="AI553">
            <v>21150.14344440835</v>
          </cell>
          <cell r="AJ553">
            <v>25696.25401257908</v>
          </cell>
          <cell r="AK553">
            <v>270.51535964395288</v>
          </cell>
        </row>
        <row r="554">
          <cell r="A554" t="str">
            <v>Splitsko-dalmatinska županija</v>
          </cell>
          <cell r="B554">
            <v>101497</v>
          </cell>
          <cell r="C554" t="str">
            <v>Drvenik Veliki</v>
          </cell>
          <cell r="D554">
            <v>729</v>
          </cell>
          <cell r="E554">
            <v>469</v>
          </cell>
          <cell r="F554">
            <v>229</v>
          </cell>
          <cell r="G554">
            <v>145</v>
          </cell>
          <cell r="H554">
            <v>168</v>
          </cell>
          <cell r="I554">
            <v>140</v>
          </cell>
          <cell r="J554">
            <v>2.1460996331906525E-3</v>
          </cell>
          <cell r="K554">
            <v>1.2047976119832406E-3</v>
          </cell>
          <cell r="L554">
            <v>5.2441146835211134E-4</v>
          </cell>
          <cell r="M554">
            <v>3.0589491138540862E-4</v>
          </cell>
          <cell r="N554">
            <v>3.623219662005366E-4</v>
          </cell>
          <cell r="O554">
            <v>3.0818201229646229E-4</v>
          </cell>
          <cell r="P554">
            <v>-3.8493522597718433E-4</v>
          </cell>
          <cell r="Q554">
            <v>-7.2595041451391229E-4</v>
          </cell>
          <cell r="R554">
            <v>-1.0669656030506541E-3</v>
          </cell>
          <cell r="S554">
            <v>-1.4079807915873821E-3</v>
          </cell>
          <cell r="T554">
            <v>0</v>
          </cell>
          <cell r="U554">
            <v>0</v>
          </cell>
          <cell r="V554">
            <v>0</v>
          </cell>
          <cell r="W554">
            <v>0</v>
          </cell>
          <cell r="X554">
            <v>1.5005182227660177E-4</v>
          </cell>
          <cell r="Y554">
            <v>1.0102276238878947E-4</v>
          </cell>
          <cell r="Z554">
            <v>6.8013825929077559E-5</v>
          </cell>
          <cell r="AA554">
            <v>4.57904773946688E-5</v>
          </cell>
          <cell r="AB554">
            <v>0</v>
          </cell>
          <cell r="AC554">
            <v>0</v>
          </cell>
          <cell r="AD554">
            <v>0</v>
          </cell>
          <cell r="AE554">
            <v>0</v>
          </cell>
          <cell r="AF554">
            <v>0</v>
          </cell>
          <cell r="AG554">
            <v>65.098609226226458</v>
          </cell>
          <cell r="AH554">
            <v>42.433146133299779</v>
          </cell>
          <cell r="AI554">
            <v>27.304357471374686</v>
          </cell>
          <cell r="AJ554">
            <v>17.372200584576817</v>
          </cell>
          <cell r="AK554">
            <v>10.340595586057628</v>
          </cell>
        </row>
        <row r="555">
          <cell r="A555" t="str">
            <v>Splitsko-dalmatinska županija</v>
          </cell>
          <cell r="B555">
            <v>101501</v>
          </cell>
          <cell r="C555" t="str">
            <v>Ježević</v>
          </cell>
          <cell r="D555">
            <v>702</v>
          </cell>
          <cell r="E555">
            <v>664</v>
          </cell>
          <cell r="F555">
            <v>644</v>
          </cell>
          <cell r="G555">
            <v>585</v>
          </cell>
          <cell r="H555">
            <v>349</v>
          </cell>
          <cell r="I555">
            <v>221</v>
          </cell>
          <cell r="J555">
            <v>2.0666144615909985E-3</v>
          </cell>
          <cell r="K555">
            <v>1.7057262566244603E-3</v>
          </cell>
          <cell r="L555">
            <v>1.4747641293395622E-3</v>
          </cell>
          <cell r="M555">
            <v>1.2341277459342347E-3</v>
          </cell>
          <cell r="N555">
            <v>7.5268075121420991E-4</v>
          </cell>
          <cell r="O555">
            <v>4.8648731941084404E-4</v>
          </cell>
          <cell r="P555">
            <v>1.8669258296537261E-4</v>
          </cell>
          <cell r="Q555">
            <v>-1.2760480590710832E-4</v>
          </cell>
          <cell r="R555">
            <v>-4.4190219477958925E-4</v>
          </cell>
          <cell r="S555">
            <v>-7.5619958365207018E-4</v>
          </cell>
          <cell r="T555">
            <v>1.8669258296537261E-4</v>
          </cell>
          <cell r="U555">
            <v>0</v>
          </cell>
          <cell r="V555">
            <v>0</v>
          </cell>
          <cell r="W555">
            <v>0</v>
          </cell>
          <cell r="X555">
            <v>4.2993473158866457E-4</v>
          </cell>
          <cell r="Y555">
            <v>3.2433728811344441E-4</v>
          </cell>
          <cell r="Z555">
            <v>2.4467592109173291E-4</v>
          </cell>
          <cell r="AA555">
            <v>1.845803999605136E-4</v>
          </cell>
          <cell r="AB555">
            <v>89.221771499486238</v>
          </cell>
          <cell r="AC555">
            <v>0</v>
          </cell>
          <cell r="AD555">
            <v>0</v>
          </cell>
          <cell r="AE555">
            <v>0</v>
          </cell>
          <cell r="AF555">
            <v>0</v>
          </cell>
          <cell r="AG555">
            <v>186.52324683455276</v>
          </cell>
          <cell r="AH555">
            <v>136.23317376761008</v>
          </cell>
          <cell r="AI555">
            <v>98.225893380751145</v>
          </cell>
          <cell r="AJ555">
            <v>70.026955702121271</v>
          </cell>
          <cell r="AK555">
            <v>20.065030287140765</v>
          </cell>
        </row>
        <row r="556">
          <cell r="A556" t="str">
            <v>Splitsko-dalmatinska županija</v>
          </cell>
          <cell r="B556">
            <v>101502</v>
          </cell>
          <cell r="C556" t="str">
            <v>Vinalić</v>
          </cell>
          <cell r="D556">
            <v>1336</v>
          </cell>
          <cell r="E556">
            <v>1221</v>
          </cell>
          <cell r="F556">
            <v>972</v>
          </cell>
          <cell r="G556">
            <v>869</v>
          </cell>
          <cell r="H556">
            <v>521</v>
          </cell>
          <cell r="I556">
            <v>406</v>
          </cell>
          <cell r="J556">
            <v>3.933044046560647E-3</v>
          </cell>
          <cell r="K556">
            <v>3.1365839749073281E-3</v>
          </cell>
          <cell r="L556">
            <v>2.225886232481451E-3</v>
          </cell>
          <cell r="M556">
            <v>1.8332598482339315E-3</v>
          </cell>
          <cell r="N556">
            <v>1.1236294308957116E-3</v>
          </cell>
          <cell r="O556">
            <v>8.937278356597406E-4</v>
          </cell>
          <cell r="P556">
            <v>2.8214787711103306E-5</v>
          </cell>
          <cell r="Q556">
            <v>-5.8973010002565107E-4</v>
          </cell>
          <cell r="R556">
            <v>-1.2076749877624332E-3</v>
          </cell>
          <cell r="S556">
            <v>-1.8256198754991876E-3</v>
          </cell>
          <cell r="T556">
            <v>2.8214787711103306E-5</v>
          </cell>
          <cell r="U556">
            <v>0</v>
          </cell>
          <cell r="V556">
            <v>0</v>
          </cell>
          <cell r="W556">
            <v>0</v>
          </cell>
          <cell r="X556">
            <v>6.6071938854720639E-4</v>
          </cell>
          <cell r="Y556">
            <v>4.8692584039767645E-4</v>
          </cell>
          <cell r="Z556">
            <v>3.5884640008569023E-4</v>
          </cell>
          <cell r="AA556">
            <v>2.6445657258462836E-4</v>
          </cell>
          <cell r="AB556">
            <v>13.484056528016913</v>
          </cell>
          <cell r="AC556">
            <v>0</v>
          </cell>
          <cell r="AD556">
            <v>0</v>
          </cell>
          <cell r="AE556">
            <v>0</v>
          </cell>
          <cell r="AF556">
            <v>0</v>
          </cell>
          <cell r="AG556">
            <v>286.64705720093679</v>
          </cell>
          <cell r="AH556">
            <v>204.52613701213991</v>
          </cell>
          <cell r="AI556">
            <v>144.05997973813018</v>
          </cell>
          <cell r="AJ556">
            <v>100.33074312050623</v>
          </cell>
          <cell r="AK556">
            <v>19.257340330231521</v>
          </cell>
        </row>
        <row r="557">
          <cell r="A557" t="str">
            <v>Splitsko-dalmatinska županija</v>
          </cell>
          <cell r="B557">
            <v>101503</v>
          </cell>
          <cell r="C557" t="str">
            <v>Gizdavac_Prisike</v>
          </cell>
          <cell r="D557">
            <v>264</v>
          </cell>
          <cell r="E557">
            <v>165</v>
          </cell>
          <cell r="F557">
            <v>143</v>
          </cell>
          <cell r="G557">
            <v>109</v>
          </cell>
          <cell r="H557">
            <v>101</v>
          </cell>
          <cell r="I557">
            <v>120</v>
          </cell>
          <cell r="J557">
            <v>7.7718834452994824E-4</v>
          </cell>
          <cell r="K557">
            <v>4.2386269931180112E-4</v>
          </cell>
          <cell r="L557">
            <v>3.2747091691856739E-4</v>
          </cell>
          <cell r="M557">
            <v>2.2994858855868646E-4</v>
          </cell>
          <cell r="N557">
            <v>2.178245153943702E-4</v>
          </cell>
          <cell r="O557">
            <v>2.641560105398248E-4</v>
          </cell>
          <cell r="P557">
            <v>4.5328657535922273E-5</v>
          </cell>
          <cell r="Q557">
            <v>-4.8408443894445291E-5</v>
          </cell>
          <cell r="R557">
            <v>-1.4214554532480939E-4</v>
          </cell>
          <cell r="S557">
            <v>-2.3588264675517695E-4</v>
          </cell>
          <cell r="T557">
            <v>4.5328657535922273E-5</v>
          </cell>
          <cell r="U557">
            <v>0</v>
          </cell>
          <cell r="V557">
            <v>0</v>
          </cell>
          <cell r="W557">
            <v>0</v>
          </cell>
          <cell r="X557">
            <v>1.546432897820524E-4</v>
          </cell>
          <cell r="Y557">
            <v>1.2393966863832935E-4</v>
          </cell>
          <cell r="Z557">
            <v>9.9332091834233947E-5</v>
          </cell>
          <cell r="AA557">
            <v>7.9610221461519037E-5</v>
          </cell>
          <cell r="AB557">
            <v>21.662901979339221</v>
          </cell>
          <cell r="AC557">
            <v>0</v>
          </cell>
          <cell r="AD557">
            <v>0</v>
          </cell>
          <cell r="AE557">
            <v>0</v>
          </cell>
          <cell r="AF557">
            <v>0</v>
          </cell>
          <cell r="AG557">
            <v>67.090575364173546</v>
          </cell>
          <cell r="AH557">
            <v>52.059060222516649</v>
          </cell>
          <cell r="AI557">
            <v>39.877170660117379</v>
          </cell>
          <cell r="AJ557">
            <v>30.202889650875505</v>
          </cell>
          <cell r="AK557">
            <v>29.903851139480697</v>
          </cell>
        </row>
        <row r="558">
          <cell r="A558" t="str">
            <v>Splitsko-dalmatinska županija</v>
          </cell>
          <cell r="B558" t="str">
            <v>HR035</v>
          </cell>
          <cell r="C558" t="str">
            <v>n.a.</v>
          </cell>
          <cell r="D558">
            <v>86887</v>
          </cell>
          <cell r="E558">
            <v>74996</v>
          </cell>
          <cell r="F558">
            <v>60127</v>
          </cell>
          <cell r="G558">
            <v>50156</v>
          </cell>
          <cell r="H558">
            <v>39705</v>
          </cell>
          <cell r="I558">
            <v>34906</v>
          </cell>
          <cell r="J558">
            <v>0.25578622610293034</v>
          </cell>
          <cell r="K558">
            <v>0.1926545878641687</v>
          </cell>
          <cell r="L558">
            <v>0.1376912155354035</v>
          </cell>
          <cell r="M558">
            <v>0.10581010465825209</v>
          </cell>
          <cell r="N558">
            <v>8.5630914690430382E-2</v>
          </cell>
          <cell r="O558">
            <v>7.6838580865859374E-2</v>
          </cell>
          <cell r="P558">
            <v>1.7632902627801705E-2</v>
          </cell>
          <cell r="Q558">
            <v>-1.8015393274589897E-2</v>
          </cell>
          <cell r="R558">
            <v>-5.3663689176982388E-2</v>
          </cell>
          <cell r="S558">
            <v>-8.931198507937399E-2</v>
          </cell>
          <cell r="T558">
            <v>1.7632902627801705E-2</v>
          </cell>
          <cell r="U558">
            <v>0</v>
          </cell>
          <cell r="V558">
            <v>0</v>
          </cell>
          <cell r="W558">
            <v>0</v>
          </cell>
          <cell r="X558">
            <v>5.4219043371564433E-2</v>
          </cell>
          <cell r="Y558">
            <v>4.2275204981368546E-2</v>
          </cell>
          <cell r="Z558">
            <v>3.2962458300288308E-2</v>
          </cell>
          <cell r="AA558">
            <v>2.5701203759440169E-2</v>
          </cell>
          <cell r="AB558">
            <v>8426.895081430288</v>
          </cell>
          <cell r="AC558">
            <v>0</v>
          </cell>
          <cell r="AD558">
            <v>0</v>
          </cell>
          <cell r="AE558">
            <v>0</v>
          </cell>
          <cell r="AF558">
            <v>0</v>
          </cell>
          <cell r="AG558">
            <v>23522.435539362858</v>
          </cell>
          <cell r="AH558">
            <v>17757.086703745495</v>
          </cell>
          <cell r="AI558">
            <v>13232.87923112665</v>
          </cell>
          <cell r="AJ558">
            <v>9750.6401413071326</v>
          </cell>
          <cell r="AK558">
            <v>24.557713490258486</v>
          </cell>
        </row>
        <row r="559">
          <cell r="A559" t="str">
            <v>Varaždinska županija</v>
          </cell>
          <cell r="B559">
            <v>4019</v>
          </cell>
          <cell r="C559" t="str">
            <v>Breznica</v>
          </cell>
          <cell r="D559">
            <v>1408</v>
          </cell>
          <cell r="E559">
            <v>1240</v>
          </cell>
          <cell r="F559">
            <v>1121</v>
          </cell>
          <cell r="G559">
            <v>1026</v>
          </cell>
          <cell r="H559">
            <v>891</v>
          </cell>
          <cell r="I559">
            <v>811</v>
          </cell>
          <cell r="J559">
            <v>7.8263527973096905E-3</v>
          </cell>
          <cell r="K559">
            <v>6.7252413493871354E-3</v>
          </cell>
          <cell r="L559">
            <v>5.9788261020293871E-3</v>
          </cell>
          <cell r="M559">
            <v>5.4617174066956611E-3</v>
          </cell>
          <cell r="N559">
            <v>4.8222374965497458E-3</v>
          </cell>
          <cell r="O559">
            <v>4.618319523931551E-3</v>
          </cell>
          <cell r="P559">
            <v>3.6788204505768807E-3</v>
          </cell>
          <cell r="Q559">
            <v>3.0426408328415311E-3</v>
          </cell>
          <cell r="R559">
            <v>2.4064612151062093E-3</v>
          </cell>
          <cell r="S559">
            <v>1.7702815973708597E-3</v>
          </cell>
          <cell r="T559">
            <v>3.6788204505768807E-3</v>
          </cell>
          <cell r="U559">
            <v>3.0426408328415311E-3</v>
          </cell>
          <cell r="V559">
            <v>2.4064612151062093E-3</v>
          </cell>
          <cell r="W559">
            <v>1.7702815973708597E-3</v>
          </cell>
          <cell r="X559">
            <v>3.9996316263774439E-3</v>
          </cell>
          <cell r="Y559">
            <v>3.5957561292150873E-3</v>
          </cell>
          <cell r="Z559">
            <v>3.2326632421642207E-3</v>
          </cell>
          <cell r="AA559">
            <v>2.9062348117364777E-3</v>
          </cell>
          <cell r="AB559">
            <v>633.41352185213134</v>
          </cell>
          <cell r="AC559">
            <v>517.28275765456988</v>
          </cell>
          <cell r="AD559">
            <v>402.67820116420131</v>
          </cell>
          <cell r="AE559">
            <v>290.42725165373736</v>
          </cell>
          <cell r="AF559">
            <v>32.595651139588924</v>
          </cell>
          <cell r="AG559">
            <v>671.94557976429701</v>
          </cell>
          <cell r="AH559">
            <v>585.85496343543184</v>
          </cell>
          <cell r="AI559">
            <v>507.32680968584066</v>
          </cell>
          <cell r="AJ559">
            <v>436.50358714113725</v>
          </cell>
          <cell r="AK559">
            <v>48.990301587108561</v>
          </cell>
        </row>
        <row r="560">
          <cell r="A560" t="str">
            <v>Varaždinska županija</v>
          </cell>
          <cell r="B560">
            <v>4086</v>
          </cell>
          <cell r="C560" t="str">
            <v>Visoko</v>
          </cell>
          <cell r="D560">
            <v>699</v>
          </cell>
          <cell r="E560">
            <v>670</v>
          </cell>
          <cell r="F560">
            <v>607</v>
          </cell>
          <cell r="G560">
            <v>597</v>
          </cell>
          <cell r="H560">
            <v>526</v>
          </cell>
          <cell r="I560">
            <v>488</v>
          </cell>
          <cell r="J560">
            <v>3.8853839526416722E-3</v>
          </cell>
          <cell r="K560">
            <v>3.6337997613624037E-3</v>
          </cell>
          <cell r="L560">
            <v>3.2374196645243874E-3</v>
          </cell>
          <cell r="M560">
            <v>3.1780168536036154E-3</v>
          </cell>
          <cell r="N560">
            <v>2.8467978935860453E-3</v>
          </cell>
          <cell r="O560">
            <v>2.7789641525013523E-3</v>
          </cell>
          <cell r="P560">
            <v>2.4648129715414413E-3</v>
          </cell>
          <cell r="Q560">
            <v>2.2375984739713972E-3</v>
          </cell>
          <cell r="R560">
            <v>2.0103839764013531E-3</v>
          </cell>
          <cell r="S560">
            <v>1.783169478831316E-3</v>
          </cell>
          <cell r="T560">
            <v>2.4648129715414413E-3</v>
          </cell>
          <cell r="U560">
            <v>2.2375984739713972E-3</v>
          </cell>
          <cell r="V560">
            <v>2.0103839764013531E-3</v>
          </cell>
          <cell r="W560">
            <v>1.783169478831316E-3</v>
          </cell>
          <cell r="X560">
            <v>2.5391237384705394E-3</v>
          </cell>
          <cell r="Y560">
            <v>2.3690541304375624E-3</v>
          </cell>
          <cell r="Z560">
            <v>2.2103757244709738E-3</v>
          </cell>
          <cell r="AA560">
            <v>2.0623255418938842E-3</v>
          </cell>
          <cell r="AB560">
            <v>424.38762260497401</v>
          </cell>
          <cell r="AC560">
            <v>380.41660936319448</v>
          </cell>
          <cell r="AD560">
            <v>336.40176628855505</v>
          </cell>
          <cell r="AE560">
            <v>292.54160001377141</v>
          </cell>
          <cell r="AF560">
            <v>55.616273766876688</v>
          </cell>
          <cell r="AG560">
            <v>426.57752811230193</v>
          </cell>
          <cell r="AH560">
            <v>385.98894671620144</v>
          </cell>
          <cell r="AI560">
            <v>346.891334017254</v>
          </cell>
          <cell r="AJ560">
            <v>309.75215535030787</v>
          </cell>
          <cell r="AK560">
            <v>58.88824246203572</v>
          </cell>
        </row>
        <row r="561">
          <cell r="A561" t="str">
            <v>Varaždinska županija</v>
          </cell>
          <cell r="B561">
            <v>5008</v>
          </cell>
          <cell r="C561" t="str">
            <v>Beletinec</v>
          </cell>
          <cell r="D561">
            <v>1454</v>
          </cell>
          <cell r="E561">
            <v>1439</v>
          </cell>
          <cell r="F561">
            <v>1391</v>
          </cell>
          <cell r="G561">
            <v>1321</v>
          </cell>
          <cell r="H561">
            <v>1285</v>
          </cell>
          <cell r="I561">
            <v>1179</v>
          </cell>
          <cell r="J561">
            <v>8.0820433006308888E-3</v>
          </cell>
          <cell r="K561">
            <v>7.8045341143291027E-3</v>
          </cell>
          <cell r="L561">
            <v>7.4188645030534147E-3</v>
          </cell>
          <cell r="M561">
            <v>7.0320942439034773E-3</v>
          </cell>
          <cell r="N561">
            <v>6.9546298350913844E-3</v>
          </cell>
          <cell r="O561">
            <v>6.7139318356538823E-3</v>
          </cell>
          <cell r="P561">
            <v>6.3566455966022131E-3</v>
          </cell>
          <cell r="Q561">
            <v>6.0773015845522679E-3</v>
          </cell>
          <cell r="R561">
            <v>5.7979575725023227E-3</v>
          </cell>
          <cell r="S561">
            <v>5.5186135604523706E-3</v>
          </cell>
          <cell r="T561">
            <v>6.3566455966022131E-3</v>
          </cell>
          <cell r="U561">
            <v>6.0773015845522679E-3</v>
          </cell>
          <cell r="V561">
            <v>5.7979575725023227E-3</v>
          </cell>
          <cell r="W561">
            <v>5.5186135604523706E-3</v>
          </cell>
          <cell r="X561">
            <v>6.4092062868386316E-3</v>
          </cell>
          <cell r="Y561">
            <v>6.1708017846819983E-3</v>
          </cell>
          <cell r="Z561">
            <v>5.9412652615082337E-3</v>
          </cell>
          <cell r="AA561">
            <v>5.7202668533654017E-3</v>
          </cell>
          <cell r="AB561">
            <v>1094.4772457917234</v>
          </cell>
          <cell r="AC561">
            <v>1033.2088128258599</v>
          </cell>
          <cell r="AD561">
            <v>970.18439818011041</v>
          </cell>
          <cell r="AE561">
            <v>905.36769499359127</v>
          </cell>
          <cell r="AF561">
            <v>70.45662996059076</v>
          </cell>
          <cell r="AG561">
            <v>1076.7586209281428</v>
          </cell>
          <cell r="AH561">
            <v>1005.4060186560332</v>
          </cell>
          <cell r="AI561">
            <v>932.40864414950499</v>
          </cell>
          <cell r="AJ561">
            <v>859.1587268912499</v>
          </cell>
          <cell r="AK561">
            <v>66.860601314494147</v>
          </cell>
        </row>
        <row r="562">
          <cell r="A562" t="str">
            <v>Varaždinska županija</v>
          </cell>
          <cell r="B562">
            <v>5009</v>
          </cell>
          <cell r="C562" t="str">
            <v>Beretinec</v>
          </cell>
          <cell r="D562">
            <v>1043</v>
          </cell>
          <cell r="E562">
            <v>1072</v>
          </cell>
          <cell r="F562">
            <v>1037</v>
          </cell>
          <cell r="G562">
            <v>1053</v>
          </cell>
          <cell r="H562">
            <v>1054</v>
          </cell>
          <cell r="I562">
            <v>1040</v>
          </cell>
          <cell r="J562">
            <v>5.7975042383480169E-3</v>
          </cell>
          <cell r="K562">
            <v>5.8140796181798456E-3</v>
          </cell>
          <cell r="L562">
            <v>5.5308141550441349E-3</v>
          </cell>
          <cell r="M562">
            <v>5.6054468121350207E-3</v>
          </cell>
          <cell r="N562">
            <v>5.7044201137636721E-3</v>
          </cell>
          <cell r="O562">
            <v>5.9223826200848493E-3</v>
          </cell>
          <cell r="P562">
            <v>5.7661125315119095E-3</v>
          </cell>
          <cell r="Q562">
            <v>5.7766852758698098E-3</v>
          </cell>
          <cell r="R562">
            <v>5.787258020227711E-3</v>
          </cell>
          <cell r="S562">
            <v>5.7978307645856122E-3</v>
          </cell>
          <cell r="T562">
            <v>5.7661125315119095E-3</v>
          </cell>
          <cell r="U562">
            <v>5.7766852758698098E-3</v>
          </cell>
          <cell r="V562">
            <v>5.787258020227711E-3</v>
          </cell>
          <cell r="W562">
            <v>5.7978307645856122E-3</v>
          </cell>
          <cell r="X562">
            <v>5.7636887696750115E-3</v>
          </cell>
          <cell r="Y562">
            <v>5.7740458338566177E-3</v>
          </cell>
          <cell r="Z562">
            <v>5.7844215091712578E-3</v>
          </cell>
          <cell r="AA562">
            <v>5.79481582906222E-3</v>
          </cell>
          <cell r="AB562">
            <v>992.80019099816093</v>
          </cell>
          <cell r="AC562">
            <v>982.10069928425139</v>
          </cell>
          <cell r="AD562">
            <v>968.39401966241098</v>
          </cell>
          <cell r="AE562">
            <v>951.17525766118752</v>
          </cell>
          <cell r="AF562">
            <v>90.244331846412479</v>
          </cell>
          <cell r="AG562">
            <v>968.31047298923431</v>
          </cell>
          <cell r="AH562">
            <v>940.76274622300184</v>
          </cell>
          <cell r="AI562">
            <v>907.79394273105402</v>
          </cell>
          <cell r="AJ562">
            <v>870.35565261037846</v>
          </cell>
          <cell r="AK562">
            <v>82.576437629068167</v>
          </cell>
        </row>
        <row r="563">
          <cell r="A563" t="str">
            <v>Varaždinska županija</v>
          </cell>
          <cell r="B563">
            <v>5010</v>
          </cell>
          <cell r="C563" t="str">
            <v>Cestica</v>
          </cell>
          <cell r="D563">
            <v>3207</v>
          </cell>
          <cell r="E563">
            <v>3203</v>
          </cell>
          <cell r="F563">
            <v>3196</v>
          </cell>
          <cell r="G563">
            <v>3190</v>
          </cell>
          <cell r="H563">
            <v>3573</v>
          </cell>
          <cell r="I563">
            <v>3851</v>
          </cell>
          <cell r="J563">
            <v>1.7826074872849561E-2</v>
          </cell>
          <cell r="K563">
            <v>1.7371732292005639E-2</v>
          </cell>
          <cell r="L563">
            <v>1.7045787887677005E-2</v>
          </cell>
          <cell r="M563">
            <v>1.6981363087094695E-2</v>
          </cell>
          <cell r="N563">
            <v>1.9337659455861102E-2</v>
          </cell>
          <cell r="O563">
            <v>2.1929899490333419E-2</v>
          </cell>
          <cell r="P563">
            <v>2.1050667492143904E-2</v>
          </cell>
          <cell r="Q563">
            <v>2.1803595485812566E-2</v>
          </cell>
          <cell r="R563">
            <v>2.2556523479481227E-2</v>
          </cell>
          <cell r="S563">
            <v>2.3309451473149889E-2</v>
          </cell>
          <cell r="T563">
            <v>2.1050667492143904E-2</v>
          </cell>
          <cell r="U563">
            <v>2.1803595485812566E-2</v>
          </cell>
          <cell r="V563">
            <v>2.2556523479481227E-2</v>
          </cell>
          <cell r="W563">
            <v>2.3309451473149889E-2</v>
          </cell>
          <cell r="X563">
            <v>2.099499344680706E-2</v>
          </cell>
          <cell r="Y563">
            <v>2.182298213771736E-2</v>
          </cell>
          <cell r="Z563">
            <v>2.2683624578866388E-2</v>
          </cell>
          <cell r="AA563">
            <v>2.3578208550409048E-2</v>
          </cell>
          <cell r="AB563">
            <v>3624.4708358751668</v>
          </cell>
          <cell r="AC563">
            <v>3706.8535589041953</v>
          </cell>
          <cell r="AD563">
            <v>3774.4303719578929</v>
          </cell>
          <cell r="AE563">
            <v>3824.0808349118734</v>
          </cell>
          <cell r="AF563">
            <v>107.02717142210673</v>
          </cell>
          <cell r="AG563">
            <v>3527.19809262531</v>
          </cell>
          <cell r="AH563">
            <v>3555.6088741578055</v>
          </cell>
          <cell r="AI563">
            <v>3559.9163994586584</v>
          </cell>
          <cell r="AJ563">
            <v>3541.342416329368</v>
          </cell>
          <cell r="AK563">
            <v>99.113977507119159</v>
          </cell>
        </row>
        <row r="564">
          <cell r="A564" t="str">
            <v>Varaždinska županija</v>
          </cell>
          <cell r="B564">
            <v>5011</v>
          </cell>
          <cell r="C564" t="str">
            <v>Donji Martijanec</v>
          </cell>
          <cell r="D564">
            <v>454</v>
          </cell>
          <cell r="E564">
            <v>452</v>
          </cell>
          <cell r="F564">
            <v>878</v>
          </cell>
          <cell r="G564">
            <v>447</v>
          </cell>
          <cell r="H564">
            <v>430</v>
          </cell>
          <cell r="I564">
            <v>419</v>
          </cell>
          <cell r="J564">
            <v>2.5235540979961645E-3</v>
          </cell>
          <cell r="K564">
            <v>2.4514589434862784E-3</v>
          </cell>
          <cell r="L564">
            <v>4.6827915411077631E-3</v>
          </cell>
          <cell r="M564">
            <v>2.379520156718285E-3</v>
          </cell>
          <cell r="N564">
            <v>2.3272302171901131E-3</v>
          </cell>
          <cell r="O564">
            <v>2.3860368440534155E-3</v>
          </cell>
          <cell r="P564">
            <v>2.4554109167928308E-3</v>
          </cell>
          <cell r="Q564">
            <v>2.3593096644216396E-3</v>
          </cell>
          <cell r="R564">
            <v>2.263208412050445E-3</v>
          </cell>
          <cell r="S564">
            <v>2.1671071596792539E-3</v>
          </cell>
          <cell r="T564">
            <v>2.4554109167928308E-3</v>
          </cell>
          <cell r="U564">
            <v>2.3593096644216396E-3</v>
          </cell>
          <cell r="V564">
            <v>2.263208412050445E-3</v>
          </cell>
          <cell r="W564">
            <v>2.1671071596792539E-3</v>
          </cell>
          <cell r="X564">
            <v>2.4107182810984874E-3</v>
          </cell>
          <cell r="Y564">
            <v>2.3352514105784189E-3</v>
          </cell>
          <cell r="Z564">
            <v>2.2621470096138982E-3</v>
          </cell>
          <cell r="AA564">
            <v>2.1913311217474397E-3</v>
          </cell>
          <cell r="AB564">
            <v>422.7687915989568</v>
          </cell>
          <cell r="AC564">
            <v>401.1088644443584</v>
          </cell>
          <cell r="AD564">
            <v>378.70740924612812</v>
          </cell>
          <cell r="AE564">
            <v>355.52929960946273</v>
          </cell>
          <cell r="AF564">
            <v>82.681232467316917</v>
          </cell>
          <cell r="AG564">
            <v>405.00517156582913</v>
          </cell>
          <cell r="AH564">
            <v>380.48148444805821</v>
          </cell>
          <cell r="AI564">
            <v>355.01620164414356</v>
          </cell>
          <cell r="AJ564">
            <v>329.12822164057894</v>
          </cell>
          <cell r="AK564">
            <v>76.541446893157897</v>
          </cell>
        </row>
        <row r="565">
          <cell r="A565" t="str">
            <v>Varaždinska županija</v>
          </cell>
          <cell r="B565">
            <v>5017</v>
          </cell>
          <cell r="C565" t="str">
            <v>Ivanec</v>
          </cell>
          <cell r="D565">
            <v>7803</v>
          </cell>
          <cell r="E565">
            <v>8356</v>
          </cell>
          <cell r="F565">
            <v>9196</v>
          </cell>
          <cell r="G565">
            <v>9801</v>
          </cell>
          <cell r="H565">
            <v>9723</v>
          </cell>
          <cell r="I565">
            <v>9310</v>
          </cell>
          <cell r="J565">
            <v>4.3372891248158747E-2</v>
          </cell>
          <cell r="K565">
            <v>4.5319448964095892E-2</v>
          </cell>
          <cell r="L565">
            <v>4.9046641243766502E-2</v>
          </cell>
          <cell r="M565">
            <v>5.21737741744875E-2</v>
          </cell>
          <cell r="N565">
            <v>5.2622463724975511E-2</v>
          </cell>
          <cell r="O565">
            <v>5.3016713647105723E-2</v>
          </cell>
          <cell r="P565">
            <v>5.6584184421241079E-2</v>
          </cell>
          <cell r="Q565">
            <v>5.8677192684329527E-2</v>
          </cell>
          <cell r="R565">
            <v>6.0770200947417974E-2</v>
          </cell>
          <cell r="S565">
            <v>6.2863209210506366E-2</v>
          </cell>
          <cell r="T565">
            <v>5.6584184421241079E-2</v>
          </cell>
          <cell r="U565">
            <v>5.8677192684329527E-2</v>
          </cell>
          <cell r="V565">
            <v>6.0770200947417974E-2</v>
          </cell>
          <cell r="W565">
            <v>6.2863209210506366E-2</v>
          </cell>
          <cell r="X565">
            <v>5.7139823848342604E-2</v>
          </cell>
          <cell r="Y565">
            <v>5.9665583421114367E-2</v>
          </cell>
          <cell r="Z565">
            <v>6.2302989495219063E-2</v>
          </cell>
          <cell r="AA565">
            <v>6.5056977196467677E-2</v>
          </cell>
          <cell r="AB565">
            <v>9742.5759198898977</v>
          </cell>
          <cell r="AC565">
            <v>9975.7748977660485</v>
          </cell>
          <cell r="AD565">
            <v>10168.805151847542</v>
          </cell>
          <cell r="AE565">
            <v>10313.155324133746</v>
          </cell>
          <cell r="AF565">
            <v>106.06968347355492</v>
          </cell>
          <cell r="AG565">
            <v>9599.5970754385344</v>
          </cell>
          <cell r="AH565">
            <v>9721.2872445721259</v>
          </cell>
          <cell r="AI565">
            <v>9777.6893312706634</v>
          </cell>
          <cell r="AJ565">
            <v>9771.2696166658734</v>
          </cell>
          <cell r="AK565">
            <v>100.49644776988454</v>
          </cell>
        </row>
        <row r="566">
          <cell r="A566" t="str">
            <v>Varaždinska županija</v>
          </cell>
          <cell r="B566">
            <v>5018</v>
          </cell>
          <cell r="C566" t="str">
            <v>Jalzabet</v>
          </cell>
          <cell r="D566">
            <v>3417</v>
          </cell>
          <cell r="E566">
            <v>3311</v>
          </cell>
          <cell r="F566">
            <v>3217</v>
          </cell>
          <cell r="G566">
            <v>3154</v>
          </cell>
          <cell r="H566">
            <v>3166</v>
          </cell>
          <cell r="I566">
            <v>3129</v>
          </cell>
          <cell r="J566">
            <v>1.8993357605402852E-2</v>
          </cell>
          <cell r="K566">
            <v>1.7957479119210328E-2</v>
          </cell>
          <cell r="L566">
            <v>1.7157790874423318E-2</v>
          </cell>
          <cell r="M566">
            <v>1.6789723879842216E-2</v>
          </cell>
          <cell r="N566">
            <v>1.7134908994474181E-2</v>
          </cell>
          <cell r="O566">
            <v>1.7818399248312976E-2</v>
          </cell>
          <cell r="P566">
            <v>1.6770886371520417E-2</v>
          </cell>
          <cell r="Q566">
            <v>1.6522012967113593E-2</v>
          </cell>
          <cell r="R566">
            <v>1.6273139562706769E-2</v>
          </cell>
          <cell r="S566">
            <v>1.6024266158299945E-2</v>
          </cell>
          <cell r="T566">
            <v>1.6770886371520417E-2</v>
          </cell>
          <cell r="U566">
            <v>1.6522012967113593E-2</v>
          </cell>
          <cell r="V566">
            <v>1.6273139562706769E-2</v>
          </cell>
          <cell r="W566">
            <v>1.6024266158299945E-2</v>
          </cell>
          <cell r="X566">
            <v>1.6798340218186224E-2</v>
          </cell>
          <cell r="Y566">
            <v>1.6568758887587891E-2</v>
          </cell>
          <cell r="Z566">
            <v>1.6342315223370565E-2</v>
          </cell>
          <cell r="AA566">
            <v>1.6118966343343897E-2</v>
          </cell>
          <cell r="AB566">
            <v>2887.5848506009224</v>
          </cell>
          <cell r="AC566">
            <v>2808.9258309372754</v>
          </cell>
          <cell r="AD566">
            <v>2723.0185657139505</v>
          </cell>
          <cell r="AE566">
            <v>2628.8945143161282</v>
          </cell>
          <cell r="AF566">
            <v>83.035202600004041</v>
          </cell>
          <cell r="AG566">
            <v>2822.1525158831832</v>
          </cell>
          <cell r="AH566">
            <v>2699.5405926978683</v>
          </cell>
          <cell r="AI566">
            <v>2564.7257459463372</v>
          </cell>
          <cell r="AJ566">
            <v>2420.9972991386967</v>
          </cell>
          <cell r="AK566">
            <v>76.468644950685302</v>
          </cell>
        </row>
        <row r="567">
          <cell r="A567" t="str">
            <v>Varaždinska županija</v>
          </cell>
          <cell r="B567">
            <v>5020</v>
          </cell>
          <cell r="C567" t="str">
            <v>Klenovnik</v>
          </cell>
          <cell r="D567">
            <v>1377</v>
          </cell>
          <cell r="E567">
            <v>1252</v>
          </cell>
          <cell r="F567">
            <v>1198</v>
          </cell>
          <cell r="G567">
            <v>1187</v>
          </cell>
          <cell r="H567">
            <v>1051</v>
          </cell>
          <cell r="I567">
            <v>977</v>
          </cell>
          <cell r="J567">
            <v>7.6540396320280146E-3</v>
          </cell>
          <cell r="K567">
            <v>6.7903243301876562E-3</v>
          </cell>
          <cell r="L567">
            <v>6.3895037200992029E-3</v>
          </cell>
          <cell r="M567">
            <v>6.3187705280192494E-3</v>
          </cell>
          <cell r="N567">
            <v>5.6881836238762999E-3</v>
          </cell>
          <cell r="O567">
            <v>5.5636229036758631E-3</v>
          </cell>
          <cell r="P567">
            <v>5.0178168943702389E-3</v>
          </cell>
          <cell r="Q567">
            <v>4.6226957814338165E-3</v>
          </cell>
          <cell r="R567">
            <v>4.2275746684973942E-3</v>
          </cell>
          <cell r="S567">
            <v>3.8324535555609718E-3</v>
          </cell>
          <cell r="T567">
            <v>5.0178168943702389E-3</v>
          </cell>
          <cell r="U567">
            <v>4.6226957814338165E-3</v>
          </cell>
          <cell r="V567">
            <v>4.2275746684973942E-3</v>
          </cell>
          <cell r="W567">
            <v>3.8324535555609718E-3</v>
          </cell>
          <cell r="X567">
            <v>5.1389808658290391E-3</v>
          </cell>
          <cell r="Y567">
            <v>4.8345444915034964E-3</v>
          </cell>
          <cell r="Z567">
            <v>4.5481431144726034E-3</v>
          </cell>
          <cell r="AA567">
            <v>4.2787083304494586E-3</v>
          </cell>
          <cell r="AB567">
            <v>863.95982456109687</v>
          </cell>
          <cell r="AC567">
            <v>785.90965972971719</v>
          </cell>
          <cell r="AD567">
            <v>707.40893396145691</v>
          </cell>
          <cell r="AE567">
            <v>628.74118721293587</v>
          </cell>
          <cell r="AF567">
            <v>59.82313865013662</v>
          </cell>
          <cell r="AG567">
            <v>863.35837893518385</v>
          </cell>
          <cell r="AH567">
            <v>787.69020604159198</v>
          </cell>
          <cell r="AI567">
            <v>713.77522600072689</v>
          </cell>
          <cell r="AJ567">
            <v>642.6430263065771</v>
          </cell>
          <cell r="AK567">
            <v>61.145863587685731</v>
          </cell>
        </row>
        <row r="568">
          <cell r="A568" t="str">
            <v>Varaždinska županija</v>
          </cell>
          <cell r="B568">
            <v>5024</v>
          </cell>
          <cell r="C568" t="str">
            <v>Lepoglava</v>
          </cell>
          <cell r="D568">
            <v>4755</v>
          </cell>
          <cell r="E568">
            <v>4655</v>
          </cell>
          <cell r="F568">
            <v>4572</v>
          </cell>
          <cell r="G568">
            <v>4529</v>
          </cell>
          <cell r="H568">
            <v>4802</v>
          </cell>
          <cell r="I568">
            <v>4778</v>
          </cell>
          <cell r="J568">
            <v>2.6430616158528111E-2</v>
          </cell>
          <cell r="K568">
            <v>2.5246772968868642E-2</v>
          </cell>
          <cell r="L568">
            <v>2.4384650257340195E-2</v>
          </cell>
          <cell r="M568">
            <v>2.4109276934624415E-2</v>
          </cell>
          <cell r="N568">
            <v>2.5989208146388193E-2</v>
          </cell>
          <cell r="O568">
            <v>2.7208792460351357E-2</v>
          </cell>
          <cell r="P568">
            <v>2.6145834192912731E-2</v>
          </cell>
          <cell r="Q568">
            <v>2.6312771727740127E-2</v>
          </cell>
          <cell r="R568">
            <v>2.6479709262567531E-2</v>
          </cell>
          <cell r="S568">
            <v>2.6646646797394934E-2</v>
          </cell>
          <cell r="T568">
            <v>2.6145834192912731E-2</v>
          </cell>
          <cell r="U568">
            <v>2.6312771727740127E-2</v>
          </cell>
          <cell r="V568">
            <v>2.6479709262567531E-2</v>
          </cell>
          <cell r="W568">
            <v>2.6646646797394934E-2</v>
          </cell>
          <cell r="X568">
            <v>2.6107779724244023E-2</v>
          </cell>
          <cell r="Y568">
            <v>2.6272911269143644E-2</v>
          </cell>
          <cell r="Z568">
            <v>2.6439087270041017E-2</v>
          </cell>
          <cell r="AA568">
            <v>2.6606314333113855E-2</v>
          </cell>
          <cell r="AB568">
            <v>4501.7486285034001</v>
          </cell>
          <cell r="AC568">
            <v>4473.4636352556699</v>
          </cell>
          <cell r="AD568">
            <v>4430.9052754590648</v>
          </cell>
          <cell r="AE568">
            <v>4371.5713966912081</v>
          </cell>
          <cell r="AF568">
            <v>91.036472234302551</v>
          </cell>
          <cell r="AG568">
            <v>4386.1557318104333</v>
          </cell>
          <cell r="AH568">
            <v>4280.6338688731985</v>
          </cell>
          <cell r="AI568">
            <v>4149.2901644575422</v>
          </cell>
          <cell r="AJ568">
            <v>3996.1504831296224</v>
          </cell>
          <cell r="AK568">
            <v>83.218460706572728</v>
          </cell>
        </row>
        <row r="569">
          <cell r="A569" t="str">
            <v>Varaždinska županija</v>
          </cell>
          <cell r="B569">
            <v>5025</v>
          </cell>
          <cell r="C569" t="str">
            <v>Ludbreg</v>
          </cell>
          <cell r="D569">
            <v>5139</v>
          </cell>
          <cell r="E569">
            <v>5489</v>
          </cell>
          <cell r="F569">
            <v>6449</v>
          </cell>
          <cell r="G569">
            <v>6831</v>
          </cell>
          <cell r="H569">
            <v>7002</v>
          </cell>
          <cell r="I569">
            <v>7011</v>
          </cell>
          <cell r="J569">
            <v>2.8565076012339846E-2</v>
          </cell>
          <cell r="K569">
            <v>2.9770040134504828E-2</v>
          </cell>
          <cell r="L569">
            <v>3.439558388223686E-2</v>
          </cell>
          <cell r="M569">
            <v>3.6363539576157955E-2</v>
          </cell>
          <cell r="N569">
            <v>3.7895967397128305E-2</v>
          </cell>
          <cell r="O569">
            <v>3.9924831297514306E-2</v>
          </cell>
          <cell r="P569">
            <v>4.2800291107413402E-2</v>
          </cell>
          <cell r="Q569">
            <v>4.5175848647632355E-2</v>
          </cell>
          <cell r="R569">
            <v>4.7551406187851364E-2</v>
          </cell>
          <cell r="S569">
            <v>4.9926963728070317E-2</v>
          </cell>
          <cell r="T569">
            <v>4.2800291107413402E-2</v>
          </cell>
          <cell r="U569">
            <v>4.5175848647632355E-2</v>
          </cell>
          <cell r="V569">
            <v>4.7551406187851364E-2</v>
          </cell>
          <cell r="W569">
            <v>4.9926963728070317E-2</v>
          </cell>
          <cell r="X569">
            <v>4.3752300581139818E-2</v>
          </cell>
          <cell r="Y569">
            <v>4.692970551762219E-2</v>
          </cell>
          <cell r="Z569">
            <v>5.0337861797377571E-2</v>
          </cell>
          <cell r="AA569">
            <v>5.3993527178226176E-2</v>
          </cell>
          <cell r="AB569">
            <v>7369.2868382288098</v>
          </cell>
          <cell r="AC569">
            <v>7680.3963568741856</v>
          </cell>
          <cell r="AD569">
            <v>7956.8765066122896</v>
          </cell>
          <cell r="AE569">
            <v>8190.8725032753246</v>
          </cell>
          <cell r="AF569">
            <v>116.97904174914773</v>
          </cell>
          <cell r="AG569">
            <v>7350.4681746511915</v>
          </cell>
          <cell r="AH569">
            <v>7646.2362635432009</v>
          </cell>
          <cell r="AI569">
            <v>7899.9094303968313</v>
          </cell>
          <cell r="AJ569">
            <v>8109.5884615104769</v>
          </cell>
          <cell r="AK569">
            <v>115.81817282934128</v>
          </cell>
        </row>
        <row r="570">
          <cell r="A570" t="str">
            <v>Varaždinska županija</v>
          </cell>
          <cell r="B570">
            <v>5029</v>
          </cell>
          <cell r="C570" t="str">
            <v>Novi Marof</v>
          </cell>
          <cell r="D570">
            <v>4789</v>
          </cell>
          <cell r="E570">
            <v>5361</v>
          </cell>
          <cell r="F570">
            <v>5723</v>
          </cell>
          <cell r="G570">
            <v>6189</v>
          </cell>
          <cell r="H570">
            <v>6147</v>
          </cell>
          <cell r="I570">
            <v>5945</v>
          </cell>
          <cell r="J570">
            <v>2.6619604791417693E-2</v>
          </cell>
          <cell r="K570">
            <v>2.9075821672632608E-2</v>
          </cell>
          <cell r="L570">
            <v>3.052348062615003E-2</v>
          </cell>
          <cell r="M570">
            <v>3.2945973713488737E-2</v>
          </cell>
          <cell r="N570">
            <v>3.3268567779227036E-2</v>
          </cell>
          <cell r="O570">
            <v>3.3854389111927334E-2</v>
          </cell>
          <cell r="P570">
            <v>3.6165438250107595E-2</v>
          </cell>
          <cell r="Q570">
            <v>3.7627571193241005E-2</v>
          </cell>
          <cell r="R570">
            <v>3.908970413637447E-2</v>
          </cell>
          <cell r="S570">
            <v>4.055183707950788E-2</v>
          </cell>
          <cell r="T570">
            <v>3.6165438250107595E-2</v>
          </cell>
          <cell r="U570">
            <v>3.7627571193241005E-2</v>
          </cell>
          <cell r="V570">
            <v>3.908970413637447E-2</v>
          </cell>
          <cell r="W570">
            <v>4.055183707950788E-2</v>
          </cell>
          <cell r="X570">
            <v>3.660530239896434E-2</v>
          </cell>
          <cell r="Y570">
            <v>3.8408056137480905E-2</v>
          </cell>
          <cell r="Z570">
            <v>4.0299592670531292E-2</v>
          </cell>
          <cell r="AA570">
            <v>4.2284284411516694E-2</v>
          </cell>
          <cell r="AB570">
            <v>6226.9083036477778</v>
          </cell>
          <cell r="AC570">
            <v>6397.1052976718865</v>
          </cell>
          <cell r="AD570">
            <v>6540.962159234884</v>
          </cell>
          <cell r="AE570">
            <v>6652.8164841134776</v>
          </cell>
          <cell r="AF570">
            <v>108.22867226473853</v>
          </cell>
          <cell r="AG570">
            <v>6149.7591379927544</v>
          </cell>
          <cell r="AH570">
            <v>6257.8076809012418</v>
          </cell>
          <cell r="AI570">
            <v>6324.5263269340294</v>
          </cell>
          <cell r="AJ570">
            <v>6350.9120979439685</v>
          </cell>
          <cell r="AK570">
            <v>103.31726204561524</v>
          </cell>
        </row>
        <row r="571">
          <cell r="A571" t="str">
            <v>Varaždinska županija</v>
          </cell>
          <cell r="B571">
            <v>5032</v>
          </cell>
          <cell r="C571" t="str">
            <v>Sveti Ilija</v>
          </cell>
          <cell r="D571">
            <v>512</v>
          </cell>
          <cell r="E571">
            <v>514</v>
          </cell>
          <cell r="F571">
            <v>508</v>
          </cell>
          <cell r="G571">
            <v>542</v>
          </cell>
          <cell r="H571">
            <v>544</v>
          </cell>
          <cell r="I571">
            <v>616</v>
          </cell>
          <cell r="J571">
            <v>2.8459464717489787E-3</v>
          </cell>
          <cell r="K571">
            <v>2.7877210109556352E-3</v>
          </cell>
          <cell r="L571">
            <v>2.7094055841489105E-3</v>
          </cell>
          <cell r="M571">
            <v>2.8852347314123278E-3</v>
          </cell>
          <cell r="N571">
            <v>2.9442168329102828E-3</v>
          </cell>
          <cell r="O571">
            <v>3.5078727826656415E-3</v>
          </cell>
          <cell r="P571">
            <v>3.3422277190780295E-3</v>
          </cell>
          <cell r="Q571">
            <v>3.4552262381554767E-3</v>
          </cell>
          <cell r="R571">
            <v>3.5682247572329275E-3</v>
          </cell>
          <cell r="S571">
            <v>3.6812232763103747E-3</v>
          </cell>
          <cell r="T571">
            <v>3.3422277190780295E-3</v>
          </cell>
          <cell r="U571">
            <v>3.4552262381554767E-3</v>
          </cell>
          <cell r="V571">
            <v>3.5682247572329275E-3</v>
          </cell>
          <cell r="W571">
            <v>3.6812232763103747E-3</v>
          </cell>
          <cell r="X571">
            <v>3.3343630454824628E-3</v>
          </cell>
          <cell r="Y571">
            <v>3.4578021858713108E-3</v>
          </cell>
          <cell r="Z571">
            <v>3.585811081014547E-3</v>
          </cell>
          <cell r="AA571">
            <v>3.7185589046316949E-3</v>
          </cell>
          <cell r="AB571">
            <v>575.45951448678591</v>
          </cell>
          <cell r="AC571">
            <v>587.42686205400685</v>
          </cell>
          <cell r="AD571">
            <v>597.07853073738784</v>
          </cell>
          <cell r="AE571">
            <v>603.9307873111303</v>
          </cell>
          <cell r="AF571">
            <v>111.01668884395777</v>
          </cell>
          <cell r="AG571">
            <v>560.17921624713256</v>
          </cell>
          <cell r="AH571">
            <v>563.37818816783772</v>
          </cell>
          <cell r="AI571">
            <v>562.74902753227479</v>
          </cell>
          <cell r="AJ571">
            <v>558.51106535246231</v>
          </cell>
          <cell r="AK571">
            <v>102.66747524861439</v>
          </cell>
        </row>
        <row r="572">
          <cell r="A572" t="str">
            <v>Varaždinska županija</v>
          </cell>
          <cell r="B572">
            <v>5035</v>
          </cell>
          <cell r="C572" t="str">
            <v>Varazdin</v>
          </cell>
          <cell r="D572">
            <v>51848</v>
          </cell>
          <cell r="E572">
            <v>61151</v>
          </cell>
          <cell r="F572">
            <v>68664</v>
          </cell>
          <cell r="G572">
            <v>72635</v>
          </cell>
          <cell r="H572">
            <v>73205</v>
          </cell>
          <cell r="I572">
            <v>70423</v>
          </cell>
          <cell r="J572">
            <v>0.28819654817820517</v>
          </cell>
          <cell r="K572">
            <v>0.33165744657771995</v>
          </cell>
          <cell r="L572">
            <v>0.3662177658070882</v>
          </cell>
          <cell r="M572">
            <v>0.38665871718843992</v>
          </cell>
          <cell r="N572">
            <v>0.39619741406837727</v>
          </cell>
          <cell r="O572">
            <v>0.40103072235984166</v>
          </cell>
          <cell r="P572">
            <v>0.43948294150609613</v>
          </cell>
          <cell r="Q572">
            <v>0.46171813364213854</v>
          </cell>
          <cell r="R572">
            <v>0.48395332577818184</v>
          </cell>
          <cell r="S572">
            <v>0.50618851791422514</v>
          </cell>
          <cell r="T572">
            <v>0.43948294150609613</v>
          </cell>
          <cell r="U572">
            <v>0.46171813364213854</v>
          </cell>
          <cell r="V572">
            <v>0.48395332577818184</v>
          </cell>
          <cell r="W572">
            <v>0.50618851791422514</v>
          </cell>
          <cell r="X572">
            <v>0.44946134140152338</v>
          </cell>
          <cell r="Y572">
            <v>0.4791634976314742</v>
          </cell>
          <cell r="Z572">
            <v>0.51082848804413217</v>
          </cell>
          <cell r="AA572">
            <v>0.54458602436813464</v>
          </cell>
          <cell r="AB572">
            <v>75669.481974761322</v>
          </cell>
          <cell r="AC572">
            <v>78497.214278976971</v>
          </cell>
          <cell r="AD572">
            <v>80980.92479050823</v>
          </cell>
          <cell r="AE572">
            <v>83043.816472385442</v>
          </cell>
          <cell r="AF572">
            <v>113.44008807101351</v>
          </cell>
          <cell r="AG572">
            <v>75510.344412199207</v>
          </cell>
          <cell r="AH572">
            <v>78069.897761881584</v>
          </cell>
          <cell r="AI572">
            <v>80168.259952301552</v>
          </cell>
          <cell r="AJ572">
            <v>81794.407039528713</v>
          </cell>
          <cell r="AK572">
            <v>111.73336116321113</v>
          </cell>
        </row>
        <row r="573">
          <cell r="A573" t="str">
            <v>Varaždinska županija</v>
          </cell>
          <cell r="B573">
            <v>5036</v>
          </cell>
          <cell r="C573" t="str">
            <v>Varazdinske Toplice</v>
          </cell>
          <cell r="D573">
            <v>2243</v>
          </cell>
          <cell r="E573">
            <v>2435</v>
          </cell>
          <cell r="F573">
            <v>2742</v>
          </cell>
          <cell r="G573">
            <v>2984</v>
          </cell>
          <cell r="H573">
            <v>2967</v>
          </cell>
          <cell r="I573">
            <v>2781</v>
          </cell>
          <cell r="J573">
            <v>1.2467691281509685E-2</v>
          </cell>
          <cell r="K573">
            <v>1.3206421520772319E-2</v>
          </cell>
          <cell r="L573">
            <v>1.4624389983732899E-2</v>
          </cell>
          <cell r="M573">
            <v>1.5884760956705508E-2</v>
          </cell>
          <cell r="N573">
            <v>1.605788849861178E-2</v>
          </cell>
          <cell r="O573">
            <v>1.5836678910053813E-2</v>
          </cell>
          <cell r="P573">
            <v>1.7345609530152156E-2</v>
          </cell>
          <cell r="Q573">
            <v>1.8107315531558199E-2</v>
          </cell>
          <cell r="R573">
            <v>1.8869021532964242E-2</v>
          </cell>
          <cell r="S573">
            <v>1.9630727534370312E-2</v>
          </cell>
          <cell r="T573">
            <v>1.7345609530152156E-2</v>
          </cell>
          <cell r="U573">
            <v>1.8107315531558199E-2</v>
          </cell>
          <cell r="V573">
            <v>1.8869021532964242E-2</v>
          </cell>
          <cell r="W573">
            <v>1.9630727534370312E-2</v>
          </cell>
          <cell r="X573">
            <v>1.7606134327275015E-2</v>
          </cell>
          <cell r="Y573">
            <v>1.8569788509301365E-2</v>
          </cell>
          <cell r="Z573">
            <v>1.9586187340736506E-2</v>
          </cell>
          <cell r="AA573">
            <v>2.0658217747298417E-2</v>
          </cell>
          <cell r="AB573">
            <v>2986.5397805545781</v>
          </cell>
          <cell r="AC573">
            <v>3078.4448860295979</v>
          </cell>
          <cell r="AD573">
            <v>3157.392939028638</v>
          </cell>
          <cell r="AE573">
            <v>3220.5600816490564</v>
          </cell>
          <cell r="AF573">
            <v>108.54600881864025</v>
          </cell>
          <cell r="AG573">
            <v>2957.8634342042965</v>
          </cell>
          <cell r="AH573">
            <v>3025.5674681962537</v>
          </cell>
          <cell r="AI573">
            <v>3073.8116509880088</v>
          </cell>
          <cell r="AJ573">
            <v>3102.7727402558253</v>
          </cell>
          <cell r="AK573">
            <v>104.57609505412286</v>
          </cell>
        </row>
        <row r="574">
          <cell r="A574" t="str">
            <v>Varaždinska županija</v>
          </cell>
          <cell r="B574">
            <v>101059</v>
          </cell>
          <cell r="C574" t="str">
            <v>Šemovec</v>
          </cell>
          <cell r="D574">
            <v>2027</v>
          </cell>
          <cell r="E574">
            <v>2050</v>
          </cell>
          <cell r="F574">
            <v>2092</v>
          </cell>
          <cell r="G574">
            <v>2167</v>
          </cell>
          <cell r="H574">
            <v>2285</v>
          </cell>
          <cell r="I574">
            <v>2256</v>
          </cell>
          <cell r="J574">
            <v>1.1267057613740585E-2</v>
          </cell>
          <cell r="K574">
            <v>1.111834255342228E-2</v>
          </cell>
          <cell r="L574">
            <v>1.1157630870156537E-2</v>
          </cell>
          <cell r="M574">
            <v>1.1535615614336742E-2</v>
          </cell>
          <cell r="N574">
            <v>1.2366793130882346E-2</v>
          </cell>
          <cell r="O574">
            <v>1.2847014606645597E-2</v>
          </cell>
          <cell r="P574">
            <v>1.2917721208972555E-2</v>
          </cell>
          <cell r="Q574">
            <v>1.326123896443214E-2</v>
          </cell>
          <cell r="R574">
            <v>1.3604756719891725E-2</v>
          </cell>
          <cell r="S574">
            <v>1.394827447535131E-2</v>
          </cell>
          <cell r="T574">
            <v>1.2917721208972555E-2</v>
          </cell>
          <cell r="U574">
            <v>1.326123896443214E-2</v>
          </cell>
          <cell r="V574">
            <v>1.3604756719891725E-2</v>
          </cell>
          <cell r="W574">
            <v>1.394827447535131E-2</v>
          </cell>
          <cell r="X574">
            <v>1.2938828346084815E-2</v>
          </cell>
          <cell r="Y574">
            <v>1.3317155721147016E-2</v>
          </cell>
          <cell r="Z574">
            <v>1.370654527269791E-2</v>
          </cell>
          <cell r="AA574">
            <v>1.410732045538747E-2</v>
          </cell>
          <cell r="AB574">
            <v>2224.1529303220568</v>
          </cell>
          <cell r="AC574">
            <v>2254.5580100663055</v>
          </cell>
          <cell r="AD574">
            <v>2276.5124693691746</v>
          </cell>
          <cell r="AE574">
            <v>2288.3133548948108</v>
          </cell>
          <cell r="AF574">
            <v>100.14500459058253</v>
          </cell>
          <cell r="AG574">
            <v>2173.7473164135376</v>
          </cell>
          <cell r="AH574">
            <v>2169.7583200058698</v>
          </cell>
          <cell r="AI574">
            <v>2151.0740105291552</v>
          </cell>
          <cell r="AJ574">
            <v>2118.8570031775321</v>
          </cell>
          <cell r="AK574">
            <v>92.728971692670996</v>
          </cell>
        </row>
        <row r="575">
          <cell r="A575" t="str">
            <v>Varaždinska županija</v>
          </cell>
          <cell r="B575">
            <v>101061</v>
          </cell>
          <cell r="C575" t="str">
            <v>Veliki Bukovec</v>
          </cell>
          <cell r="D575">
            <v>4113</v>
          </cell>
          <cell r="E575">
            <v>3791</v>
          </cell>
          <cell r="F575">
            <v>3288</v>
          </cell>
          <cell r="G575">
            <v>3158</v>
          </cell>
          <cell r="H575">
            <v>2881</v>
          </cell>
          <cell r="I575">
            <v>2608</v>
          </cell>
          <cell r="J575">
            <v>2.286206609043662E-2</v>
          </cell>
          <cell r="K575">
            <v>2.0560798351231153E-2</v>
          </cell>
          <cell r="L575">
            <v>1.7536467639137042E-2</v>
          </cell>
          <cell r="M575">
            <v>1.6811017125092493E-2</v>
          </cell>
          <cell r="N575">
            <v>1.5592442455173758E-2</v>
          </cell>
          <cell r="O575">
            <v>1.4851513339597392E-2</v>
          </cell>
          <cell r="P575">
            <v>1.2467389304470111E-2</v>
          </cell>
          <cell r="Q575">
            <v>1.0876438391429766E-2</v>
          </cell>
          <cell r="R575">
            <v>9.2854874783893648E-3</v>
          </cell>
          <cell r="S575">
            <v>7.6945365653490194E-3</v>
          </cell>
          <cell r="T575">
            <v>1.2467389304470111E-2</v>
          </cell>
          <cell r="U575">
            <v>1.0876438391429766E-2</v>
          </cell>
          <cell r="V575">
            <v>9.2854874783893648E-3</v>
          </cell>
          <cell r="W575">
            <v>7.6945365653490194E-3</v>
          </cell>
          <cell r="X575">
            <v>1.3167938614205231E-2</v>
          </cell>
          <cell r="Y575">
            <v>1.2076289728452341E-2</v>
          </cell>
          <cell r="Z575">
            <v>1.1075140755000032E-2</v>
          </cell>
          <cell r="AA575">
            <v>1.015698906710333E-2</v>
          </cell>
          <cell r="AB575">
            <v>2146.6154909538104</v>
          </cell>
          <cell r="AC575">
            <v>1849.1154078559132</v>
          </cell>
          <cell r="AD575">
            <v>1553.7600902350389</v>
          </cell>
          <cell r="AE575">
            <v>1262.3432965367665</v>
          </cell>
          <cell r="AF575">
            <v>43.816150521928719</v>
          </cell>
          <cell r="AG575">
            <v>2212.2382691619941</v>
          </cell>
          <cell r="AH575">
            <v>1967.5845699921003</v>
          </cell>
          <cell r="AI575">
            <v>1738.1073762246115</v>
          </cell>
          <cell r="AJ575">
            <v>1525.5347380877527</v>
          </cell>
          <cell r="AK575">
            <v>52.951570221719976</v>
          </cell>
        </row>
        <row r="576">
          <cell r="A576" t="str">
            <v>Varaždinska županija</v>
          </cell>
          <cell r="B576">
            <v>101062</v>
          </cell>
          <cell r="C576" t="str">
            <v>Greda</v>
          </cell>
          <cell r="D576">
            <v>5719</v>
          </cell>
          <cell r="E576">
            <v>5473</v>
          </cell>
          <cell r="F576">
            <v>5561</v>
          </cell>
          <cell r="G576">
            <v>5455</v>
          </cell>
          <cell r="H576">
            <v>5274</v>
          </cell>
          <cell r="I576">
            <v>4979</v>
          </cell>
          <cell r="J576">
            <v>3.1788999749867985E-2</v>
          </cell>
          <cell r="K576">
            <v>2.96832628267708E-2</v>
          </cell>
          <cell r="L576">
            <v>2.9659457585535613E-2</v>
          </cell>
          <cell r="M576">
            <v>2.9038663210063188E-2</v>
          </cell>
          <cell r="N576">
            <v>2.8543749222001525E-2</v>
          </cell>
          <cell r="O576">
            <v>2.8353406793656218E-2</v>
          </cell>
          <cell r="P576">
            <v>2.7389526567565298E-2</v>
          </cell>
          <cell r="Q576">
            <v>2.6783317996969896E-2</v>
          </cell>
          <cell r="R576">
            <v>2.6177109426374495E-2</v>
          </cell>
          <cell r="S576">
            <v>2.5570900855779094E-2</v>
          </cell>
          <cell r="T576">
            <v>2.7389526567565298E-2</v>
          </cell>
          <cell r="U576">
            <v>2.6783317996969896E-2</v>
          </cell>
          <cell r="V576">
            <v>2.6177109426374495E-2</v>
          </cell>
          <cell r="W576">
            <v>2.5570900855779094E-2</v>
          </cell>
          <cell r="X576">
            <v>2.7467519836590643E-2</v>
          </cell>
          <cell r="Y576">
            <v>2.6915585533321164E-2</v>
          </cell>
          <cell r="Z576">
            <v>2.6374741837319408E-2</v>
          </cell>
          <cell r="AA576">
            <v>2.5844765893131637E-2</v>
          </cell>
          <cell r="AB576">
            <v>4715.8856264114629</v>
          </cell>
          <cell r="AC576">
            <v>4553.4617307009103</v>
          </cell>
          <cell r="AD576">
            <v>4380.2706103558439</v>
          </cell>
          <cell r="AE576">
            <v>4195.0876453122464</v>
          </cell>
          <cell r="AF576">
            <v>79.542807078351274</v>
          </cell>
          <cell r="AG576">
            <v>4614.5946090544985</v>
          </cell>
          <cell r="AH576">
            <v>4385.344503858003</v>
          </cell>
          <cell r="AI576">
            <v>4139.191938736185</v>
          </cell>
          <cell r="AJ576">
            <v>3881.7692829280618</v>
          </cell>
          <cell r="AK576">
            <v>73.601996263330719</v>
          </cell>
        </row>
        <row r="577">
          <cell r="A577" t="str">
            <v>Varaždinska županija</v>
          </cell>
          <cell r="B577">
            <v>101140</v>
          </cell>
          <cell r="C577" t="str">
            <v>Žarovnica</v>
          </cell>
          <cell r="D577">
            <v>1881</v>
          </cell>
          <cell r="E577">
            <v>1754</v>
          </cell>
          <cell r="F577">
            <v>1562</v>
          </cell>
          <cell r="G577">
            <v>1495</v>
          </cell>
          <cell r="H577">
            <v>1329</v>
          </cell>
          <cell r="I577">
            <v>1149</v>
          </cell>
          <cell r="J577">
            <v>1.0455518190155916E-2</v>
          </cell>
          <cell r="K577">
            <v>9.5129623603427711E-3</v>
          </cell>
          <cell r="L577">
            <v>8.3308888237019658E-3</v>
          </cell>
          <cell r="M577">
            <v>7.9583504122904616E-3</v>
          </cell>
          <cell r="N577">
            <v>7.192765020106187E-3</v>
          </cell>
          <cell r="O577">
            <v>6.5430938754591269E-3</v>
          </cell>
          <cell r="P577">
            <v>5.6427379131155642E-3</v>
          </cell>
          <cell r="Q577">
            <v>4.8743021415268428E-3</v>
          </cell>
          <cell r="R577">
            <v>4.1058663699381215E-3</v>
          </cell>
          <cell r="S577">
            <v>3.3374305983494001E-3</v>
          </cell>
          <cell r="T577">
            <v>5.6427379131155642E-3</v>
          </cell>
          <cell r="U577">
            <v>4.8743021415268428E-3</v>
          </cell>
          <cell r="V577">
            <v>4.1058663699381215E-3</v>
          </cell>
          <cell r="W577">
            <v>3.3374305983494001E-3</v>
          </cell>
          <cell r="X577">
            <v>5.9582006091925405E-3</v>
          </cell>
          <cell r="Y577">
            <v>5.4332500355508285E-3</v>
          </cell>
          <cell r="Z577">
            <v>4.9545505237383351E-3</v>
          </cell>
          <cell r="AA577">
            <v>4.5180270982664696E-3</v>
          </cell>
          <cell r="AB577">
            <v>971.55774315503834</v>
          </cell>
          <cell r="AC577">
            <v>828.68553731195561</v>
          </cell>
          <cell r="AD577">
            <v>687.04322915684384</v>
          </cell>
          <cell r="AE577">
            <v>547.52916016482095</v>
          </cell>
          <cell r="AF577">
            <v>41.198582405178399</v>
          </cell>
          <cell r="AG577">
            <v>1000.9888251438814</v>
          </cell>
          <cell r="AH577">
            <v>885.23703680872916</v>
          </cell>
          <cell r="AI577">
            <v>777.55587957645662</v>
          </cell>
          <cell r="AJ577">
            <v>678.58764447729709</v>
          </cell>
          <cell r="AK577">
            <v>51.060018395582929</v>
          </cell>
        </row>
        <row r="578">
          <cell r="A578" t="str">
            <v>Varaždinska županija</v>
          </cell>
          <cell r="B578">
            <v>101141</v>
          </cell>
          <cell r="C578" t="str">
            <v>Bednja</v>
          </cell>
          <cell r="D578">
            <v>755</v>
          </cell>
          <cell r="E578">
            <v>778</v>
          </cell>
          <cell r="F578">
            <v>773</v>
          </cell>
          <cell r="G578">
            <v>783</v>
          </cell>
          <cell r="H578">
            <v>772</v>
          </cell>
          <cell r="I578">
            <v>679</v>
          </cell>
          <cell r="J578">
            <v>4.1966593479892166E-3</v>
          </cell>
          <cell r="K578">
            <v>4.2195465885670894E-3</v>
          </cell>
          <cell r="L578">
            <v>4.122776607376197E-3</v>
          </cell>
          <cell r="M578">
            <v>4.1681527577414256E-3</v>
          </cell>
          <cell r="N578">
            <v>4.1781900643506212E-3</v>
          </cell>
          <cell r="O578">
            <v>3.8666324990746276E-3</v>
          </cell>
          <cell r="P578">
            <v>3.9524435441641494E-3</v>
          </cell>
          <cell r="Q578">
            <v>3.9030484679682311E-3</v>
          </cell>
          <cell r="R578">
            <v>3.8536533917723145E-3</v>
          </cell>
          <cell r="S578">
            <v>3.8042583155763962E-3</v>
          </cell>
          <cell r="T578">
            <v>3.9524435441641494E-3</v>
          </cell>
          <cell r="U578">
            <v>3.9030484679682311E-3</v>
          </cell>
          <cell r="V578">
            <v>3.8536533917723145E-3</v>
          </cell>
          <cell r="W578">
            <v>3.8042583155763962E-3</v>
          </cell>
          <cell r="X578">
            <v>3.9507301258145293E-3</v>
          </cell>
          <cell r="Y578">
            <v>3.9026984037162237E-3</v>
          </cell>
          <cell r="Z578">
            <v>3.855250636040078E-3</v>
          </cell>
          <cell r="AA578">
            <v>3.8083797232536919E-3</v>
          </cell>
          <cell r="AB578">
            <v>680.52551595393902</v>
          </cell>
          <cell r="AC578">
            <v>663.56161824217668</v>
          </cell>
          <cell r="AD578">
            <v>644.83990266209673</v>
          </cell>
          <cell r="AE578">
            <v>624.11555812059294</v>
          </cell>
          <cell r="AF578">
            <v>80.843984212512041</v>
          </cell>
          <cell r="AG578">
            <v>663.73003638015473</v>
          </cell>
          <cell r="AH578">
            <v>635.86493311708125</v>
          </cell>
          <cell r="AI578">
            <v>605.0342578870335</v>
          </cell>
          <cell r="AJ578">
            <v>572.00175418810693</v>
          </cell>
          <cell r="AK578">
            <v>74.093491475143381</v>
          </cell>
        </row>
        <row r="579">
          <cell r="A579" t="str">
            <v>Varaždinska županija</v>
          </cell>
          <cell r="B579">
            <v>101142</v>
          </cell>
          <cell r="C579" t="str">
            <v>Bedenec</v>
          </cell>
          <cell r="D579">
            <v>1013</v>
          </cell>
          <cell r="E579">
            <v>943</v>
          </cell>
          <cell r="F579">
            <v>933</v>
          </cell>
          <cell r="G579">
            <v>874</v>
          </cell>
          <cell r="H579">
            <v>814</v>
          </cell>
          <cell r="I579">
            <v>731</v>
          </cell>
          <cell r="J579">
            <v>5.6307495622689753E-3</v>
          </cell>
          <cell r="K579">
            <v>5.1144375745742487E-3</v>
          </cell>
          <cell r="L579">
            <v>4.9761326968719164E-3</v>
          </cell>
          <cell r="M579">
            <v>4.6525740871851927E-3</v>
          </cell>
          <cell r="N579">
            <v>4.4055009227738423E-3</v>
          </cell>
          <cell r="O579">
            <v>4.1627516300788703E-3</v>
          </cell>
          <cell r="P579">
            <v>3.8446552563550021E-3</v>
          </cell>
          <cell r="Q579">
            <v>3.5649307356110452E-3</v>
          </cell>
          <cell r="R579">
            <v>3.2852062148670882E-3</v>
          </cell>
          <cell r="S579">
            <v>3.0054816941231313E-3</v>
          </cell>
          <cell r="T579">
            <v>3.8446552563550021E-3</v>
          </cell>
          <cell r="U579">
            <v>3.5649307356110452E-3</v>
          </cell>
          <cell r="V579">
            <v>3.2852062148670882E-3</v>
          </cell>
          <cell r="W579">
            <v>3.0054816941231313E-3</v>
          </cell>
          <cell r="X579">
            <v>3.9198311464702833E-3</v>
          </cell>
          <cell r="Y579">
            <v>3.6994553392204351E-3</v>
          </cell>
          <cell r="Z579">
            <v>3.4914692229052933E-3</v>
          </cell>
          <cell r="AA579">
            <v>3.2951762399336579E-3</v>
          </cell>
          <cell r="AB579">
            <v>661.96669800866619</v>
          </cell>
          <cell r="AC579">
            <v>606.07784588305367</v>
          </cell>
          <cell r="AD579">
            <v>549.72044458973278</v>
          </cell>
          <cell r="AE579">
            <v>493.0705881008713</v>
          </cell>
          <cell r="AF579">
            <v>60.573782321974356</v>
          </cell>
          <cell r="AG579">
            <v>658.53895016794775</v>
          </cell>
          <cell r="AH579">
            <v>602.75063007765993</v>
          </cell>
          <cell r="AI579">
            <v>547.94323110098333</v>
          </cell>
          <cell r="AJ579">
            <v>494.92086571417383</v>
          </cell>
          <cell r="AK579">
            <v>60.801089154075406</v>
          </cell>
        </row>
        <row r="580">
          <cell r="A580" t="str">
            <v>Varaždinska županija</v>
          </cell>
          <cell r="B580">
            <v>101143</v>
          </cell>
          <cell r="C580" t="str">
            <v>Donja Višnjica</v>
          </cell>
          <cell r="D580">
            <v>663</v>
          </cell>
          <cell r="E580">
            <v>627</v>
          </cell>
          <cell r="F580">
            <v>684</v>
          </cell>
          <cell r="G580">
            <v>614</v>
          </cell>
          <cell r="H580">
            <v>549</v>
          </cell>
          <cell r="I580">
            <v>550</v>
          </cell>
          <cell r="J580">
            <v>3.6852783413468221E-3</v>
          </cell>
          <cell r="K580">
            <v>3.4005857468272045E-3</v>
          </cell>
          <cell r="L580">
            <v>3.6480972825942027E-3</v>
          </cell>
          <cell r="M580">
            <v>3.2685131459172863E-3</v>
          </cell>
          <cell r="N580">
            <v>2.9712776493892373E-3</v>
          </cell>
          <cell r="O580">
            <v>3.13202927023718E-3</v>
          </cell>
          <cell r="P580">
            <v>2.9075881942647527E-3</v>
          </cell>
          <cell r="Q580">
            <v>2.7809095147064943E-3</v>
          </cell>
          <cell r="R580">
            <v>2.6542308351482358E-3</v>
          </cell>
          <cell r="S580">
            <v>2.5275521555899773E-3</v>
          </cell>
          <cell r="T580">
            <v>2.9075881942647527E-3</v>
          </cell>
          <cell r="U580">
            <v>2.7809095147064943E-3</v>
          </cell>
          <cell r="V580">
            <v>2.6542308351482358E-3</v>
          </cell>
          <cell r="W580">
            <v>2.5275521555899773E-3</v>
          </cell>
          <cell r="X580">
            <v>2.9254405682129872E-3</v>
          </cell>
          <cell r="Y580">
            <v>2.816515429559254E-3</v>
          </cell>
          <cell r="Z580">
            <v>2.7116459828787735E-3</v>
          </cell>
          <cell r="AA580">
            <v>2.6106812195285018E-3</v>
          </cell>
          <cell r="AB580">
            <v>500.62396438405028</v>
          </cell>
          <cell r="AC580">
            <v>472.78552467586917</v>
          </cell>
          <cell r="AD580">
            <v>444.13801122694423</v>
          </cell>
          <cell r="AE580">
            <v>414.6628576208912</v>
          </cell>
          <cell r="AF580">
            <v>75.530575158632274</v>
          </cell>
          <cell r="AG580">
            <v>491.47947668727733</v>
          </cell>
          <cell r="AH580">
            <v>458.89361922883182</v>
          </cell>
          <cell r="AI580">
            <v>425.5595471708674</v>
          </cell>
          <cell r="AJ580">
            <v>392.1127476018687</v>
          </cell>
          <cell r="AK580">
            <v>71.423086994875902</v>
          </cell>
        </row>
        <row r="581">
          <cell r="A581" t="str">
            <v>Varaždinska županija</v>
          </cell>
          <cell r="B581">
            <v>101144</v>
          </cell>
          <cell r="C581" t="str">
            <v>Gornja Voća</v>
          </cell>
          <cell r="D581">
            <v>1345</v>
          </cell>
          <cell r="E581">
            <v>1191</v>
          </cell>
          <cell r="F581">
            <v>961</v>
          </cell>
          <cell r="G581">
            <v>753</v>
          </cell>
          <cell r="H581">
            <v>688</v>
          </cell>
          <cell r="I581">
            <v>566</v>
          </cell>
          <cell r="J581">
            <v>7.4761679775437037E-3</v>
          </cell>
          <cell r="K581">
            <v>6.4594858444516762E-3</v>
          </cell>
          <cell r="L581">
            <v>5.1254700125336677E-3</v>
          </cell>
          <cell r="M581">
            <v>4.0084534183643591E-3</v>
          </cell>
          <cell r="N581">
            <v>3.7235683475041808E-3</v>
          </cell>
          <cell r="O581">
            <v>3.2231428490077161E-3</v>
          </cell>
          <cell r="P581">
            <v>1.9437252687983519E-3</v>
          </cell>
          <cell r="Q581">
            <v>1.0697282765786131E-3</v>
          </cell>
          <cell r="R581">
            <v>1.9573128435884657E-4</v>
          </cell>
          <cell r="S581">
            <v>-6.7826570786092E-4</v>
          </cell>
          <cell r="T581">
            <v>1.9437252687983519E-3</v>
          </cell>
          <cell r="U581">
            <v>1.0697282765786131E-3</v>
          </cell>
          <cell r="V581">
            <v>1.9573128435884657E-4</v>
          </cell>
          <cell r="W581">
            <v>0</v>
          </cell>
          <cell r="X581">
            <v>2.5951196345102689E-3</v>
          </cell>
          <cell r="Y581">
            <v>2.1797219219312986E-3</v>
          </cell>
          <cell r="Z581">
            <v>1.8308164270216707E-3</v>
          </cell>
          <cell r="AA581">
            <v>1.5377598196023661E-3</v>
          </cell>
          <cell r="AB581">
            <v>334.66756112804626</v>
          </cell>
          <cell r="AC581">
            <v>181.86569603513746</v>
          </cell>
          <cell r="AD581">
            <v>32.752126235161676</v>
          </cell>
          <cell r="AE581">
            <v>0</v>
          </cell>
          <cell r="AF581">
            <v>0</v>
          </cell>
          <cell r="AG581">
            <v>435.98494318040315</v>
          </cell>
          <cell r="AH581">
            <v>355.14113332019127</v>
          </cell>
          <cell r="AI581">
            <v>287.32416198709922</v>
          </cell>
          <cell r="AJ581">
            <v>230.96470894479302</v>
          </cell>
          <cell r="AK581">
            <v>33.570451881510614</v>
          </cell>
        </row>
        <row r="582">
          <cell r="A582" t="str">
            <v>Varaždinska županija</v>
          </cell>
          <cell r="B582">
            <v>101145</v>
          </cell>
          <cell r="C582" t="str">
            <v>Kapela Kalnička</v>
          </cell>
          <cell r="D582">
            <v>2022</v>
          </cell>
          <cell r="E582">
            <v>1993</v>
          </cell>
          <cell r="F582">
            <v>1866</v>
          </cell>
          <cell r="G582">
            <v>1837</v>
          </cell>
          <cell r="H582">
            <v>1733</v>
          </cell>
          <cell r="I582">
            <v>1652</v>
          </cell>
          <cell r="J582">
            <v>1.1239265167727412E-2</v>
          </cell>
          <cell r="K582">
            <v>1.0809198394619806E-2</v>
          </cell>
          <cell r="L582">
            <v>9.9522653937438327E-3</v>
          </cell>
          <cell r="M582">
            <v>9.7789228811890148E-3</v>
          </cell>
          <cell r="N582">
            <v>9.3792789916057346E-3</v>
          </cell>
          <cell r="O582">
            <v>9.4074770080578574E-3</v>
          </cell>
          <cell r="P582">
            <v>8.7321971541627907E-3</v>
          </cell>
          <cell r="Q582">
            <v>8.342995967878658E-3</v>
          </cell>
          <cell r="R582">
            <v>7.9537947815945254E-3</v>
          </cell>
          <cell r="S582">
            <v>7.5645935953103788E-3</v>
          </cell>
          <cell r="T582">
            <v>8.7321971541627907E-3</v>
          </cell>
          <cell r="U582">
            <v>8.342995967878658E-3</v>
          </cell>
          <cell r="V582">
            <v>7.9537947815945254E-3</v>
          </cell>
          <cell r="W582">
            <v>7.5645935953103788E-3</v>
          </cell>
          <cell r="X582">
            <v>8.8141780739235051E-3</v>
          </cell>
          <cell r="Y582">
            <v>8.4848449808660378E-3</v>
          </cell>
          <cell r="Z582">
            <v>8.1678170948594354E-3</v>
          </cell>
          <cell r="AA582">
            <v>7.8626346439471043E-3</v>
          </cell>
          <cell r="AB582">
            <v>1503.4959784618122</v>
          </cell>
          <cell r="AC582">
            <v>1418.4020390388291</v>
          </cell>
          <cell r="AD582">
            <v>1330.9251588915963</v>
          </cell>
          <cell r="AE582">
            <v>1241.0252306900138</v>
          </cell>
          <cell r="AF582">
            <v>71.611380882285843</v>
          </cell>
          <cell r="AG582">
            <v>1480.7983707721003</v>
          </cell>
          <cell r="AH582">
            <v>1382.4320580677613</v>
          </cell>
          <cell r="AI582">
            <v>1281.838619867601</v>
          </cell>
          <cell r="AJ582">
            <v>1180.9328732155768</v>
          </cell>
          <cell r="AK582">
            <v>68.143847271527804</v>
          </cell>
        </row>
        <row r="583">
          <cell r="A583" t="str">
            <v>Varaždinska županija</v>
          </cell>
          <cell r="B583">
            <v>101147</v>
          </cell>
          <cell r="C583" t="str">
            <v>Petkovec Toplički</v>
          </cell>
          <cell r="D583">
            <v>603</v>
          </cell>
          <cell r="E583">
            <v>608</v>
          </cell>
          <cell r="F583">
            <v>500</v>
          </cell>
          <cell r="G583">
            <v>543</v>
          </cell>
          <cell r="H583">
            <v>482</v>
          </cell>
          <cell r="I583">
            <v>420</v>
          </cell>
          <cell r="J583">
            <v>3.3517689891887385E-3</v>
          </cell>
          <cell r="K583">
            <v>3.2975376938930469E-3</v>
          </cell>
          <cell r="L583">
            <v>2.6667377796741245E-3</v>
          </cell>
          <cell r="M583">
            <v>2.8905580427248966E-3</v>
          </cell>
          <cell r="N583">
            <v>2.6086627085712432E-3</v>
          </cell>
          <cell r="O583">
            <v>2.391731442726574E-3</v>
          </cell>
          <cell r="P583">
            <v>2.2035335336072284E-3</v>
          </cell>
          <cell r="Q583">
            <v>2.0137337500293617E-3</v>
          </cell>
          <cell r="R583">
            <v>1.8239339664514881E-3</v>
          </cell>
          <cell r="S583">
            <v>1.6341341828736214E-3</v>
          </cell>
          <cell r="T583">
            <v>2.2035335336072284E-3</v>
          </cell>
          <cell r="U583">
            <v>2.0137337500293617E-3</v>
          </cell>
          <cell r="V583">
            <v>1.8239339664514881E-3</v>
          </cell>
          <cell r="W583">
            <v>1.6341341828736214E-3</v>
          </cell>
          <cell r="X583">
            <v>2.2591606767688433E-3</v>
          </cell>
          <cell r="Y583">
            <v>2.1148836428398743E-3</v>
          </cell>
          <cell r="Z583">
            <v>1.9798205894539416E-3</v>
          </cell>
          <cell r="AA583">
            <v>1.8533830831290452E-3</v>
          </cell>
          <cell r="AB583">
            <v>379.40093972853646</v>
          </cell>
          <cell r="AC583">
            <v>342.35711824863927</v>
          </cell>
          <cell r="AD583">
            <v>305.20269516189012</v>
          </cell>
          <cell r="AE583">
            <v>268.09130268894017</v>
          </cell>
          <cell r="AF583">
            <v>55.620602217622441</v>
          </cell>
          <cell r="AG583">
            <v>379.54321110993379</v>
          </cell>
          <cell r="AH583">
            <v>344.57706104685423</v>
          </cell>
          <cell r="AI583">
            <v>310.70853601365752</v>
          </cell>
          <cell r="AJ583">
            <v>278.36992415941285</v>
          </cell>
          <cell r="AK583">
            <v>57.753096298633366</v>
          </cell>
        </row>
        <row r="584">
          <cell r="A584" t="str">
            <v>Varaždinska županija</v>
          </cell>
          <cell r="B584">
            <v>101148</v>
          </cell>
          <cell r="C584" t="str">
            <v>Završje podbelsko</v>
          </cell>
          <cell r="D584">
            <v>1246</v>
          </cell>
          <cell r="E584">
            <v>1157</v>
          </cell>
          <cell r="F584">
            <v>1142</v>
          </cell>
          <cell r="G584">
            <v>1129</v>
          </cell>
          <cell r="H584">
            <v>1060</v>
          </cell>
          <cell r="I584">
            <v>1033</v>
          </cell>
          <cell r="J584">
            <v>6.9258775464828663E-3</v>
          </cell>
          <cell r="K584">
            <v>6.2750840655168673E-3</v>
          </cell>
          <cell r="L584">
            <v>6.0908290887757011E-3</v>
          </cell>
          <cell r="M584">
            <v>6.010018471890255E-3</v>
          </cell>
          <cell r="N584">
            <v>5.7368930935384182E-3</v>
          </cell>
          <cell r="O584">
            <v>5.8825204293727401E-3</v>
          </cell>
          <cell r="P584">
            <v>5.462320204092333E-3</v>
          </cell>
          <cell r="Q584">
            <v>5.2648296578531525E-3</v>
          </cell>
          <cell r="R584">
            <v>5.0673391116139652E-3</v>
          </cell>
          <cell r="S584">
            <v>4.8698485653747847E-3</v>
          </cell>
          <cell r="T584">
            <v>5.462320204092333E-3</v>
          </cell>
          <cell r="U584">
            <v>5.2648296578531525E-3</v>
          </cell>
          <cell r="V584">
            <v>5.0673391116139652E-3</v>
          </cell>
          <cell r="W584">
            <v>4.8698485653747847E-3</v>
          </cell>
          <cell r="X584">
            <v>5.5029540020494171E-3</v>
          </cell>
          <cell r="Y584">
            <v>5.3328823480697923E-3</v>
          </cell>
          <cell r="Z584">
            <v>5.1680668469630724E-3</v>
          </cell>
          <cell r="AA584">
            <v>5.0083450545924772E-3</v>
          </cell>
          <cell r="AB584">
            <v>940.49370564296646</v>
          </cell>
          <cell r="AC584">
            <v>895.07955543094704</v>
          </cell>
          <cell r="AD584">
            <v>847.92847910646913</v>
          </cell>
          <cell r="AE584">
            <v>798.93319622832996</v>
          </cell>
          <cell r="AF584">
            <v>75.371056247955664</v>
          </cell>
          <cell r="AG584">
            <v>924.50654528712971</v>
          </cell>
          <cell r="AH584">
            <v>868.88417366499391</v>
          </cell>
          <cell r="AI584">
            <v>811.06464524823639</v>
          </cell>
          <cell r="AJ584">
            <v>752.23122823443111</v>
          </cell>
          <cell r="AK584">
            <v>70.965210210795391</v>
          </cell>
        </row>
        <row r="585">
          <cell r="A585" t="str">
            <v>Varaždinska županija</v>
          </cell>
          <cell r="B585">
            <v>101150</v>
          </cell>
          <cell r="C585" t="str">
            <v>Oštrice _ Novi Marof</v>
          </cell>
          <cell r="D585">
            <v>1963</v>
          </cell>
          <cell r="E585">
            <v>1993</v>
          </cell>
          <cell r="F585">
            <v>1976</v>
          </cell>
          <cell r="G585">
            <v>1944</v>
          </cell>
          <cell r="H585">
            <v>1873</v>
          </cell>
          <cell r="I585">
            <v>1866</v>
          </cell>
          <cell r="J585">
            <v>1.0911314304771963E-2</v>
          </cell>
          <cell r="K585">
            <v>1.0809198394619806E-2</v>
          </cell>
          <cell r="L585">
            <v>1.0538947705272141E-2</v>
          </cell>
          <cell r="M585">
            <v>1.0348517191633884E-2</v>
          </cell>
          <cell r="N585">
            <v>1.013698185301647E-2</v>
          </cell>
          <cell r="O585">
            <v>1.0626121124113779E-2</v>
          </cell>
          <cell r="P585">
            <v>1.0198542158064091E-2</v>
          </cell>
          <cell r="Q585">
            <v>1.0094740842585829E-2</v>
          </cell>
          <cell r="R585">
            <v>9.9909395271075632E-3</v>
          </cell>
          <cell r="S585">
            <v>9.8871382116293011E-3</v>
          </cell>
          <cell r="T585">
            <v>1.0198542158064091E-2</v>
          </cell>
          <cell r="U585">
            <v>1.0094740842585829E-2</v>
          </cell>
          <cell r="V585">
            <v>9.9909395271075632E-3</v>
          </cell>
          <cell r="W585">
            <v>9.8871382116293011E-3</v>
          </cell>
          <cell r="X585">
            <v>1.0202259908575873E-2</v>
          </cell>
          <cell r="Y585">
            <v>1.0102684929191754E-2</v>
          </cell>
          <cell r="Z585">
            <v>1.0004081810611827E-2</v>
          </cell>
          <cell r="AA585">
            <v>9.9064410673867544E-3</v>
          </cell>
          <cell r="AB585">
            <v>1755.9689560505265</v>
          </cell>
          <cell r="AC585">
            <v>1716.2181367244475</v>
          </cell>
          <cell r="AD585">
            <v>1671.8048607895096</v>
          </cell>
          <cell r="AE585">
            <v>1622.0551474910865</v>
          </cell>
          <cell r="AF585">
            <v>86.601983315060679</v>
          </cell>
          <cell r="AG585">
            <v>1713.9987102720047</v>
          </cell>
          <cell r="AH585">
            <v>1646.0260087447336</v>
          </cell>
          <cell r="AI585">
            <v>1570.0178238844271</v>
          </cell>
          <cell r="AJ585">
            <v>1487.9035390581132</v>
          </cell>
          <cell r="AK585">
            <v>79.439590980144857</v>
          </cell>
        </row>
        <row r="586">
          <cell r="A586" t="str">
            <v>Varaždinska županija</v>
          </cell>
          <cell r="B586">
            <v>101151</v>
          </cell>
          <cell r="C586" t="str">
            <v>Ključ</v>
          </cell>
          <cell r="D586">
            <v>1093</v>
          </cell>
          <cell r="E586">
            <v>1100</v>
          </cell>
          <cell r="F586">
            <v>1015</v>
          </cell>
          <cell r="G586">
            <v>1054</v>
          </cell>
          <cell r="H586">
            <v>980</v>
          </cell>
          <cell r="I586">
            <v>935</v>
          </cell>
          <cell r="J586">
            <v>6.0754286984797531E-3</v>
          </cell>
          <cell r="K586">
            <v>5.9659399067143945E-3</v>
          </cell>
          <cell r="L586">
            <v>5.4134776927384732E-3</v>
          </cell>
          <cell r="M586">
            <v>5.6107701234475891E-3</v>
          </cell>
          <cell r="N586">
            <v>5.3039200298751416E-3</v>
          </cell>
          <cell r="O586">
            <v>5.3244497594032063E-3</v>
          </cell>
          <cell r="P586">
            <v>5.0612981789239578E-3</v>
          </cell>
          <cell r="Q586">
            <v>4.9029078390613462E-3</v>
          </cell>
          <cell r="R586">
            <v>4.7445174991987346E-3</v>
          </cell>
          <cell r="S586">
            <v>4.586127159336123E-3</v>
          </cell>
          <cell r="T586">
            <v>5.0612981789239578E-3</v>
          </cell>
          <cell r="U586">
            <v>4.9029078390613462E-3</v>
          </cell>
          <cell r="V586">
            <v>4.7445174991987346E-3</v>
          </cell>
          <cell r="W586">
            <v>4.586127159336123E-3</v>
          </cell>
          <cell r="X586">
            <v>5.0856913340625413E-3</v>
          </cell>
          <cell r="Y586">
            <v>4.9457219432736633E-3</v>
          </cell>
          <cell r="Z586">
            <v>4.8096048174121929E-3</v>
          </cell>
          <cell r="AA586">
            <v>4.6772339336899485E-3</v>
          </cell>
          <cell r="AB586">
            <v>871.44636378034772</v>
          </cell>
          <cell r="AC586">
            <v>833.54882381805999</v>
          </cell>
          <cell r="AD586">
            <v>793.9100617855172</v>
          </cell>
          <cell r="AE586">
            <v>752.38668729239578</v>
          </cell>
          <cell r="AF586">
            <v>76.774151764530188</v>
          </cell>
          <cell r="AG586">
            <v>854.4056381172403</v>
          </cell>
          <cell r="AH586">
            <v>805.80429932296079</v>
          </cell>
          <cell r="AI586">
            <v>754.80843041163985</v>
          </cell>
          <cell r="AJ586">
            <v>702.49980549026577</v>
          </cell>
          <cell r="AK586">
            <v>71.68365362145569</v>
          </cell>
        </row>
        <row r="587">
          <cell r="A587" t="str">
            <v>Varaždinska županija</v>
          </cell>
          <cell r="B587">
            <v>101152</v>
          </cell>
          <cell r="C587" t="str">
            <v>Podevčevo</v>
          </cell>
          <cell r="D587">
            <v>941</v>
          </cell>
          <cell r="E587">
            <v>891</v>
          </cell>
          <cell r="F587">
            <v>899</v>
          </cell>
          <cell r="G587">
            <v>859</v>
          </cell>
          <cell r="H587">
            <v>806</v>
          </cell>
          <cell r="I587">
            <v>734</v>
          </cell>
          <cell r="J587">
            <v>5.230538339679275E-3</v>
          </cell>
          <cell r="K587">
            <v>4.8324113244386591E-3</v>
          </cell>
          <cell r="L587">
            <v>4.7947945278540762E-3</v>
          </cell>
          <cell r="M587">
            <v>4.5727244174966599E-3</v>
          </cell>
          <cell r="N587">
            <v>4.3622036164075138E-3</v>
          </cell>
          <cell r="O587">
            <v>4.1798354260983456E-3</v>
          </cell>
          <cell r="P587">
            <v>3.9734638284268722E-3</v>
          </cell>
          <cell r="Q587">
            <v>3.7767150340738548E-3</v>
          </cell>
          <cell r="R587">
            <v>3.5799662397208443E-3</v>
          </cell>
          <cell r="S587">
            <v>3.3832174453678268E-3</v>
          </cell>
          <cell r="T587">
            <v>3.9734638284268722E-3</v>
          </cell>
          <cell r="U587">
            <v>3.7767150340738548E-3</v>
          </cell>
          <cell r="V587">
            <v>3.5799662397208443E-3</v>
          </cell>
          <cell r="W587">
            <v>3.3832174453678268E-3</v>
          </cell>
          <cell r="X587">
            <v>4.0117104764914261E-3</v>
          </cell>
          <cell r="Y587">
            <v>3.8460773510412107E-3</v>
          </cell>
          <cell r="Z587">
            <v>3.6872827879466581E-3</v>
          </cell>
          <cell r="AA587">
            <v>3.5350444406967011E-3</v>
          </cell>
          <cell r="AB587">
            <v>684.14475545313678</v>
          </cell>
          <cell r="AC587">
            <v>642.08353040365137</v>
          </cell>
          <cell r="AD587">
            <v>599.04325762247356</v>
          </cell>
          <cell r="AE587">
            <v>555.0408171583756</v>
          </cell>
          <cell r="AF587">
            <v>68.863624957614846</v>
          </cell>
          <cell r="AG587">
            <v>673.97484913230562</v>
          </cell>
          <cell r="AH587">
            <v>626.63968992689956</v>
          </cell>
          <cell r="AI587">
            <v>578.67376620588311</v>
          </cell>
          <cell r="AJ587">
            <v>530.94800627808388</v>
          </cell>
          <cell r="AK587">
            <v>65.874442466263503</v>
          </cell>
        </row>
        <row r="588">
          <cell r="A588" t="str">
            <v>Varaždinska županija</v>
          </cell>
          <cell r="B588">
            <v>101153</v>
          </cell>
          <cell r="C588" t="str">
            <v>Donja Poljana</v>
          </cell>
          <cell r="D588">
            <v>1398</v>
          </cell>
          <cell r="E588">
            <v>1341</v>
          </cell>
          <cell r="F588">
            <v>1251</v>
          </cell>
          <cell r="G588">
            <v>1201</v>
          </cell>
          <cell r="H588">
            <v>1128</v>
          </cell>
          <cell r="I588">
            <v>1003</v>
          </cell>
          <cell r="J588">
            <v>7.7707679052833444E-3</v>
          </cell>
          <cell r="K588">
            <v>7.2730231044581843E-3</v>
          </cell>
          <cell r="L588">
            <v>6.6721779247446598E-3</v>
          </cell>
          <cell r="M588">
            <v>6.393296886395213E-3</v>
          </cell>
          <cell r="N588">
            <v>6.1049201976522034E-3</v>
          </cell>
          <cell r="O588">
            <v>5.7116824691779847E-3</v>
          </cell>
          <cell r="P588">
            <v>5.2464497206891891E-3</v>
          </cell>
          <cell r="Q588">
            <v>4.8442035224236374E-3</v>
          </cell>
          <cell r="R588">
            <v>4.4419573241580856E-3</v>
          </cell>
          <cell r="S588">
            <v>4.0397111258925339E-3</v>
          </cell>
          <cell r="T588">
            <v>5.2464497206891891E-3</v>
          </cell>
          <cell r="U588">
            <v>4.8442035224236374E-3</v>
          </cell>
          <cell r="V588">
            <v>4.4419573241580856E-3</v>
          </cell>
          <cell r="W588">
            <v>4.0397111258925339E-3</v>
          </cell>
          <cell r="X588">
            <v>5.3611077010854991E-3</v>
          </cell>
          <cell r="Y588">
            <v>5.0478619871848103E-3</v>
          </cell>
          <cell r="Z588">
            <v>4.752918997785867E-3</v>
          </cell>
          <cell r="AA588">
            <v>4.4752093177001413E-3</v>
          </cell>
          <cell r="AB588">
            <v>903.32546517206606</v>
          </cell>
          <cell r="AC588">
            <v>823.56843754676242</v>
          </cell>
          <cell r="AD588">
            <v>743.28203326608934</v>
          </cell>
          <cell r="AE588">
            <v>662.74326158642702</v>
          </cell>
          <cell r="AF588">
            <v>58.753835247023666</v>
          </cell>
          <cell r="AG588">
            <v>900.67610192578741</v>
          </cell>
          <cell r="AH588">
            <v>822.44593171973861</v>
          </cell>
          <cell r="AI588">
            <v>745.91228693144308</v>
          </cell>
          <cell r="AJ588">
            <v>672.15660362156632</v>
          </cell>
          <cell r="AK588">
            <v>59.588351384890636</v>
          </cell>
        </row>
        <row r="589">
          <cell r="A589" t="str">
            <v>Varaždinska županija</v>
          </cell>
          <cell r="B589">
            <v>101154</v>
          </cell>
          <cell r="C589" t="str">
            <v>Slanje</v>
          </cell>
          <cell r="D589">
            <v>979</v>
          </cell>
          <cell r="E589">
            <v>870</v>
          </cell>
          <cell r="F589">
            <v>783</v>
          </cell>
          <cell r="G589">
            <v>715</v>
          </cell>
          <cell r="H589">
            <v>600</v>
          </cell>
          <cell r="I589">
            <v>505</v>
          </cell>
          <cell r="J589">
            <v>5.441760929379395E-3</v>
          </cell>
          <cell r="K589">
            <v>4.7185161080377479E-3</v>
          </cell>
          <cell r="L589">
            <v>4.1761113629696792E-3</v>
          </cell>
          <cell r="M589">
            <v>3.8061675884867425E-3</v>
          </cell>
          <cell r="N589">
            <v>3.2472979774745762E-3</v>
          </cell>
          <cell r="O589">
            <v>2.8757723299450469E-3</v>
          </cell>
          <cell r="P589">
            <v>2.2829169330477739E-3</v>
          </cell>
          <cell r="Q589">
            <v>1.7796728998093619E-3</v>
          </cell>
          <cell r="R589">
            <v>1.2764288665709639E-3</v>
          </cell>
          <cell r="S589">
            <v>7.7318483333255195E-4</v>
          </cell>
          <cell r="T589">
            <v>2.2829169330477739E-3</v>
          </cell>
          <cell r="U589">
            <v>1.7796728998093619E-3</v>
          </cell>
          <cell r="V589">
            <v>1.2764288665709639E-3</v>
          </cell>
          <cell r="W589">
            <v>7.7318483333255195E-4</v>
          </cell>
          <cell r="X589">
            <v>2.5447260460880238E-3</v>
          </cell>
          <cell r="Y589">
            <v>2.2439376324741296E-3</v>
          </cell>
          <cell r="Z589">
            <v>1.9787026215156789E-3</v>
          </cell>
          <cell r="AA589">
            <v>1.7448185759405949E-3</v>
          </cell>
          <cell r="AB589">
            <v>393.06904864870558</v>
          </cell>
          <cell r="AC589">
            <v>302.56417234654219</v>
          </cell>
          <cell r="AD589">
            <v>213.58751875091872</v>
          </cell>
          <cell r="AE589">
            <v>126.84645567045558</v>
          </cell>
          <cell r="AF589">
            <v>21.141075945075929</v>
          </cell>
          <cell r="AG589">
            <v>427.51872625045598</v>
          </cell>
          <cell r="AH589">
            <v>365.60377077393395</v>
          </cell>
          <cell r="AI589">
            <v>310.5330846706126</v>
          </cell>
          <cell r="AJ589">
            <v>262.06401638052506</v>
          </cell>
          <cell r="AK589">
            <v>43.677336063420839</v>
          </cell>
        </row>
        <row r="590">
          <cell r="A590" t="str">
            <v>Varaždinska županija</v>
          </cell>
          <cell r="B590">
            <v>101155</v>
          </cell>
          <cell r="C590" t="str">
            <v>Hrastovsko</v>
          </cell>
          <cell r="D590">
            <v>812</v>
          </cell>
          <cell r="E590">
            <v>816</v>
          </cell>
          <cell r="F590">
            <v>792</v>
          </cell>
          <cell r="G590">
            <v>805</v>
          </cell>
          <cell r="H590">
            <v>812</v>
          </cell>
          <cell r="I590">
            <v>755</v>
          </cell>
          <cell r="J590">
            <v>4.5134932325393961E-3</v>
          </cell>
          <cell r="K590">
            <v>4.4256426944354055E-3</v>
          </cell>
          <cell r="L590">
            <v>4.2241126430038137E-3</v>
          </cell>
          <cell r="M590">
            <v>4.2852656066179407E-3</v>
          </cell>
          <cell r="N590">
            <v>4.3946765961822599E-3</v>
          </cell>
          <cell r="O590">
            <v>4.2994219982346741E-3</v>
          </cell>
          <cell r="P590">
            <v>4.2468919782353556E-3</v>
          </cell>
          <cell r="Q590">
            <v>4.2154033638733867E-3</v>
          </cell>
          <cell r="R590">
            <v>4.1839147495114169E-3</v>
          </cell>
          <cell r="S590">
            <v>4.1524261351494479E-3</v>
          </cell>
          <cell r="T590">
            <v>4.2468919782353556E-3</v>
          </cell>
          <cell r="U590">
            <v>4.2154033638733867E-3</v>
          </cell>
          <cell r="V590">
            <v>4.1839147495114169E-3</v>
          </cell>
          <cell r="W590">
            <v>4.1524261351494479E-3</v>
          </cell>
          <cell r="X590">
            <v>4.248620422860689E-3</v>
          </cell>
          <cell r="Y590">
            <v>4.2184239940931661E-3</v>
          </cell>
          <cell r="Z590">
            <v>4.1884421818880937E-3</v>
          </cell>
          <cell r="AA590">
            <v>4.1586734608906294E-3</v>
          </cell>
          <cell r="AB590">
            <v>731.22318444157645</v>
          </cell>
          <cell r="AC590">
            <v>716.66542207492444</v>
          </cell>
          <cell r="AD590">
            <v>700.10322816828364</v>
          </cell>
          <cell r="AE590">
            <v>681.23495827876593</v>
          </cell>
          <cell r="AF590">
            <v>83.89593082250812</v>
          </cell>
          <cell r="AG590">
            <v>713.77616238704775</v>
          </cell>
          <cell r="AH590">
            <v>687.30596458833691</v>
          </cell>
          <cell r="AI590">
            <v>657.3245805425413</v>
          </cell>
          <cell r="AJ590">
            <v>624.61432094083921</v>
          </cell>
          <cell r="AK590">
            <v>76.922945928674778</v>
          </cell>
        </row>
        <row r="591">
          <cell r="A591" t="str">
            <v>Varaždinska županija</v>
          </cell>
          <cell r="B591">
            <v>101156</v>
          </cell>
          <cell r="C591" t="str">
            <v>Leskovec Toplički</v>
          </cell>
          <cell r="D591">
            <v>557</v>
          </cell>
          <cell r="E591">
            <v>593</v>
          </cell>
          <cell r="F591">
            <v>572</v>
          </cell>
          <cell r="G591">
            <v>565</v>
          </cell>
          <cell r="H591">
            <v>536</v>
          </cell>
          <cell r="I591">
            <v>490</v>
          </cell>
          <cell r="J591">
            <v>3.096078485867541E-3</v>
          </cell>
          <cell r="K591">
            <v>3.2161839678923961E-3</v>
          </cell>
          <cell r="L591">
            <v>3.0507480199471987E-3</v>
          </cell>
          <cell r="M591">
            <v>3.0076708916014117E-3</v>
          </cell>
          <cell r="N591">
            <v>2.9009195265439548E-3</v>
          </cell>
          <cell r="O591">
            <v>2.7903533498476697E-3</v>
          </cell>
          <cell r="P591">
            <v>2.7585760937009832E-3</v>
          </cell>
          <cell r="Q591">
            <v>2.6866476327726835E-3</v>
          </cell>
          <cell r="R591">
            <v>2.6147191718443839E-3</v>
          </cell>
          <cell r="S591">
            <v>2.542790710916086E-3</v>
          </cell>
          <cell r="T591">
            <v>2.7585760937009832E-3</v>
          </cell>
          <cell r="U591">
            <v>2.6866476327726835E-3</v>
          </cell>
          <cell r="V591">
            <v>2.6147191718443839E-3</v>
          </cell>
          <cell r="W591">
            <v>2.542790710916086E-3</v>
          </cell>
          <cell r="X591">
            <v>2.7639394251601887E-3</v>
          </cell>
          <cell r="Y591">
            <v>2.6981197622399796E-3</v>
          </cell>
          <cell r="Z591">
            <v>2.6338675099466099E-3</v>
          </cell>
          <cell r="AA591">
            <v>2.5711453424117248E-3</v>
          </cell>
          <cell r="AB591">
            <v>474.9672951650129</v>
          </cell>
          <cell r="AC591">
            <v>456.75995711556862</v>
          </cell>
          <cell r="AD591">
            <v>437.5264417554211</v>
          </cell>
          <cell r="AE591">
            <v>417.16285070058433</v>
          </cell>
          <cell r="AF591">
            <v>77.828890056079175</v>
          </cell>
          <cell r="AG591">
            <v>464.34698316324295</v>
          </cell>
          <cell r="AH591">
            <v>439.60346526519572</v>
          </cell>
          <cell r="AI591">
            <v>413.35317070076729</v>
          </cell>
          <cell r="AJ591">
            <v>386.17463409756692</v>
          </cell>
          <cell r="AK591">
            <v>72.04750636148637</v>
          </cell>
        </row>
        <row r="592">
          <cell r="A592" t="str">
            <v>Varaždinska županija</v>
          </cell>
          <cell r="B592">
            <v>101157</v>
          </cell>
          <cell r="C592" t="str">
            <v>Lovrečan</v>
          </cell>
          <cell r="D592">
            <v>876</v>
          </cell>
          <cell r="E592">
            <v>804</v>
          </cell>
          <cell r="F592">
            <v>813</v>
          </cell>
          <cell r="G592">
            <v>878</v>
          </cell>
          <cell r="H592">
            <v>903</v>
          </cell>
          <cell r="I592">
            <v>860</v>
          </cell>
          <cell r="J592">
            <v>4.869236541508018E-3</v>
          </cell>
          <cell r="K592">
            <v>4.3605597136348847E-3</v>
          </cell>
          <cell r="L592">
            <v>4.3361156297501268E-3</v>
          </cell>
          <cell r="M592">
            <v>4.673867332435468E-3</v>
          </cell>
          <cell r="N592">
            <v>4.8871834560992372E-3</v>
          </cell>
          <cell r="O592">
            <v>4.8973548589163179E-3</v>
          </cell>
          <cell r="P592">
            <v>4.876541040435999E-3</v>
          </cell>
          <cell r="Q592">
            <v>4.9353471694965666E-3</v>
          </cell>
          <cell r="R592">
            <v>4.9941532985571359E-3</v>
          </cell>
          <cell r="S592">
            <v>5.0529594276177035E-3</v>
          </cell>
          <cell r="T592">
            <v>4.876541040435999E-3</v>
          </cell>
          <cell r="U592">
            <v>4.9353471694965666E-3</v>
          </cell>
          <cell r="V592">
            <v>4.9941532985571359E-3</v>
          </cell>
          <cell r="W592">
            <v>5.0529594276177035E-3</v>
          </cell>
          <cell r="X592">
            <v>4.8771141231249053E-3</v>
          </cell>
          <cell r="Y592">
            <v>4.9396383489895166E-3</v>
          </cell>
          <cell r="Z592">
            <v>5.0029641305941131E-3</v>
          </cell>
          <cell r="AA592">
            <v>5.0671017438212963E-3</v>
          </cell>
          <cell r="AB592">
            <v>839.63517012488444</v>
          </cell>
          <cell r="AC592">
            <v>839.06387052448554</v>
          </cell>
          <cell r="AD592">
            <v>835.68214354640781</v>
          </cell>
          <cell r="AE592">
            <v>828.97383188095046</v>
          </cell>
          <cell r="AF592">
            <v>91.802196221589199</v>
          </cell>
          <cell r="AG592">
            <v>819.36427730670755</v>
          </cell>
          <cell r="AH592">
            <v>804.81310198398194</v>
          </cell>
          <cell r="AI592">
            <v>785.15380081711226</v>
          </cell>
          <cell r="AJ592">
            <v>761.05622252372325</v>
          </cell>
          <cell r="AK592">
            <v>84.28086628169693</v>
          </cell>
        </row>
        <row r="593">
          <cell r="A593" t="str">
            <v>Varaždinska županija</v>
          </cell>
          <cell r="B593">
            <v>101158</v>
          </cell>
          <cell r="C593" t="str">
            <v>Črešnjevo</v>
          </cell>
          <cell r="D593">
            <v>1147</v>
          </cell>
          <cell r="E593">
            <v>1126</v>
          </cell>
          <cell r="F593">
            <v>1134</v>
          </cell>
          <cell r="G593">
            <v>1186</v>
          </cell>
          <cell r="H593">
            <v>1234</v>
          </cell>
          <cell r="I593">
            <v>941</v>
          </cell>
          <cell r="J593">
            <v>6.3755871154220281E-3</v>
          </cell>
          <cell r="K593">
            <v>6.1069530317821889E-3</v>
          </cell>
          <cell r="L593">
            <v>6.0481612843009151E-3</v>
          </cell>
          <cell r="M593">
            <v>6.3134472167066802E-3</v>
          </cell>
          <cell r="N593">
            <v>6.6786095070060451E-3</v>
          </cell>
          <cell r="O593">
            <v>5.358617351442157E-3</v>
          </cell>
          <cell r="P593">
            <v>5.8364365715944701E-3</v>
          </cell>
          <cell r="Q593">
            <v>5.7477339012566957E-3</v>
          </cell>
          <cell r="R593">
            <v>5.6590312309189247E-3</v>
          </cell>
          <cell r="S593">
            <v>5.5703285605811538E-3</v>
          </cell>
          <cell r="T593">
            <v>5.8364365715944701E-3</v>
          </cell>
          <cell r="U593">
            <v>5.7477339012566957E-3</v>
          </cell>
          <cell r="V593">
            <v>5.6590312309189247E-3</v>
          </cell>
          <cell r="W593">
            <v>5.5703285605811538E-3</v>
          </cell>
          <cell r="X593">
            <v>5.8003111036168302E-3</v>
          </cell>
          <cell r="Y593">
            <v>5.7086559686673841E-3</v>
          </cell>
          <cell r="Z593">
            <v>5.6184491463364362E-3</v>
          </cell>
          <cell r="AA593">
            <v>5.5296677507328494E-3</v>
          </cell>
          <cell r="AB593">
            <v>1004.9084736659329</v>
          </cell>
          <cell r="AC593">
            <v>977.17864383290976</v>
          </cell>
          <cell r="AD593">
            <v>946.93756213224287</v>
          </cell>
          <cell r="AE593">
            <v>913.85190754993346</v>
          </cell>
          <cell r="AF593">
            <v>74.056070303884397</v>
          </cell>
          <cell r="AG593">
            <v>974.46309345822124</v>
          </cell>
          <cell r="AH593">
            <v>930.10880426953327</v>
          </cell>
          <cell r="AI593">
            <v>881.74661796343037</v>
          </cell>
          <cell r="AJ593">
            <v>830.53158648641795</v>
          </cell>
          <cell r="AK593">
            <v>67.304018353842622</v>
          </cell>
        </row>
        <row r="594">
          <cell r="A594" t="str">
            <v>Varaždinska županija</v>
          </cell>
          <cell r="B594">
            <v>101159</v>
          </cell>
          <cell r="C594" t="str">
            <v>Doljan</v>
          </cell>
          <cell r="D594">
            <v>884</v>
          </cell>
          <cell r="E594">
            <v>881</v>
          </cell>
          <cell r="F594">
            <v>902</v>
          </cell>
          <cell r="G594">
            <v>917</v>
          </cell>
          <cell r="H594">
            <v>937</v>
          </cell>
          <cell r="I594">
            <v>943</v>
          </cell>
          <cell r="J594">
            <v>4.9137044551290955E-3</v>
          </cell>
          <cell r="K594">
            <v>4.7781755071048919E-3</v>
          </cell>
          <cell r="L594">
            <v>4.8107949545321211E-3</v>
          </cell>
          <cell r="M594">
            <v>4.8814764736256544E-3</v>
          </cell>
          <cell r="N594">
            <v>5.0711970081561298E-3</v>
          </cell>
          <cell r="O594">
            <v>5.370006548788474E-3</v>
          </cell>
          <cell r="P594">
            <v>5.2940181402771416E-3</v>
          </cell>
          <cell r="Q594">
            <v>5.3863397542926877E-3</v>
          </cell>
          <cell r="R594">
            <v>5.4786613683082339E-3</v>
          </cell>
          <cell r="S594">
            <v>5.57098298232378E-3</v>
          </cell>
          <cell r="T594">
            <v>5.2940181402771416E-3</v>
          </cell>
          <cell r="U594">
            <v>5.3863397542926877E-3</v>
          </cell>
          <cell r="V594">
            <v>5.4786613683082339E-3</v>
          </cell>
          <cell r="W594">
            <v>5.57098298232378E-3</v>
          </cell>
          <cell r="X594">
            <v>5.2936869511784838E-3</v>
          </cell>
          <cell r="Y594">
            <v>5.390936425050721E-3</v>
          </cell>
          <cell r="Z594">
            <v>5.4899724534086414E-3</v>
          </cell>
          <cell r="AA594">
            <v>5.5908278567581397E-3</v>
          </cell>
          <cell r="AB594">
            <v>911.51572087628779</v>
          </cell>
          <cell r="AC594">
            <v>915.73762229532122</v>
          </cell>
          <cell r="AD594">
            <v>916.75589480913106</v>
          </cell>
          <cell r="AE594">
            <v>913.95927007825412</v>
          </cell>
          <cell r="AF594">
            <v>97.541010680710144</v>
          </cell>
          <cell r="AG594">
            <v>889.3492900800062</v>
          </cell>
          <cell r="AH594">
            <v>878.3428988745826</v>
          </cell>
          <cell r="AI594">
            <v>861.58377826769743</v>
          </cell>
          <cell r="AJ594">
            <v>839.71756332564655</v>
          </cell>
          <cell r="AK594">
            <v>89.6176695118086</v>
          </cell>
        </row>
        <row r="595">
          <cell r="A595" t="str">
            <v>Varaždinska županija</v>
          </cell>
          <cell r="B595">
            <v>101160</v>
          </cell>
          <cell r="C595" t="str">
            <v>Tužno</v>
          </cell>
          <cell r="D595">
            <v>1006</v>
          </cell>
          <cell r="E595">
            <v>1013</v>
          </cell>
          <cell r="F595">
            <v>1019</v>
          </cell>
          <cell r="G595">
            <v>1033</v>
          </cell>
          <cell r="H595">
            <v>1011</v>
          </cell>
          <cell r="I595">
            <v>1016</v>
          </cell>
          <cell r="J595">
            <v>5.591840137850532E-3</v>
          </cell>
          <cell r="K595">
            <v>5.4940882959106192E-3</v>
          </cell>
          <cell r="L595">
            <v>5.4348115949758658E-3</v>
          </cell>
          <cell r="M595">
            <v>5.4989805858836434E-3</v>
          </cell>
          <cell r="N595">
            <v>5.4716970920446611E-3</v>
          </cell>
          <cell r="O595">
            <v>5.7857122519290455E-3</v>
          </cell>
          <cell r="P595">
            <v>5.6428239214026416E-3</v>
          </cell>
          <cell r="Q595">
            <v>5.6704340913941408E-3</v>
          </cell>
          <cell r="R595">
            <v>5.6980442613856399E-3</v>
          </cell>
          <cell r="S595">
            <v>5.725654431377139E-3</v>
          </cell>
          <cell r="T595">
            <v>5.6428239214026416E-3</v>
          </cell>
          <cell r="U595">
            <v>5.6704340913941408E-3</v>
          </cell>
          <cell r="V595">
            <v>5.6980442613856399E-3</v>
          </cell>
          <cell r="W595">
            <v>5.725654431377139E-3</v>
          </cell>
          <cell r="X595">
            <v>5.6399864163499758E-3</v>
          </cell>
          <cell r="Y595">
            <v>5.6674313468107074E-3</v>
          </cell>
          <cell r="Z595">
            <v>5.6950098279845776E-3</v>
          </cell>
          <cell r="AA595">
            <v>5.7227225097472708E-3</v>
          </cell>
          <cell r="AB595">
            <v>971.57255192669709</v>
          </cell>
          <cell r="AC595">
            <v>964.03681704209089</v>
          </cell>
          <cell r="AD595">
            <v>953.46569432555884</v>
          </cell>
          <cell r="AE595">
            <v>939.33421829247186</v>
          </cell>
          <cell r="AF595">
            <v>92.911396468098104</v>
          </cell>
          <cell r="AG595">
            <v>947.52824670243911</v>
          </cell>
          <cell r="AH595">
            <v>923.3920947757349</v>
          </cell>
          <cell r="AI595">
            <v>893.76187704186168</v>
          </cell>
          <cell r="AJ595">
            <v>859.52755559536672</v>
          </cell>
          <cell r="AK595">
            <v>85.017562373428959</v>
          </cell>
        </row>
        <row r="596">
          <cell r="A596" t="str">
            <v>Varaždinska županija</v>
          </cell>
          <cell r="B596">
            <v>101162</v>
          </cell>
          <cell r="C596" t="str">
            <v>Struga</v>
          </cell>
          <cell r="D596">
            <v>793</v>
          </cell>
          <cell r="E596">
            <v>700</v>
          </cell>
          <cell r="F596">
            <v>660</v>
          </cell>
          <cell r="G596">
            <v>574</v>
          </cell>
          <cell r="H596">
            <v>537</v>
          </cell>
          <cell r="I596">
            <v>458</v>
          </cell>
          <cell r="J596">
            <v>4.4078819376893357E-3</v>
          </cell>
          <cell r="K596">
            <v>3.7965072133637054E-3</v>
          </cell>
          <cell r="L596">
            <v>3.5200938691698444E-3</v>
          </cell>
          <cell r="M596">
            <v>3.0555806934145315E-3</v>
          </cell>
          <cell r="N596">
            <v>2.9063316898397459E-3</v>
          </cell>
          <cell r="O596">
            <v>2.6081261923065974E-3</v>
          </cell>
          <cell r="P596">
            <v>2.1690384186398709E-3</v>
          </cell>
          <cell r="Q596">
            <v>1.8223578908329874E-3</v>
          </cell>
          <cell r="R596">
            <v>1.4756773630261039E-3</v>
          </cell>
          <cell r="S596">
            <v>1.1289968352192203E-3</v>
          </cell>
          <cell r="T596">
            <v>2.1690384186398709E-3</v>
          </cell>
          <cell r="U596">
            <v>1.8223578908329874E-3</v>
          </cell>
          <cell r="V596">
            <v>1.4756773630261039E-3</v>
          </cell>
          <cell r="W596">
            <v>1.1289968352192203E-3</v>
          </cell>
          <cell r="X596">
            <v>2.3312072564624434E-3</v>
          </cell>
          <cell r="Y596">
            <v>2.1053355880772695E-3</v>
          </cell>
          <cell r="Z596">
            <v>1.9013487222713918E-3</v>
          </cell>
          <cell r="AA596">
            <v>1.7171262311604324E-3</v>
          </cell>
          <cell r="AB596">
            <v>373.4616250618634</v>
          </cell>
          <cell r="AC596">
            <v>309.82109522381154</v>
          </cell>
          <cell r="AD596">
            <v>246.92818746129578</v>
          </cell>
          <cell r="AE596">
            <v>185.21993815303441</v>
          </cell>
          <cell r="AF596">
            <v>34.491608594606035</v>
          </cell>
          <cell r="AG596">
            <v>391.64717099538404</v>
          </cell>
          <cell r="AH596">
            <v>343.0214006870271</v>
          </cell>
          <cell r="AI596">
            <v>298.39333982849564</v>
          </cell>
          <cell r="AJ596">
            <v>257.904748937965</v>
          </cell>
          <cell r="AK596">
            <v>48.026955109490686</v>
          </cell>
        </row>
        <row r="597">
          <cell r="A597" t="str">
            <v>Varaždinska županija</v>
          </cell>
          <cell r="B597">
            <v>101163</v>
          </cell>
          <cell r="C597" t="str">
            <v>Sveti Petar Ludbreški</v>
          </cell>
          <cell r="D597">
            <v>1208</v>
          </cell>
          <cell r="E597">
            <v>1165</v>
          </cell>
          <cell r="F597">
            <v>1040</v>
          </cell>
          <cell r="G597">
            <v>992</v>
          </cell>
          <cell r="H597">
            <v>963</v>
          </cell>
          <cell r="I597">
            <v>850</v>
          </cell>
          <cell r="J597">
            <v>6.7146549567827464E-3</v>
          </cell>
          <cell r="K597">
            <v>6.3184727193838809E-3</v>
          </cell>
          <cell r="L597">
            <v>5.5468145817221788E-3</v>
          </cell>
          <cell r="M597">
            <v>5.2807248220683193E-3</v>
          </cell>
          <cell r="N597">
            <v>5.2119132538466948E-3</v>
          </cell>
          <cell r="O597">
            <v>4.8404088721847325E-3</v>
          </cell>
          <cell r="P597">
            <v>4.3564650097392132E-3</v>
          </cell>
          <cell r="Q597">
            <v>3.9862650503319219E-3</v>
          </cell>
          <cell r="R597">
            <v>3.6160650909246167E-3</v>
          </cell>
          <cell r="S597">
            <v>3.2458651315173115E-3</v>
          </cell>
          <cell r="T597">
            <v>4.3564650097392132E-3</v>
          </cell>
          <cell r="U597">
            <v>3.9862650503319219E-3</v>
          </cell>
          <cell r="V597">
            <v>3.6160650909246167E-3</v>
          </cell>
          <cell r="W597">
            <v>3.2458651315173115E-3</v>
          </cell>
          <cell r="X597">
            <v>4.4780099396866391E-3</v>
          </cell>
          <cell r="Y597">
            <v>4.1976101873615135E-3</v>
          </cell>
          <cell r="Z597">
            <v>3.9347682390973287E-3</v>
          </cell>
          <cell r="AA597">
            <v>3.6883846770776191E-3</v>
          </cell>
          <cell r="AB597">
            <v>750.08929675047955</v>
          </cell>
          <cell r="AC597">
            <v>677.70936211751189</v>
          </cell>
          <cell r="AD597">
            <v>605.08375408906124</v>
          </cell>
          <cell r="AE597">
            <v>532.50719590900439</v>
          </cell>
          <cell r="AF597">
            <v>55.296697394496817</v>
          </cell>
          <cell r="AG597">
            <v>752.31402943933699</v>
          </cell>
          <cell r="AH597">
            <v>683.91478021889361</v>
          </cell>
          <cell r="AI597">
            <v>617.51356947962984</v>
          </cell>
          <cell r="AJ597">
            <v>553.97903011794619</v>
          </cell>
          <cell r="AK597">
            <v>57.52637903613148</v>
          </cell>
        </row>
        <row r="598">
          <cell r="A598" t="str">
            <v>Varaždinska županija</v>
          </cell>
          <cell r="B598">
            <v>101164</v>
          </cell>
          <cell r="C598" t="str">
            <v>Čukovec</v>
          </cell>
          <cell r="D598">
            <v>983</v>
          </cell>
          <cell r="E598">
            <v>904</v>
          </cell>
          <cell r="F598">
            <v>866</v>
          </cell>
          <cell r="G598">
            <v>786</v>
          </cell>
          <cell r="H598">
            <v>828</v>
          </cell>
          <cell r="I598">
            <v>733</v>
          </cell>
          <cell r="J598">
            <v>5.4639948861899337E-3</v>
          </cell>
          <cell r="K598">
            <v>4.9029178869725567E-3</v>
          </cell>
          <cell r="L598">
            <v>4.6187898343955838E-3</v>
          </cell>
          <cell r="M598">
            <v>4.1841226916791317E-3</v>
          </cell>
          <cell r="N598">
            <v>4.4812712089149151E-3</v>
          </cell>
          <cell r="O598">
            <v>4.1741408274251872E-3</v>
          </cell>
          <cell r="P598">
            <v>3.8226518088582406E-3</v>
          </cell>
          <cell r="Q598">
            <v>3.5898267382664384E-3</v>
          </cell>
          <cell r="R598">
            <v>3.3570016676746292E-3</v>
          </cell>
          <cell r="S598">
            <v>3.124176597082827E-3</v>
          </cell>
          <cell r="T598">
            <v>3.8226518088582406E-3</v>
          </cell>
          <cell r="U598">
            <v>3.5898267382664384E-3</v>
          </cell>
          <cell r="V598">
            <v>3.3570016676746292E-3</v>
          </cell>
          <cell r="W598">
            <v>3.124176597082827E-3</v>
          </cell>
          <cell r="X598">
            <v>3.889236178923922E-3</v>
          </cell>
          <cell r="Y598">
            <v>3.7032609863499235E-3</v>
          </cell>
          <cell r="Z598">
            <v>3.5261787410441675E-3</v>
          </cell>
          <cell r="AA598">
            <v>3.3575642007470812E-3</v>
          </cell>
          <cell r="AB598">
            <v>658.17817900942373</v>
          </cell>
          <cell r="AC598">
            <v>610.31044302996384</v>
          </cell>
          <cell r="AD598">
            <v>561.73412825387356</v>
          </cell>
          <cell r="AE598">
            <v>512.54332876715171</v>
          </cell>
          <cell r="AF598">
            <v>61.901368208593198</v>
          </cell>
          <cell r="AG598">
            <v>653.39893850531644</v>
          </cell>
          <cell r="AH598">
            <v>603.37068248938476</v>
          </cell>
          <cell r="AI598">
            <v>553.39046385738357</v>
          </cell>
          <cell r="AJ598">
            <v>504.29126090024226</v>
          </cell>
          <cell r="AK598">
            <v>60.904741654618633</v>
          </cell>
        </row>
        <row r="599">
          <cell r="A599" t="str">
            <v>Varaždinska županija</v>
          </cell>
          <cell r="B599">
            <v>101400</v>
          </cell>
          <cell r="C599" t="str">
            <v>Donja Voća</v>
          </cell>
          <cell r="D599">
            <v>292</v>
          </cell>
          <cell r="E599">
            <v>224</v>
          </cell>
          <cell r="F599">
            <v>180</v>
          </cell>
          <cell r="G599">
            <v>168</v>
          </cell>
          <cell r="H599">
            <v>150</v>
          </cell>
          <cell r="I599">
            <v>110</v>
          </cell>
          <cell r="J599">
            <v>1.6230788471693395E-3</v>
          </cell>
          <cell r="K599">
            <v>1.2148823082763858E-3</v>
          </cell>
          <cell r="L599">
            <v>9.6002560068268489E-4</v>
          </cell>
          <cell r="M599">
            <v>8.943163005115702E-4</v>
          </cell>
          <cell r="N599">
            <v>8.1182449436864406E-4</v>
          </cell>
          <cell r="O599">
            <v>6.2640585404743598E-4</v>
          </cell>
          <cell r="P599">
            <v>3.9593079675896009E-4</v>
          </cell>
          <cell r="Q599">
            <v>2.171237194017045E-4</v>
          </cell>
          <cell r="R599">
            <v>3.8316642044448901E-5</v>
          </cell>
          <cell r="S599">
            <v>-1.4049043531279976E-4</v>
          </cell>
          <cell r="T599">
            <v>3.9593079675896009E-4</v>
          </cell>
          <cell r="U599">
            <v>2.171237194017045E-4</v>
          </cell>
          <cell r="V599">
            <v>3.8316642044448901E-5</v>
          </cell>
          <cell r="W599">
            <v>0</v>
          </cell>
          <cell r="X599">
            <v>5.3311176709672486E-4</v>
          </cell>
          <cell r="Y599">
            <v>4.4860407534116919E-4</v>
          </cell>
          <cell r="Z599">
            <v>3.774923549496376E-4</v>
          </cell>
          <cell r="AA599">
            <v>3.1765310633223684E-4</v>
          </cell>
          <cell r="AB599">
            <v>68.170742158804458</v>
          </cell>
          <cell r="AC599">
            <v>36.913445422817134</v>
          </cell>
          <cell r="AD599">
            <v>6.4116040583809362</v>
          </cell>
          <cell r="AE599">
            <v>0</v>
          </cell>
          <cell r="AF599">
            <v>0</v>
          </cell>
          <cell r="AG599">
            <v>89.563772088037879</v>
          </cell>
          <cell r="AH599">
            <v>73.090864539068818</v>
          </cell>
          <cell r="AI599">
            <v>59.242790779895813</v>
          </cell>
          <cell r="AJ599">
            <v>47.710088606948787</v>
          </cell>
          <cell r="AK599">
            <v>31.806725737965856</v>
          </cell>
        </row>
        <row r="600">
          <cell r="A600" t="str">
            <v>Varaždinska županija</v>
          </cell>
          <cell r="B600">
            <v>101470</v>
          </cell>
          <cell r="C600" t="str">
            <v>Hum Breznički</v>
          </cell>
          <cell r="D600">
            <v>791</v>
          </cell>
          <cell r="E600">
            <v>714</v>
          </cell>
          <cell r="F600">
            <v>645</v>
          </cell>
          <cell r="G600">
            <v>568</v>
          </cell>
          <cell r="H600">
            <v>557</v>
          </cell>
          <cell r="I600">
            <v>488</v>
          </cell>
          <cell r="J600">
            <v>4.3967649592840663E-3</v>
          </cell>
          <cell r="K600">
            <v>3.8724373576309794E-3</v>
          </cell>
          <cell r="L600">
            <v>3.440091735779621E-3</v>
          </cell>
          <cell r="M600">
            <v>3.0236408255391182E-3</v>
          </cell>
          <cell r="N600">
            <v>3.0145749557555649E-3</v>
          </cell>
          <cell r="O600">
            <v>2.7789641525013523E-3</v>
          </cell>
          <cell r="P600">
            <v>2.3131747827704191E-3</v>
          </cell>
          <cell r="Q600">
            <v>1.9966307213481194E-3</v>
          </cell>
          <cell r="R600">
            <v>1.6800866599258196E-3</v>
          </cell>
          <cell r="S600">
            <v>1.3635425985035338E-3</v>
          </cell>
          <cell r="T600">
            <v>2.3131747827704191E-3</v>
          </cell>
          <cell r="U600">
            <v>1.9966307213481194E-3</v>
          </cell>
          <cell r="V600">
            <v>1.6800866599258196E-3</v>
          </cell>
          <cell r="W600">
            <v>1.3635425985035338E-3</v>
          </cell>
          <cell r="X600">
            <v>2.4586564871253466E-3</v>
          </cell>
          <cell r="Y600">
            <v>2.2454854579663387E-3</v>
          </cell>
          <cell r="Z600">
            <v>2.0507968349143513E-3</v>
          </cell>
          <cell r="AA600">
            <v>1.8729881519267304E-3</v>
          </cell>
          <cell r="AB600">
            <v>398.2787976467813</v>
          </cell>
          <cell r="AC600">
            <v>339.44941328886068</v>
          </cell>
          <cell r="AD600">
            <v>281.13242373160023</v>
          </cell>
          <cell r="AE600">
            <v>223.69883412012666</v>
          </cell>
          <cell r="AF600">
            <v>40.161370578119687</v>
          </cell>
          <cell r="AG600">
            <v>413.05887966963093</v>
          </cell>
          <cell r="AH600">
            <v>365.85595730009317</v>
          </cell>
          <cell r="AI600">
            <v>321.84738639041439</v>
          </cell>
          <cell r="AJ600">
            <v>281.31451859540925</v>
          </cell>
          <cell r="AK600">
            <v>50.505299568296088</v>
          </cell>
        </row>
        <row r="601">
          <cell r="A601" t="str">
            <v>Varaždinska županija</v>
          </cell>
          <cell r="B601" t="str">
            <v>HR044</v>
          </cell>
          <cell r="C601" t="str">
            <v>n.a.</v>
          </cell>
          <cell r="D601">
            <v>52647</v>
          </cell>
          <cell r="E601">
            <v>48280</v>
          </cell>
          <cell r="F601">
            <v>43087</v>
          </cell>
          <cell r="G601">
            <v>39314</v>
          </cell>
          <cell r="H601">
            <v>36681</v>
          </cell>
          <cell r="I601">
            <v>33537</v>
          </cell>
          <cell r="J601">
            <v>0.29263778105111032</v>
          </cell>
          <cell r="K601">
            <v>0.26185052608742815</v>
          </cell>
          <cell r="L601">
            <v>0.22980346142563801</v>
          </cell>
          <cell r="M601">
            <v>0.20928066094233258</v>
          </cell>
          <cell r="N601">
            <v>0.19852356185290823</v>
          </cell>
          <cell r="O601">
            <v>0.19097975570171691</v>
          </cell>
          <cell r="P601">
            <v>0.15863324251680666</v>
          </cell>
          <cell r="Q601">
            <v>0.13809627623298226</v>
          </cell>
          <cell r="R601">
            <v>0.11755930994915875</v>
          </cell>
          <cell r="S601">
            <v>9.7022343665335242E-2</v>
          </cell>
          <cell r="T601">
            <v>0.15863324251680666</v>
          </cell>
          <cell r="U601">
            <v>0.13809627623298226</v>
          </cell>
          <cell r="V601">
            <v>0.11755930994915875</v>
          </cell>
          <cell r="W601">
            <v>9.7022343665335242E-2</v>
          </cell>
          <cell r="X601">
            <v>0.16777920096582721</v>
          </cell>
          <cell r="Y601">
            <v>0.1537422921536393</v>
          </cell>
          <cell r="Z601">
            <v>0.1408797530360705</v>
          </cell>
          <cell r="AA601">
            <v>0.12909333233870618</v>
          </cell>
          <cell r="AB601">
            <v>27313.22231549444</v>
          </cell>
          <cell r="AC601">
            <v>23477.901768941654</v>
          </cell>
          <cell r="AD601">
            <v>19671.445840585784</v>
          </cell>
          <cell r="AE601">
            <v>15917.203602848424</v>
          </cell>
          <cell r="AF601">
            <v>43.393592330766403</v>
          </cell>
          <cell r="AG601">
            <v>28187.218973334067</v>
          </cell>
          <cell r="AH601">
            <v>25049.163989831322</v>
          </cell>
          <cell r="AI601">
            <v>22109.347712095514</v>
          </cell>
          <cell r="AJ601">
            <v>19389.246324586977</v>
          </cell>
          <cell r="AK601">
            <v>52.859099600847792</v>
          </cell>
        </row>
        <row r="602">
          <cell r="A602" t="str">
            <v>Virovitičko-podravska županija</v>
          </cell>
          <cell r="B602">
            <v>5071</v>
          </cell>
          <cell r="C602" t="str">
            <v>Brezovica</v>
          </cell>
          <cell r="D602">
            <v>3730</v>
          </cell>
          <cell r="E602">
            <v>2915</v>
          </cell>
          <cell r="F602">
            <v>2236</v>
          </cell>
          <cell r="G602">
            <v>1820</v>
          </cell>
          <cell r="H602">
            <v>1463</v>
          </cell>
          <cell r="I602">
            <v>1205</v>
          </cell>
          <cell r="J602">
            <v>2.9252148817366208E-2</v>
          </cell>
          <cell r="K602">
            <v>2.5061471533951201E-2</v>
          </cell>
          <cell r="L602">
            <v>2.083119835288199E-2</v>
          </cell>
          <cell r="M602">
            <v>1.7395459976105136E-2</v>
          </cell>
          <cell r="N602">
            <v>1.5665656554840507E-2</v>
          </cell>
          <cell r="O602">
            <v>1.4268798105387804E-2</v>
          </cell>
          <cell r="P602">
            <v>9.7584618693554726E-3</v>
          </cell>
          <cell r="Q602">
            <v>6.714463672955362E-3</v>
          </cell>
          <cell r="R602">
            <v>3.6704654765553624E-3</v>
          </cell>
          <cell r="S602">
            <v>6.2646728015536279E-4</v>
          </cell>
          <cell r="T602">
            <v>9.7584618693554726E-3</v>
          </cell>
          <cell r="U602">
            <v>6.714463672955362E-3</v>
          </cell>
          <cell r="V602">
            <v>3.6704654765553624E-3</v>
          </cell>
          <cell r="W602">
            <v>6.2646728015536279E-4</v>
          </cell>
          <cell r="X602">
            <v>1.1767331914896784E-2</v>
          </cell>
          <cell r="Y602">
            <v>1.0148741037174749E-2</v>
          </cell>
          <cell r="Z602">
            <v>8.7527865606685275E-3</v>
          </cell>
          <cell r="AA602">
            <v>7.548844954856318E-3</v>
          </cell>
          <cell r="AB602">
            <v>752.07828054368645</v>
          </cell>
          <cell r="AC602">
            <v>477.86783761948283</v>
          </cell>
          <cell r="AD602">
            <v>239.51381183274634</v>
          </cell>
          <cell r="AE602">
            <v>36.51376076638531</v>
          </cell>
          <cell r="AF602">
            <v>2.4958141330406911</v>
          </cell>
          <cell r="AG602">
            <v>847.07578592141908</v>
          </cell>
          <cell r="AH602">
            <v>641.17496229978053</v>
          </cell>
          <cell r="AI602">
            <v>479.12333354310772</v>
          </cell>
          <cell r="AJ602">
            <v>353.86183944770715</v>
          </cell>
          <cell r="AK602">
            <v>24.18741212902988</v>
          </cell>
        </row>
        <row r="603">
          <cell r="A603" t="str">
            <v>Virovitičko-podravska županija</v>
          </cell>
          <cell r="B603">
            <v>5074</v>
          </cell>
          <cell r="C603" t="str">
            <v>Busetina</v>
          </cell>
          <cell r="D603">
            <v>2157</v>
          </cell>
          <cell r="E603">
            <v>1738</v>
          </cell>
          <cell r="F603">
            <v>1479</v>
          </cell>
          <cell r="G603">
            <v>1308</v>
          </cell>
          <cell r="H603">
            <v>1198</v>
          </cell>
          <cell r="I603">
            <v>1085</v>
          </cell>
          <cell r="J603">
            <v>1.691605495953322E-2</v>
          </cell>
          <cell r="K603">
            <v>1.4942311329676565E-2</v>
          </cell>
          <cell r="L603">
            <v>1.377877565470146E-2</v>
          </cell>
          <cell r="M603">
            <v>1.2501792114695341E-2</v>
          </cell>
          <cell r="N603">
            <v>1.2828063262268576E-2</v>
          </cell>
          <cell r="O603">
            <v>1.2847838957963292E-2</v>
          </cell>
          <cell r="P603">
            <v>1.1173058604798419E-2</v>
          </cell>
          <cell r="Q603">
            <v>1.0374178383367572E-2</v>
          </cell>
          <cell r="R603">
            <v>9.5752981619367239E-3</v>
          </cell>
          <cell r="S603">
            <v>8.7764179405058762E-3</v>
          </cell>
          <cell r="T603">
            <v>1.1173058604798419E-2</v>
          </cell>
          <cell r="U603">
            <v>1.0374178383367572E-2</v>
          </cell>
          <cell r="V603">
            <v>9.5752981619367239E-3</v>
          </cell>
          <cell r="W603">
            <v>8.7764179405058762E-3</v>
          </cell>
          <cell r="X603">
            <v>1.1450201981850899E-2</v>
          </cell>
          <cell r="Y603">
            <v>1.0835780336330713E-2</v>
          </cell>
          <cell r="Z603">
            <v>1.0254328760603365E-2</v>
          </cell>
          <cell r="AA603">
            <v>9.704078069761278E-3</v>
          </cell>
          <cell r="AB603">
            <v>861.10032671220949</v>
          </cell>
          <cell r="AC603">
            <v>738.32943815103147</v>
          </cell>
          <cell r="AD603">
            <v>624.82978707999359</v>
          </cell>
          <cell r="AE603">
            <v>511.53513553967264</v>
          </cell>
          <cell r="AF603">
            <v>42.699093116834106</v>
          </cell>
          <cell r="AG603">
            <v>824.24706916414164</v>
          </cell>
          <cell r="AH603">
            <v>684.58058227975653</v>
          </cell>
          <cell r="AI603">
            <v>561.31703257847892</v>
          </cell>
          <cell r="AJ603">
            <v>454.89117029762093</v>
          </cell>
          <cell r="AK603">
            <v>37.970882328682883</v>
          </cell>
        </row>
        <row r="604">
          <cell r="A604" t="str">
            <v>Virovitičko-podravska županija</v>
          </cell>
          <cell r="B604">
            <v>5075</v>
          </cell>
          <cell r="C604" t="str">
            <v>Cabuna</v>
          </cell>
          <cell r="D604">
            <v>1164</v>
          </cell>
          <cell r="E604">
            <v>1153</v>
          </cell>
          <cell r="F604">
            <v>983</v>
          </cell>
          <cell r="G604">
            <v>897</v>
          </cell>
          <cell r="H604">
            <v>897</v>
          </cell>
          <cell r="I604">
            <v>773</v>
          </cell>
          <cell r="J604">
            <v>9.1285526068134761E-3</v>
          </cell>
          <cell r="K604">
            <v>9.9128221882146608E-3</v>
          </cell>
          <cell r="L604">
            <v>9.1579016014682463E-3</v>
          </cell>
          <cell r="M604">
            <v>8.5734767025089607E-3</v>
          </cell>
          <cell r="N604">
            <v>9.6049855978755528E-3</v>
          </cell>
          <cell r="O604">
            <v>9.1533451746595614E-3</v>
          </cell>
          <cell r="P604">
            <v>9.1167834621821257E-3</v>
          </cell>
          <cell r="Q604">
            <v>9.077241409875092E-3</v>
          </cell>
          <cell r="R604">
            <v>9.0376993575680582E-3</v>
          </cell>
          <cell r="S604">
            <v>8.9981573052610245E-3</v>
          </cell>
          <cell r="T604">
            <v>9.1167834621821257E-3</v>
          </cell>
          <cell r="U604">
            <v>9.077241409875092E-3</v>
          </cell>
          <cell r="V604">
            <v>9.0376993575680582E-3</v>
          </cell>
          <cell r="W604">
            <v>8.9981573052610245E-3</v>
          </cell>
          <cell r="X604">
            <v>9.1107263587204071E-3</v>
          </cell>
          <cell r="Y604">
            <v>9.0725356315717754E-3</v>
          </cell>
          <cell r="Z604">
            <v>9.0345049939245439E-3</v>
          </cell>
          <cell r="AA604">
            <v>8.9966337747087819E-3</v>
          </cell>
          <cell r="AB604">
            <v>702.62454494582255</v>
          </cell>
          <cell r="AC604">
            <v>646.02653843501901</v>
          </cell>
          <cell r="AD604">
            <v>589.74913050018938</v>
          </cell>
          <cell r="AE604">
            <v>524.45925524014899</v>
          </cell>
          <cell r="AF604">
            <v>58.468144396895092</v>
          </cell>
          <cell r="AG604">
            <v>655.83904205660974</v>
          </cell>
          <cell r="AH604">
            <v>573.18269036804929</v>
          </cell>
          <cell r="AI604">
            <v>494.54446530801329</v>
          </cell>
          <cell r="AJ604">
            <v>421.72880690942924</v>
          </cell>
          <cell r="AK604">
            <v>47.015474571842724</v>
          </cell>
        </row>
        <row r="605">
          <cell r="A605" t="str">
            <v>Virovitičko-podravska županija</v>
          </cell>
          <cell r="B605">
            <v>5076</v>
          </cell>
          <cell r="C605" t="str">
            <v>Crnac</v>
          </cell>
          <cell r="D605">
            <v>1538</v>
          </cell>
          <cell r="E605">
            <v>1188</v>
          </cell>
          <cell r="F605">
            <v>958</v>
          </cell>
          <cell r="G605">
            <v>907</v>
          </cell>
          <cell r="H605">
            <v>805</v>
          </cell>
          <cell r="I605">
            <v>601</v>
          </cell>
          <cell r="J605">
            <v>1.2061609887696844E-2</v>
          </cell>
          <cell r="K605">
            <v>1.0213731794968791E-2</v>
          </cell>
          <cell r="L605">
            <v>8.9249946431399583E-3</v>
          </cell>
          <cell r="M605">
            <v>8.6690561529271203E-3</v>
          </cell>
          <cell r="N605">
            <v>8.619858869888317E-3</v>
          </cell>
          <cell r="O605">
            <v>7.1166370633510955E-3</v>
          </cell>
          <cell r="P605">
            <v>6.2914059299437053E-3</v>
          </cell>
          <cell r="Q605">
            <v>5.4410510331670547E-3</v>
          </cell>
          <cell r="R605">
            <v>4.5906961363904042E-3</v>
          </cell>
          <cell r="S605">
            <v>3.7403412396137536E-3</v>
          </cell>
          <cell r="T605">
            <v>6.2914059299437053E-3</v>
          </cell>
          <cell r="U605">
            <v>5.4410510331670547E-3</v>
          </cell>
          <cell r="V605">
            <v>4.5906961363904042E-3</v>
          </cell>
          <cell r="W605">
            <v>3.7403412396137536E-3</v>
          </cell>
          <cell r="X605">
            <v>6.6561527604208012E-3</v>
          </cell>
          <cell r="Y605">
            <v>6.0787394426336109E-3</v>
          </cell>
          <cell r="Z605">
            <v>5.5514160418838618E-3</v>
          </cell>
          <cell r="AA605">
            <v>5.0698373175760772E-3</v>
          </cell>
          <cell r="AB605">
            <v>484.87454450717951</v>
          </cell>
          <cell r="AC605">
            <v>387.23916283433573</v>
          </cell>
          <cell r="AD605">
            <v>299.56285861176724</v>
          </cell>
          <cell r="AE605">
            <v>218.00647780684022</v>
          </cell>
          <cell r="AF605">
            <v>27.081550038116799</v>
          </cell>
          <cell r="AG605">
            <v>479.14564418878535</v>
          </cell>
          <cell r="AH605">
            <v>384.04128341477593</v>
          </cell>
          <cell r="AI605">
            <v>303.88184853315181</v>
          </cell>
          <cell r="AJ605">
            <v>237.65516044199205</v>
          </cell>
          <cell r="AK605">
            <v>29.522380179129449</v>
          </cell>
        </row>
        <row r="606">
          <cell r="A606" t="str">
            <v>Virovitičko-podravska županija</v>
          </cell>
          <cell r="B606">
            <v>5077</v>
          </cell>
          <cell r="C606" t="str">
            <v>Cacinci</v>
          </cell>
          <cell r="D606">
            <v>2656</v>
          </cell>
          <cell r="E606">
            <v>2767</v>
          </cell>
          <cell r="F606">
            <v>2667</v>
          </cell>
          <cell r="G606">
            <v>2617</v>
          </cell>
          <cell r="H606">
            <v>2349</v>
          </cell>
          <cell r="I606">
            <v>2088</v>
          </cell>
          <cell r="J606">
            <v>2.082941213375996E-2</v>
          </cell>
          <cell r="K606">
            <v>2.3789053768248018E-2</v>
          </cell>
          <cell r="L606">
            <v>2.4846514314461658E-2</v>
          </cell>
          <cell r="M606">
            <v>2.5013142174432498E-2</v>
          </cell>
          <cell r="N606">
            <v>2.5152855261326282E-2</v>
          </cell>
          <cell r="O606">
            <v>2.4724689165186501E-2</v>
          </cell>
          <cell r="P606">
            <v>2.6432719552536316E-2</v>
          </cell>
          <cell r="Q606">
            <v>2.7110845766717406E-2</v>
          </cell>
          <cell r="R606">
            <v>2.7788971980898525E-2</v>
          </cell>
          <cell r="S606">
            <v>2.8467098195079615E-2</v>
          </cell>
          <cell r="T606">
            <v>2.6432719552536316E-2</v>
          </cell>
          <cell r="U606">
            <v>2.7110845766717406E-2</v>
          </cell>
          <cell r="V606">
            <v>2.7788971980898525E-2</v>
          </cell>
          <cell r="W606">
            <v>2.8467098195079615E-2</v>
          </cell>
          <cell r="X606">
            <v>2.6616313394067417E-2</v>
          </cell>
          <cell r="Y606">
            <v>2.7412096537834305E-2</v>
          </cell>
          <cell r="Z606">
            <v>2.8231672263335849E-2</v>
          </cell>
          <cell r="AA606">
            <v>2.9075751928873683E-2</v>
          </cell>
          <cell r="AB606">
            <v>2037.1524259978478</v>
          </cell>
          <cell r="AC606">
            <v>1929.4767048570918</v>
          </cell>
          <cell r="AD606">
            <v>1813.3510990831405</v>
          </cell>
          <cell r="AE606">
            <v>1659.2100595430243</v>
          </cell>
          <cell r="AF606">
            <v>70.634740721286676</v>
          </cell>
          <cell r="AG606">
            <v>1915.9852674902822</v>
          </cell>
          <cell r="AH606">
            <v>1731.8354956366813</v>
          </cell>
          <cell r="AI606">
            <v>1545.3881838143245</v>
          </cell>
          <cell r="AJ606">
            <v>1362.963356964628</v>
          </cell>
          <cell r="AK606">
            <v>58.023131416118687</v>
          </cell>
        </row>
        <row r="607">
          <cell r="A607" t="str">
            <v>Virovitičko-podravska županija</v>
          </cell>
          <cell r="B607">
            <v>5078</v>
          </cell>
          <cell r="C607" t="str">
            <v>Cadavica</v>
          </cell>
          <cell r="D607">
            <v>3557</v>
          </cell>
          <cell r="E607">
            <v>2663</v>
          </cell>
          <cell r="F607">
            <v>2184</v>
          </cell>
          <cell r="G607">
            <v>1924</v>
          </cell>
          <cell r="H607">
            <v>1558</v>
          </cell>
          <cell r="I607">
            <v>1346</v>
          </cell>
          <cell r="J607">
            <v>2.7895413764978984E-2</v>
          </cell>
          <cell r="K607">
            <v>2.2894922365321459E-2</v>
          </cell>
          <cell r="L607">
            <v>2.0346751879559154E-2</v>
          </cell>
          <cell r="M607">
            <v>1.8389486260454002E-2</v>
          </cell>
          <cell r="N607">
            <v>1.66829069804795E-2</v>
          </cell>
          <cell r="O607">
            <v>1.5938425103611605E-2</v>
          </cell>
          <cell r="P607">
            <v>1.2320158884353949E-2</v>
          </cell>
          <cell r="Q607">
            <v>1.0023637310626332E-2</v>
          </cell>
          <cell r="R607">
            <v>7.7271157368986598E-3</v>
          </cell>
          <cell r="S607">
            <v>5.4305941631709875E-3</v>
          </cell>
          <cell r="T607">
            <v>1.2320158884353949E-2</v>
          </cell>
          <cell r="U607">
            <v>1.0023637310626332E-2</v>
          </cell>
          <cell r="V607">
            <v>7.7271157368986598E-3</v>
          </cell>
          <cell r="W607">
            <v>5.4305941631709875E-3</v>
          </cell>
          <cell r="X607">
            <v>1.3593537294079968E-2</v>
          </cell>
          <cell r="Y607">
            <v>1.2177770167015024E-2</v>
          </cell>
          <cell r="Z607">
            <v>1.0909455208926815E-2</v>
          </cell>
          <cell r="AA607">
            <v>9.7732352740529122E-3</v>
          </cell>
          <cell r="AB607">
            <v>949.50659579529849</v>
          </cell>
          <cell r="AC607">
            <v>713.38145829936002</v>
          </cell>
          <cell r="AD607">
            <v>504.2278578667578</v>
          </cell>
          <cell r="AE607">
            <v>316.52318065865774</v>
          </cell>
          <cell r="AF607">
            <v>20.315993623790611</v>
          </cell>
          <cell r="AG607">
            <v>978.53586268420554</v>
          </cell>
          <cell r="AH607">
            <v>769.36452503126429</v>
          </cell>
          <cell r="AI607">
            <v>597.17833979045474</v>
          </cell>
          <cell r="AJ607">
            <v>458.13300340825526</v>
          </cell>
          <cell r="AK607">
            <v>29.405199191800723</v>
          </cell>
        </row>
        <row r="608">
          <cell r="A608" t="str">
            <v>Virovitičko-podravska županija</v>
          </cell>
          <cell r="B608">
            <v>5082</v>
          </cell>
          <cell r="C608" t="str">
            <v>Dobrovic</v>
          </cell>
          <cell r="D608">
            <v>1490</v>
          </cell>
          <cell r="E608">
            <v>1032</v>
          </cell>
          <cell r="F608">
            <v>767</v>
          </cell>
          <cell r="G608">
            <v>671</v>
          </cell>
          <cell r="H608">
            <v>566</v>
          </cell>
          <cell r="I608">
            <v>497</v>
          </cell>
          <cell r="J608">
            <v>1.168517472865299E-2</v>
          </cell>
          <cell r="K608">
            <v>8.8725346905789496E-3</v>
          </cell>
          <cell r="L608">
            <v>7.1455854815118455E-3</v>
          </cell>
          <cell r="M608">
            <v>6.4133811230585426E-3</v>
          </cell>
          <cell r="N608">
            <v>6.0606709569649532E-3</v>
          </cell>
          <cell r="O608">
            <v>5.8851391355831855E-3</v>
          </cell>
          <cell r="P608">
            <v>3.8602836669273111E-3</v>
          </cell>
          <cell r="Q608">
            <v>2.7697701376517558E-3</v>
          </cell>
          <cell r="R608">
            <v>1.6792566083762006E-3</v>
          </cell>
          <cell r="S608">
            <v>5.8874307910064538E-4</v>
          </cell>
          <cell r="T608">
            <v>3.8602836669273111E-3</v>
          </cell>
          <cell r="U608">
            <v>2.7697701376517558E-3</v>
          </cell>
          <cell r="V608">
            <v>1.6792566083762006E-3</v>
          </cell>
          <cell r="W608">
            <v>5.8874307910064538E-4</v>
          </cell>
          <cell r="X608">
            <v>4.6582392391566934E-3</v>
          </cell>
          <cell r="Y608">
            <v>4.0750997352490574E-3</v>
          </cell>
          <cell r="Z608">
            <v>3.5649602778309078E-3</v>
          </cell>
          <cell r="AA608">
            <v>3.1186823901711291E-3</v>
          </cell>
          <cell r="AB608">
            <v>297.50954007932421</v>
          </cell>
          <cell r="AC608">
            <v>197.12431712361743</v>
          </cell>
          <cell r="AD608">
            <v>109.57878609308494</v>
          </cell>
          <cell r="AE608">
            <v>34.314998762289314</v>
          </cell>
          <cell r="AF608">
            <v>6.0627206293797373</v>
          </cell>
          <cell r="AG608">
            <v>335.32509264257124</v>
          </cell>
          <cell r="AH608">
            <v>257.45576811402589</v>
          </cell>
          <cell r="AI608">
            <v>195.14421383681594</v>
          </cell>
          <cell r="AJ608">
            <v>146.19225773463154</v>
          </cell>
          <cell r="AK608">
            <v>25.829020801171648</v>
          </cell>
        </row>
        <row r="609">
          <cell r="A609" t="str">
            <v>Virovitičko-podravska županija</v>
          </cell>
          <cell r="B609">
            <v>5088</v>
          </cell>
          <cell r="C609" t="str">
            <v>Gornje Bazje</v>
          </cell>
          <cell r="D609">
            <v>2605</v>
          </cell>
          <cell r="E609">
            <v>2243</v>
          </cell>
          <cell r="F609">
            <v>1957</v>
          </cell>
          <cell r="G609">
            <v>1808</v>
          </cell>
          <cell r="H609">
            <v>1667</v>
          </cell>
          <cell r="I609">
            <v>1458</v>
          </cell>
          <cell r="J609">
            <v>2.0429449777275864E-2</v>
          </cell>
          <cell r="K609">
            <v>1.9284007084271883E-2</v>
          </cell>
          <cell r="L609">
            <v>1.8231956697938308E-2</v>
          </cell>
          <cell r="M609">
            <v>1.7280764635603345E-2</v>
          </cell>
          <cell r="N609">
            <v>1.7850067995160028E-2</v>
          </cell>
          <cell r="O609">
            <v>1.7264653641207814E-2</v>
          </cell>
          <cell r="P609">
            <v>1.6282450970908469E-2</v>
          </cell>
          <cell r="Q609">
            <v>1.5680251256336736E-2</v>
          </cell>
          <cell r="R609">
            <v>1.5078051541764989E-2</v>
          </cell>
          <cell r="S609">
            <v>1.4475851827193256E-2</v>
          </cell>
          <cell r="T609">
            <v>1.6282450970908469E-2</v>
          </cell>
          <cell r="U609">
            <v>1.5680251256336736E-2</v>
          </cell>
          <cell r="V609">
            <v>1.5078051541764989E-2</v>
          </cell>
          <cell r="W609">
            <v>1.4475851827193256E-2</v>
          </cell>
          <cell r="X609">
            <v>1.6399514861035955E-2</v>
          </cell>
          <cell r="Y609">
            <v>1.5879875725057894E-2</v>
          </cell>
          <cell r="Z609">
            <v>1.5376702004912425E-2</v>
          </cell>
          <cell r="AA609">
            <v>1.4889471973308912E-2</v>
          </cell>
          <cell r="AB609">
            <v>1254.8778581277095</v>
          </cell>
          <cell r="AC609">
            <v>1115.9622162193846</v>
          </cell>
          <cell r="AD609">
            <v>983.90834155671132</v>
          </cell>
          <cell r="AE609">
            <v>843.72768898112645</v>
          </cell>
          <cell r="AF609">
            <v>50.613538631141367</v>
          </cell>
          <cell r="AG609">
            <v>1180.5252065726127</v>
          </cell>
          <cell r="AH609">
            <v>1003.2553478351088</v>
          </cell>
          <cell r="AI609">
            <v>841.71328438402145</v>
          </cell>
          <cell r="AJ609">
            <v>697.96319468591594</v>
          </cell>
          <cell r="AK609">
            <v>41.869417797595439</v>
          </cell>
        </row>
        <row r="610">
          <cell r="A610" t="str">
            <v>Virovitičko-podravska županija</v>
          </cell>
          <cell r="B610">
            <v>5090</v>
          </cell>
          <cell r="C610" t="str">
            <v>Gornji Miholjac</v>
          </cell>
          <cell r="D610">
            <v>1163</v>
          </cell>
          <cell r="E610">
            <v>957</v>
          </cell>
          <cell r="F610">
            <v>819</v>
          </cell>
          <cell r="G610">
            <v>758</v>
          </cell>
          <cell r="H610">
            <v>535</v>
          </cell>
          <cell r="I610">
            <v>469</v>
          </cell>
          <cell r="J610">
            <v>9.1207102076667299E-3</v>
          </cell>
          <cell r="K610">
            <v>8.2277283903915265E-3</v>
          </cell>
          <cell r="L610">
            <v>7.6300319548346825E-3</v>
          </cell>
          <cell r="M610">
            <v>7.2449223416965356E-3</v>
          </cell>
          <cell r="N610">
            <v>5.7287260812301233E-3</v>
          </cell>
          <cell r="O610">
            <v>5.5535820011841323E-3</v>
          </cell>
          <cell r="P610">
            <v>4.679174405530423E-3</v>
          </cell>
          <cell r="Q610">
            <v>3.9443813320151344E-3</v>
          </cell>
          <cell r="R610">
            <v>3.2095882584998181E-3</v>
          </cell>
          <cell r="S610">
            <v>2.4747951849845296E-3</v>
          </cell>
          <cell r="T610">
            <v>4.679174405530423E-3</v>
          </cell>
          <cell r="U610">
            <v>3.9443813320151344E-3</v>
          </cell>
          <cell r="V610">
            <v>3.2095882584998181E-3</v>
          </cell>
          <cell r="W610">
            <v>2.4747951849845296E-3</v>
          </cell>
          <cell r="X610">
            <v>4.9690468742602583E-3</v>
          </cell>
          <cell r="Y610">
            <v>4.4809998837674987E-3</v>
          </cell>
          <cell r="Z610">
            <v>4.040887612136607E-3</v>
          </cell>
          <cell r="AA610">
            <v>3.6440020346954934E-3</v>
          </cell>
          <cell r="AB610">
            <v>360.6209142781409</v>
          </cell>
          <cell r="AC610">
            <v>280.7213010130256</v>
          </cell>
          <cell r="AD610">
            <v>209.43957193362868</v>
          </cell>
          <cell r="AE610">
            <v>144.24389300574043</v>
          </cell>
          <cell r="AF610">
            <v>26.961475328175784</v>
          </cell>
          <cell r="AG610">
            <v>357.69869641951874</v>
          </cell>
          <cell r="AH610">
            <v>283.09963974997385</v>
          </cell>
          <cell r="AI610">
            <v>221.19624759272818</v>
          </cell>
          <cell r="AJ610">
            <v>170.81729332896046</v>
          </cell>
          <cell r="AK610">
            <v>31.928466042796348</v>
          </cell>
        </row>
        <row r="611">
          <cell r="A611" t="str">
            <v>Virovitičko-podravska županija</v>
          </cell>
          <cell r="B611">
            <v>5093</v>
          </cell>
          <cell r="C611" t="str">
            <v>Gradina</v>
          </cell>
          <cell r="D611">
            <v>3997</v>
          </cell>
          <cell r="E611">
            <v>3560</v>
          </cell>
          <cell r="F611">
            <v>2980</v>
          </cell>
          <cell r="G611">
            <v>2720</v>
          </cell>
          <cell r="H611">
            <v>2452</v>
          </cell>
          <cell r="I611">
            <v>2143</v>
          </cell>
          <cell r="J611">
            <v>3.1346069389547648E-2</v>
          </cell>
          <cell r="K611">
            <v>3.0606805715563044E-2</v>
          </cell>
          <cell r="L611">
            <v>2.7762509432731813E-2</v>
          </cell>
          <cell r="M611">
            <v>2.5997610513739545E-2</v>
          </cell>
          <cell r="N611">
            <v>2.6255768880703294E-2</v>
          </cell>
          <cell r="O611">
            <v>2.537596210775607E-2</v>
          </cell>
          <cell r="P611">
            <v>2.3423933090087334E-2</v>
          </cell>
          <cell r="Q611">
            <v>2.2147688923443598E-2</v>
          </cell>
          <cell r="R611">
            <v>2.0871444756799917E-2</v>
          </cell>
          <cell r="S611">
            <v>1.9595200590156236E-2</v>
          </cell>
          <cell r="T611">
            <v>2.3423933090087334E-2</v>
          </cell>
          <cell r="U611">
            <v>2.2147688923443598E-2</v>
          </cell>
          <cell r="V611">
            <v>2.0871444756799917E-2</v>
          </cell>
          <cell r="W611">
            <v>1.9595200590156236E-2</v>
          </cell>
          <cell r="X611">
            <v>2.3729902624750259E-2</v>
          </cell>
          <cell r="Y611">
            <v>2.2681109764555233E-2</v>
          </cell>
          <cell r="Z611">
            <v>2.1678670506437313E-2</v>
          </cell>
          <cell r="AA611">
            <v>2.0720536155647448E-2</v>
          </cell>
          <cell r="AB611">
            <v>1805.2672191387869</v>
          </cell>
          <cell r="AC611">
            <v>1576.2492329423203</v>
          </cell>
          <cell r="AD611">
            <v>1361.9524074230412</v>
          </cell>
          <cell r="AE611">
            <v>1142.1098741834619</v>
          </cell>
          <cell r="AF611">
            <v>46.57870612493727</v>
          </cell>
          <cell r="AG611">
            <v>1708.205909468084</v>
          </cell>
          <cell r="AH611">
            <v>1432.9422383462756</v>
          </cell>
          <cell r="AI611">
            <v>1186.6800141683755</v>
          </cell>
          <cell r="AJ611">
            <v>971.30184580929551</v>
          </cell>
          <cell r="AK611">
            <v>39.612636452255117</v>
          </cell>
        </row>
        <row r="612">
          <cell r="A612" t="str">
            <v>Virovitičko-podravska županija</v>
          </cell>
          <cell r="B612">
            <v>5096</v>
          </cell>
          <cell r="C612" t="str">
            <v>Kapinci</v>
          </cell>
          <cell r="D612">
            <v>3886</v>
          </cell>
          <cell r="E612">
            <v>3002</v>
          </cell>
          <cell r="F612">
            <v>2338</v>
          </cell>
          <cell r="G612">
            <v>2005</v>
          </cell>
          <cell r="H612">
            <v>1646</v>
          </cell>
          <cell r="I612">
            <v>1403</v>
          </cell>
          <cell r="J612">
            <v>3.0475563084258736E-2</v>
          </cell>
          <cell r="K612">
            <v>2.5809446842168612E-2</v>
          </cell>
          <cell r="L612">
            <v>2.1781458742861401E-2</v>
          </cell>
          <cell r="M612">
            <v>1.9163679808841098E-2</v>
          </cell>
          <cell r="N612">
            <v>1.7625202111597727E-2</v>
          </cell>
          <cell r="O612">
            <v>1.6613380698638248E-2</v>
          </cell>
          <cell r="P612">
            <v>1.226331270934411E-2</v>
          </cell>
          <cell r="Q612">
            <v>9.5067005649487335E-3</v>
          </cell>
          <cell r="R612">
            <v>6.7500884205534684E-3</v>
          </cell>
          <cell r="S612">
            <v>3.9934762761582032E-3</v>
          </cell>
          <cell r="T612">
            <v>1.226331270934411E-2</v>
          </cell>
          <cell r="U612">
            <v>9.5067005649487335E-3</v>
          </cell>
          <cell r="V612">
            <v>6.7500884205534684E-3</v>
          </cell>
          <cell r="W612">
            <v>3.9934762761582032E-3</v>
          </cell>
          <cell r="X612">
            <v>1.3914908687282264E-2</v>
          </cell>
          <cell r="Y612">
            <v>1.2304146434880772E-2</v>
          </cell>
          <cell r="Z612">
            <v>1.0879842828530824E-2</v>
          </cell>
          <cell r="AA612">
            <v>9.6204137848982484E-3</v>
          </cell>
          <cell r="AB612">
            <v>945.12549822795108</v>
          </cell>
          <cell r="AC612">
            <v>676.59111183609923</v>
          </cell>
          <cell r="AD612">
            <v>440.47258260336827</v>
          </cell>
          <cell r="AE612">
            <v>232.76050001799547</v>
          </cell>
          <cell r="AF612">
            <v>14.140978129890369</v>
          </cell>
          <cell r="AG612">
            <v>1001.6699025360834</v>
          </cell>
          <cell r="AH612">
            <v>777.34869750030248</v>
          </cell>
          <cell r="AI612">
            <v>595.55737230642762</v>
          </cell>
          <cell r="AJ612">
            <v>450.9692990822553</v>
          </cell>
          <cell r="AK612">
            <v>27.397891803296194</v>
          </cell>
        </row>
        <row r="613">
          <cell r="A613" t="str">
            <v>Virovitičko-podravska županija</v>
          </cell>
          <cell r="B613">
            <v>5104</v>
          </cell>
          <cell r="C613" t="str">
            <v>Mikleus</v>
          </cell>
          <cell r="D613">
            <v>2273</v>
          </cell>
          <cell r="E613">
            <v>2143</v>
          </cell>
          <cell r="F613">
            <v>2051</v>
          </cell>
          <cell r="G613">
            <v>1975</v>
          </cell>
          <cell r="H613">
            <v>1642</v>
          </cell>
          <cell r="I613">
            <v>1324</v>
          </cell>
          <cell r="J613">
            <v>1.7825773260555868E-2</v>
          </cell>
          <cell r="K613">
            <v>1.8424265350688654E-2</v>
          </cell>
          <cell r="L613">
            <v>1.9107686861252665E-2</v>
          </cell>
          <cell r="M613">
            <v>1.8876941457586619E-2</v>
          </cell>
          <cell r="N613">
            <v>1.7582370514728714E-2</v>
          </cell>
          <cell r="O613">
            <v>1.5677915926583779E-2</v>
          </cell>
          <cell r="P613">
            <v>1.6566253903758765E-2</v>
          </cell>
          <cell r="Q613">
            <v>1.6180662001432866E-2</v>
          </cell>
          <cell r="R613">
            <v>1.5795070099106967E-2</v>
          </cell>
          <cell r="S613">
            <v>1.5409478196781068E-2</v>
          </cell>
          <cell r="T613">
            <v>1.6566253903758765E-2</v>
          </cell>
          <cell r="U613">
            <v>1.6180662001432866E-2</v>
          </cell>
          <cell r="V613">
            <v>1.5795070099106967E-2</v>
          </cell>
          <cell r="W613">
            <v>1.5409478196781068E-2</v>
          </cell>
          <cell r="X613">
            <v>1.6512868122320109E-2</v>
          </cell>
          <cell r="Y613">
            <v>1.6142282434639506E-2</v>
          </cell>
          <cell r="Z613">
            <v>1.5780013518515254E-2</v>
          </cell>
          <cell r="AA613">
            <v>1.5425874726995204E-2</v>
          </cell>
          <cell r="AB613">
            <v>1276.7503647387748</v>
          </cell>
          <cell r="AC613">
            <v>1151.5764085552246</v>
          </cell>
          <cell r="AD613">
            <v>1030.6969161723111</v>
          </cell>
          <cell r="AE613">
            <v>898.14427382792621</v>
          </cell>
          <cell r="AF613">
            <v>54.698189636292703</v>
          </cell>
          <cell r="AG613">
            <v>1188.6849834518114</v>
          </cell>
          <cell r="AH613">
            <v>1019.8336220768998</v>
          </cell>
          <cell r="AI613">
            <v>863.79036298228493</v>
          </cell>
          <cell r="AJ613">
            <v>723.10776531087447</v>
          </cell>
          <cell r="AK613">
            <v>44.03823174853072</v>
          </cell>
        </row>
        <row r="614">
          <cell r="A614" t="str">
            <v>Virovitičko-podravska županija</v>
          </cell>
          <cell r="B614">
            <v>5107</v>
          </cell>
          <cell r="C614" t="str">
            <v>Nova Bukovica</v>
          </cell>
          <cell r="D614">
            <v>1746</v>
          </cell>
          <cell r="E614">
            <v>1634</v>
          </cell>
          <cell r="F614">
            <v>1312</v>
          </cell>
          <cell r="G614">
            <v>1286</v>
          </cell>
          <cell r="H614">
            <v>1068</v>
          </cell>
          <cell r="I614">
            <v>964</v>
          </cell>
          <cell r="J614">
            <v>1.3692828910220214E-2</v>
          </cell>
          <cell r="K614">
            <v>1.4048179926750004E-2</v>
          </cell>
          <cell r="L614">
            <v>1.2222957173068502E-2</v>
          </cell>
          <cell r="M614">
            <v>1.2291517323775389E-2</v>
          </cell>
          <cell r="N614">
            <v>1.1436036364025742E-2</v>
          </cell>
          <cell r="O614">
            <v>1.1415038484310244E-2</v>
          </cell>
          <cell r="P614">
            <v>1.0602077430323431E-2</v>
          </cell>
          <cell r="Q614">
            <v>1.005473963983726E-2</v>
          </cell>
          <cell r="R614">
            <v>9.507401849351102E-3</v>
          </cell>
          <cell r="S614">
            <v>8.9600640588649305E-3</v>
          </cell>
          <cell r="T614">
            <v>1.0602077430323431E-2</v>
          </cell>
          <cell r="U614">
            <v>1.005473963983726E-2</v>
          </cell>
          <cell r="V614">
            <v>9.507401849351102E-3</v>
          </cell>
          <cell r="W614">
            <v>8.9600640588649305E-3</v>
          </cell>
          <cell r="X614">
            <v>1.0716171356229666E-2</v>
          </cell>
          <cell r="Y614">
            <v>1.0260369025627727E-2</v>
          </cell>
          <cell r="Z614">
            <v>9.8239538210501774E-3</v>
          </cell>
          <cell r="AA614">
            <v>9.4061011292156625E-3</v>
          </cell>
          <cell r="AB614">
            <v>817.09518064810686</v>
          </cell>
          <cell r="AC614">
            <v>715.59500855875308</v>
          </cell>
          <cell r="AD614">
            <v>620.39925783495869</v>
          </cell>
          <cell r="AE614">
            <v>522.23898336038371</v>
          </cell>
          <cell r="AF614">
            <v>48.898781213519079</v>
          </cell>
          <cell r="AG614">
            <v>771.40760023564485</v>
          </cell>
          <cell r="AH614">
            <v>648.22737116761618</v>
          </cell>
          <cell r="AI614">
            <v>537.75851503862157</v>
          </cell>
          <cell r="AJ614">
            <v>440.92311704907218</v>
          </cell>
          <cell r="AK614">
            <v>41.284936053283907</v>
          </cell>
        </row>
        <row r="615">
          <cell r="A615" t="str">
            <v>Virovitičko-podravska županija</v>
          </cell>
          <cell r="B615">
            <v>5110</v>
          </cell>
          <cell r="C615" t="str">
            <v>Novi Gradac</v>
          </cell>
          <cell r="D615">
            <v>1333</v>
          </cell>
          <cell r="E615">
            <v>1123</v>
          </cell>
          <cell r="F615">
            <v>859</v>
          </cell>
          <cell r="G615">
            <v>757</v>
          </cell>
          <cell r="H615">
            <v>570</v>
          </cell>
          <cell r="I615">
            <v>477</v>
          </cell>
          <cell r="J615">
            <v>1.0453918062613714E-2</v>
          </cell>
          <cell r="K615">
            <v>9.6548996681396909E-3</v>
          </cell>
          <cell r="L615">
            <v>8.0026830881599412E-3</v>
          </cell>
          <cell r="M615">
            <v>7.2353643966547188E-3</v>
          </cell>
          <cell r="N615">
            <v>6.1035025538339633E-3</v>
          </cell>
          <cell r="O615">
            <v>5.6483126110124333E-3</v>
          </cell>
          <cell r="P615">
            <v>4.3048263341595172E-3</v>
          </cell>
          <cell r="Q615">
            <v>3.2919824115187069E-3</v>
          </cell>
          <cell r="R615">
            <v>2.2791384888778687E-3</v>
          </cell>
          <cell r="S615">
            <v>1.2662945662370584E-3</v>
          </cell>
          <cell r="T615">
            <v>4.3048263341595172E-3</v>
          </cell>
          <cell r="U615">
            <v>3.2919824115187069E-3</v>
          </cell>
          <cell r="V615">
            <v>2.2791384888778687E-3</v>
          </cell>
          <cell r="W615">
            <v>1.2662945662370584E-3</v>
          </cell>
          <cell r="X615">
            <v>4.8554389212115689E-3</v>
          </cell>
          <cell r="Y615">
            <v>4.262965713432848E-3</v>
          </cell>
          <cell r="Z615">
            <v>3.7427876179254504E-3</v>
          </cell>
          <cell r="AA615">
            <v>3.2860829982175712E-3</v>
          </cell>
          <cell r="AB615">
            <v>331.77015299929695</v>
          </cell>
          <cell r="AC615">
            <v>234.29012250227913</v>
          </cell>
          <cell r="AD615">
            <v>148.72368386316029</v>
          </cell>
          <cell r="AE615">
            <v>73.80621193797522</v>
          </cell>
          <cell r="AF615">
            <v>12.948458234732495</v>
          </cell>
          <cell r="AG615">
            <v>349.52058545845932</v>
          </cell>
          <cell r="AH615">
            <v>269.32472417844582</v>
          </cell>
          <cell r="AI615">
            <v>204.87839704700193</v>
          </cell>
          <cell r="AJ615">
            <v>154.03937705450451</v>
          </cell>
          <cell r="AK615">
            <v>27.024452114825355</v>
          </cell>
        </row>
        <row r="616">
          <cell r="A616" t="str">
            <v>Virovitičko-podravska županija</v>
          </cell>
          <cell r="B616">
            <v>5111</v>
          </cell>
          <cell r="C616" t="str">
            <v>Novi Senkovac</v>
          </cell>
          <cell r="D616">
            <v>1208</v>
          </cell>
          <cell r="E616">
            <v>1128</v>
          </cell>
          <cell r="F616">
            <v>911</v>
          </cell>
          <cell r="G616">
            <v>871</v>
          </cell>
          <cell r="H616">
            <v>753</v>
          </cell>
          <cell r="I616">
            <v>629</v>
          </cell>
          <cell r="J616">
            <v>9.4736181692703439E-3</v>
          </cell>
          <cell r="K616">
            <v>9.6978867548188526E-3</v>
          </cell>
          <cell r="L616">
            <v>8.4871295614827782E-3</v>
          </cell>
          <cell r="M616">
            <v>8.3249701314217443E-3</v>
          </cell>
          <cell r="N616">
            <v>8.0630481105911835E-3</v>
          </cell>
          <cell r="O616">
            <v>7.4481941977501478E-3</v>
          </cell>
          <cell r="P616">
            <v>7.0630949655213354E-3</v>
          </cell>
          <cell r="Q616">
            <v>6.6289865306543294E-3</v>
          </cell>
          <cell r="R616">
            <v>6.1948780957873373E-3</v>
          </cell>
          <cell r="S616">
            <v>5.7607696609203313E-3</v>
          </cell>
          <cell r="T616">
            <v>7.0630949655213354E-3</v>
          </cell>
          <cell r="U616">
            <v>6.6289865306543294E-3</v>
          </cell>
          <cell r="V616">
            <v>6.1948780957873373E-3</v>
          </cell>
          <cell r="W616">
            <v>5.7607696609203313E-3</v>
          </cell>
          <cell r="X616">
            <v>7.1563379715703455E-3</v>
          </cell>
          <cell r="Y616">
            <v>6.8022959703244942E-3</v>
          </cell>
          <cell r="Z616">
            <v>6.4657693154952225E-3</v>
          </cell>
          <cell r="AA616">
            <v>6.1458914789332885E-3</v>
          </cell>
          <cell r="AB616">
            <v>544.34811429323156</v>
          </cell>
          <cell r="AC616">
            <v>471.78443630154726</v>
          </cell>
          <cell r="AD616">
            <v>404.24269783724537</v>
          </cell>
          <cell r="AE616">
            <v>335.76752033550702</v>
          </cell>
          <cell r="AF616">
            <v>44.590640150797746</v>
          </cell>
          <cell r="AG616">
            <v>515.15166355706697</v>
          </cell>
          <cell r="AH616">
            <v>429.75398094687421</v>
          </cell>
          <cell r="AI616">
            <v>353.93310768955786</v>
          </cell>
          <cell r="AJ616">
            <v>288.09658653569699</v>
          </cell>
          <cell r="AK616">
            <v>38.259838849362147</v>
          </cell>
        </row>
        <row r="617">
          <cell r="A617" t="str">
            <v>Virovitičko-podravska županija</v>
          </cell>
          <cell r="B617">
            <v>5113</v>
          </cell>
          <cell r="C617" t="str">
            <v>Orahovica</v>
          </cell>
          <cell r="D617">
            <v>3466</v>
          </cell>
          <cell r="E617">
            <v>3747</v>
          </cell>
          <cell r="F617">
            <v>4399</v>
          </cell>
          <cell r="G617">
            <v>4599</v>
          </cell>
          <cell r="H617">
            <v>4499</v>
          </cell>
          <cell r="I617">
            <v>4104</v>
          </cell>
          <cell r="J617">
            <v>2.7181755442625008E-2</v>
          </cell>
          <cell r="K617">
            <v>3.2214522757363688E-2</v>
          </cell>
          <cell r="L617">
            <v>4.0982308387445383E-2</v>
          </cell>
          <cell r="M617">
            <v>4.3956989247311826E-2</v>
          </cell>
          <cell r="N617">
            <v>4.8174838578419303E-2</v>
          </cell>
          <cell r="O617">
            <v>4.8596802841918293E-2</v>
          </cell>
          <cell r="P617">
            <v>5.5977622741130606E-2</v>
          </cell>
          <cell r="Q617">
            <v>6.0489933178830668E-2</v>
          </cell>
          <cell r="R617">
            <v>6.5002243616530619E-2</v>
          </cell>
          <cell r="S617">
            <v>6.9514554054230571E-2</v>
          </cell>
          <cell r="T617">
            <v>5.5977622741130606E-2</v>
          </cell>
          <cell r="U617">
            <v>6.0489933178830668E-2</v>
          </cell>
          <cell r="V617">
            <v>6.5002243616530619E-2</v>
          </cell>
          <cell r="W617">
            <v>6.9514554054230571E-2</v>
          </cell>
          <cell r="X617">
            <v>5.9731360692106689E-2</v>
          </cell>
          <cell r="Y617">
            <v>6.7313041463221646E-2</v>
          </cell>
          <cell r="Z617">
            <v>7.5857062329205582E-2</v>
          </cell>
          <cell r="AA617">
            <v>8.5485572782519406E-2</v>
          </cell>
          <cell r="AB617">
            <v>4314.1588114698716</v>
          </cell>
          <cell r="AC617">
            <v>4305.0636616508491</v>
          </cell>
          <cell r="AD617">
            <v>4241.6786769200453</v>
          </cell>
          <cell r="AE617">
            <v>4051.6685817791736</v>
          </cell>
          <cell r="AF617">
            <v>90.057092282266581</v>
          </cell>
          <cell r="AG617">
            <v>4299.7843239527456</v>
          </cell>
          <cell r="AH617">
            <v>4252.6887487198728</v>
          </cell>
          <cell r="AI617">
            <v>4152.3791679412661</v>
          </cell>
          <cell r="AJ617">
            <v>4007.2464346486158</v>
          </cell>
          <cell r="AK617">
            <v>89.069714039755851</v>
          </cell>
        </row>
        <row r="618">
          <cell r="A618" t="str">
            <v>Virovitičko-podravska županija</v>
          </cell>
          <cell r="B618">
            <v>5114</v>
          </cell>
          <cell r="C618" t="str">
            <v>Oresac</v>
          </cell>
          <cell r="D618">
            <v>1661</v>
          </cell>
          <cell r="E618">
            <v>1360</v>
          </cell>
          <cell r="F618">
            <v>1092</v>
          </cell>
          <cell r="G618">
            <v>962</v>
          </cell>
          <cell r="H618">
            <v>826</v>
          </cell>
          <cell r="I618">
            <v>723</v>
          </cell>
          <cell r="J618">
            <v>1.3026224982746722E-2</v>
          </cell>
          <cell r="K618">
            <v>1.169248757673195E-2</v>
          </cell>
          <cell r="L618">
            <v>1.0173375939779577E-2</v>
          </cell>
          <cell r="M618">
            <v>9.1947431302270011E-3</v>
          </cell>
          <cell r="N618">
            <v>8.8447247534506213E-3</v>
          </cell>
          <cell r="O618">
            <v>8.5612788632326818E-3</v>
          </cell>
          <cell r="P618">
            <v>7.0641406866647494E-3</v>
          </cell>
          <cell r="Q618">
            <v>6.1542363473228445E-3</v>
          </cell>
          <cell r="R618">
            <v>5.2443320079809397E-3</v>
          </cell>
          <cell r="S618">
            <v>4.3344276686390348E-3</v>
          </cell>
          <cell r="T618">
            <v>7.0641406866647494E-3</v>
          </cell>
          <cell r="U618">
            <v>6.1542363473228445E-3</v>
          </cell>
          <cell r="V618">
            <v>5.2443320079809397E-3</v>
          </cell>
          <cell r="W618">
            <v>4.3344276686390348E-3</v>
          </cell>
          <cell r="X618">
            <v>7.4746850577669197E-3</v>
          </cell>
          <cell r="Y618">
            <v>6.8534206086468983E-3</v>
          </cell>
          <cell r="Z618">
            <v>6.2837930529555178E-3</v>
          </cell>
          <cell r="AA618">
            <v>5.7615105488422374E-3</v>
          </cell>
          <cell r="AB618">
            <v>544.42870733852862</v>
          </cell>
          <cell r="AC618">
            <v>437.99650407520249</v>
          </cell>
          <cell r="AD618">
            <v>342.21543773429079</v>
          </cell>
          <cell r="AE618">
            <v>252.63291470328213</v>
          </cell>
          <cell r="AF618">
            <v>30.585098632358608</v>
          </cell>
          <cell r="AG618">
            <v>538.06799753880648</v>
          </cell>
          <cell r="AH618">
            <v>432.9839222695353</v>
          </cell>
          <cell r="AI618">
            <v>343.97181445689392</v>
          </cell>
          <cell r="AJ618">
            <v>270.07823488268855</v>
          </cell>
          <cell r="AK618">
            <v>32.697122867153574</v>
          </cell>
        </row>
        <row r="619">
          <cell r="A619" t="str">
            <v>Virovitičko-podravska županija</v>
          </cell>
          <cell r="B619">
            <v>5118</v>
          </cell>
          <cell r="C619" t="str">
            <v>Pitomaca</v>
          </cell>
          <cell r="D619">
            <v>10370</v>
          </cell>
          <cell r="E619">
            <v>9683</v>
          </cell>
          <cell r="F619">
            <v>9240</v>
          </cell>
          <cell r="G619">
            <v>8979</v>
          </cell>
          <cell r="H619">
            <v>8590</v>
          </cell>
          <cell r="I619">
            <v>8312</v>
          </cell>
          <cell r="J619">
            <v>8.1325679151766112E-2</v>
          </cell>
          <cell r="K619">
            <v>8.3248792062864313E-2</v>
          </cell>
          <cell r="L619">
            <v>8.6082411798134875E-2</v>
          </cell>
          <cell r="M619">
            <v>8.5820788530465944E-2</v>
          </cell>
          <cell r="N619">
            <v>9.198085427619955E-2</v>
          </cell>
          <cell r="O619">
            <v>9.8425103611604503E-2</v>
          </cell>
          <cell r="P619">
            <v>9.8957106805658834E-2</v>
          </cell>
          <cell r="Q619">
            <v>0.10214086925341681</v>
          </cell>
          <cell r="R619">
            <v>0.10532463170117468</v>
          </cell>
          <cell r="S619">
            <v>0.10850839414893265</v>
          </cell>
          <cell r="T619">
            <v>9.8957106805658834E-2</v>
          </cell>
          <cell r="U619">
            <v>0.10214086925341681</v>
          </cell>
          <cell r="V619">
            <v>0.10532463170117468</v>
          </cell>
          <cell r="W619">
            <v>0.10850839414893265</v>
          </cell>
          <cell r="X619">
            <v>9.930140548432749E-2</v>
          </cell>
          <cell r="Y619">
            <v>0.10291305397926429</v>
          </cell>
          <cell r="Z619">
            <v>0.10665606018044249</v>
          </cell>
          <cell r="AA619">
            <v>0.11053520164221545</v>
          </cell>
          <cell r="AB619">
            <v>7626.5595675164896</v>
          </cell>
          <cell r="AC619">
            <v>7269.3574200575022</v>
          </cell>
          <cell r="AD619">
            <v>6872.8896048092183</v>
          </cell>
          <cell r="AE619">
            <v>6324.4317310812921</v>
          </cell>
          <cell r="AF619">
            <v>73.625514913635527</v>
          </cell>
          <cell r="AG619">
            <v>7148.2487875821962</v>
          </cell>
          <cell r="AH619">
            <v>6501.8186259366148</v>
          </cell>
          <cell r="AI619">
            <v>5838.3015216956064</v>
          </cell>
          <cell r="AJ619">
            <v>5181.4800821514646</v>
          </cell>
          <cell r="AK619">
            <v>60.31990782481332</v>
          </cell>
        </row>
        <row r="620">
          <cell r="A620" t="str">
            <v>Virovitičko-podravska županija</v>
          </cell>
          <cell r="B620">
            <v>5121</v>
          </cell>
          <cell r="C620" t="str">
            <v>Sedlarica</v>
          </cell>
          <cell r="D620">
            <v>1334</v>
          </cell>
          <cell r="E620">
            <v>1149</v>
          </cell>
          <cell r="F620">
            <v>952</v>
          </cell>
          <cell r="G620">
            <v>833</v>
          </cell>
          <cell r="H620">
            <v>771</v>
          </cell>
          <cell r="I620">
            <v>696</v>
          </cell>
          <cell r="J620">
            <v>1.0461760461760462E-2</v>
          </cell>
          <cell r="K620">
            <v>9.8784325188713308E-3</v>
          </cell>
          <cell r="L620">
            <v>8.86909697314117E-3</v>
          </cell>
          <cell r="M620">
            <v>7.9617682198327364E-3</v>
          </cell>
          <cell r="N620">
            <v>8.2557902965017301E-3</v>
          </cell>
          <cell r="O620">
            <v>8.241563055062167E-3</v>
          </cell>
          <cell r="P620">
            <v>7.2571110088040791E-3</v>
          </cell>
          <cell r="Q620">
            <v>6.7749326529781134E-3</v>
          </cell>
          <cell r="R620">
            <v>6.2927542971521477E-3</v>
          </cell>
          <cell r="S620">
            <v>5.810575941326182E-3</v>
          </cell>
          <cell r="T620">
            <v>7.2571110088040791E-3</v>
          </cell>
          <cell r="U620">
            <v>6.7749326529781134E-3</v>
          </cell>
          <cell r="V620">
            <v>6.2927542971521477E-3</v>
          </cell>
          <cell r="W620">
            <v>5.810575941326182E-3</v>
          </cell>
          <cell r="X620">
            <v>7.4039180174725883E-3</v>
          </cell>
          <cell r="Y620">
            <v>7.024954054376106E-3</v>
          </cell>
          <cell r="Z620">
            <v>6.665387076090489E-3</v>
          </cell>
          <cell r="AA620">
            <v>6.3242242625684572E-3</v>
          </cell>
          <cell r="AB620">
            <v>559.30080398792541</v>
          </cell>
          <cell r="AC620">
            <v>482.17141004670685</v>
          </cell>
          <cell r="AD620">
            <v>410.62954501680139</v>
          </cell>
          <cell r="AE620">
            <v>338.6704885590857</v>
          </cell>
          <cell r="AF620">
            <v>43.926133405847686</v>
          </cell>
          <cell r="AG620">
            <v>532.97380569411428</v>
          </cell>
          <cell r="AH620">
            <v>443.82102513734026</v>
          </cell>
          <cell r="AI620">
            <v>364.86008805494095</v>
          </cell>
          <cell r="AJ620">
            <v>296.45616568036792</v>
          </cell>
          <cell r="AK620">
            <v>38.450864549982867</v>
          </cell>
        </row>
        <row r="621">
          <cell r="A621" t="str">
            <v>Virovitičko-podravska županija</v>
          </cell>
          <cell r="B621">
            <v>5123</v>
          </cell>
          <cell r="C621" t="str">
            <v>Slatina</v>
          </cell>
          <cell r="D621">
            <v>9015</v>
          </cell>
          <cell r="E621">
            <v>10521</v>
          </cell>
          <cell r="F621">
            <v>12178</v>
          </cell>
          <cell r="G621">
            <v>13624</v>
          </cell>
          <cell r="H621">
            <v>12911</v>
          </cell>
          <cell r="I621">
            <v>11913</v>
          </cell>
          <cell r="J621">
            <v>7.0699228307923967E-2</v>
          </cell>
          <cell r="K621">
            <v>9.0453427790291793E-2</v>
          </cell>
          <cell r="L621">
            <v>0.11345363754087517</v>
          </cell>
          <cell r="M621">
            <v>0.1302174432497013</v>
          </cell>
          <cell r="N621">
            <v>0.13824968679394789</v>
          </cell>
          <cell r="O621">
            <v>0.14106571936056839</v>
          </cell>
          <cell r="P621">
            <v>0.16522169430551958</v>
          </cell>
          <cell r="Q621">
            <v>0.17984983824789147</v>
          </cell>
          <cell r="R621">
            <v>0.19447798219026335</v>
          </cell>
          <cell r="S621">
            <v>0.20910612613263524</v>
          </cell>
          <cell r="T621">
            <v>0.16522169430551958</v>
          </cell>
          <cell r="U621">
            <v>0.17984983824789147</v>
          </cell>
          <cell r="V621">
            <v>0.19447798219026335</v>
          </cell>
          <cell r="W621">
            <v>0.20910612613263524</v>
          </cell>
          <cell r="X621">
            <v>0.18009253380046863</v>
          </cell>
          <cell r="Y621">
            <v>0.2069453969991544</v>
          </cell>
          <cell r="Z621">
            <v>0.23780218110866702</v>
          </cell>
          <cell r="AA621">
            <v>0.27325989444582971</v>
          </cell>
          <cell r="AB621">
            <v>12733.528031914815</v>
          </cell>
          <cell r="AC621">
            <v>12799.898470804492</v>
          </cell>
          <cell r="AD621">
            <v>12690.53288457714</v>
          </cell>
          <cell r="AE621">
            <v>12187.789061384186</v>
          </cell>
          <cell r="AF621">
            <v>94.398490135420857</v>
          </cell>
          <cell r="AG621">
            <v>12964.028355016429</v>
          </cell>
          <cell r="AH621">
            <v>13074.351452363424</v>
          </cell>
          <cell r="AI621">
            <v>13017.177209437634</v>
          </cell>
          <cell r="AJ621">
            <v>12809.409846691982</v>
          </cell>
          <cell r="AK621">
            <v>99.213150388753633</v>
          </cell>
        </row>
        <row r="622">
          <cell r="A622" t="str">
            <v>Virovitičko-podravska županija</v>
          </cell>
          <cell r="B622">
            <v>5126</v>
          </cell>
          <cell r="C622" t="str">
            <v>Staro Petrovo Polje</v>
          </cell>
          <cell r="D622">
            <v>2063</v>
          </cell>
          <cell r="E622">
            <v>1690</v>
          </cell>
          <cell r="F622">
            <v>1223</v>
          </cell>
          <cell r="G622">
            <v>1033</v>
          </cell>
          <cell r="H622">
            <v>843</v>
          </cell>
          <cell r="I622">
            <v>796</v>
          </cell>
          <cell r="J622">
            <v>1.6178869439739004E-2</v>
          </cell>
          <cell r="K622">
            <v>1.4529635297556614E-2</v>
          </cell>
          <cell r="L622">
            <v>1.13938084014198E-2</v>
          </cell>
          <cell r="M622">
            <v>9.8733572281959371E-3</v>
          </cell>
          <cell r="N622">
            <v>9.0267590401439148E-3</v>
          </cell>
          <cell r="O622">
            <v>9.4256956779159261E-3</v>
          </cell>
          <cell r="P622">
            <v>6.5585259720374323E-3</v>
          </cell>
          <cell r="Q622">
            <v>5.0786702933352523E-3</v>
          </cell>
          <cell r="R622">
            <v>3.5988146146330169E-3</v>
          </cell>
          <cell r="S622">
            <v>2.118958935930837E-3</v>
          </cell>
          <cell r="T622">
            <v>6.5585259720374323E-3</v>
          </cell>
          <cell r="U622">
            <v>5.0786702933352523E-3</v>
          </cell>
          <cell r="V622">
            <v>3.5988146146330169E-3</v>
          </cell>
          <cell r="W622">
            <v>2.118958935930837E-3</v>
          </cell>
          <cell r="X622">
            <v>7.4669344946295037E-3</v>
          </cell>
          <cell r="Y622">
            <v>6.6088626926132706E-3</v>
          </cell>
          <cell r="Z622">
            <v>5.8493972487946282E-3</v>
          </cell>
          <cell r="AA622">
            <v>5.177206694345275E-3</v>
          </cell>
          <cell r="AB622">
            <v>505.46131162746508</v>
          </cell>
          <cell r="AC622">
            <v>361.44855483151497</v>
          </cell>
          <cell r="AD622">
            <v>234.83828193885719</v>
          </cell>
          <cell r="AE622">
            <v>123.50391171456717</v>
          </cell>
          <cell r="AF622">
            <v>14.650523335061349</v>
          </cell>
          <cell r="AG622">
            <v>537.51007035459497</v>
          </cell>
          <cell r="AH622">
            <v>417.53329523918728</v>
          </cell>
          <cell r="AI622">
            <v>320.19319671909227</v>
          </cell>
          <cell r="AJ622">
            <v>242.68823840174801</v>
          </cell>
          <cell r="AK622">
            <v>28.788640379804036</v>
          </cell>
        </row>
        <row r="623">
          <cell r="A623" t="str">
            <v>Virovitičko-podravska županija</v>
          </cell>
          <cell r="B623">
            <v>5128</v>
          </cell>
          <cell r="C623" t="str">
            <v>Suhopolje</v>
          </cell>
          <cell r="D623">
            <v>4485</v>
          </cell>
          <cell r="E623">
            <v>4525</v>
          </cell>
          <cell r="F623">
            <v>4183</v>
          </cell>
          <cell r="G623">
            <v>4099</v>
          </cell>
          <cell r="H623">
            <v>3675</v>
          </cell>
          <cell r="I623">
            <v>3384</v>
          </cell>
          <cell r="J623">
            <v>3.5173160173160176E-2</v>
          </cell>
          <cell r="K623">
            <v>3.8903313444641228E-2</v>
          </cell>
          <cell r="L623">
            <v>3.8969992267488984E-2</v>
          </cell>
          <cell r="M623">
            <v>3.9178016726403822E-2</v>
          </cell>
          <cell r="N623">
            <v>3.9351529623403186E-2</v>
          </cell>
          <cell r="O623">
            <v>4.0071047957371222E-2</v>
          </cell>
          <cell r="P623">
            <v>4.1212054557037026E-2</v>
          </cell>
          <cell r="Q623">
            <v>4.1956114897501479E-2</v>
          </cell>
          <cell r="R623">
            <v>4.2700175237965932E-2</v>
          </cell>
          <cell r="S623">
            <v>4.3444235578430412E-2</v>
          </cell>
          <cell r="T623">
            <v>4.1212054557037026E-2</v>
          </cell>
          <cell r="U623">
            <v>4.1956114897501479E-2</v>
          </cell>
          <cell r="V623">
            <v>4.2700175237965932E-2</v>
          </cell>
          <cell r="W623">
            <v>4.3444235578430412E-2</v>
          </cell>
          <cell r="X623">
            <v>4.1335883123457214E-2</v>
          </cell>
          <cell r="Y623">
            <v>4.2160736134238201E-2</v>
          </cell>
          <cell r="Z623">
            <v>4.3002048996315018E-2</v>
          </cell>
          <cell r="AA623">
            <v>4.3860150164213685E-2</v>
          </cell>
          <cell r="AB623">
            <v>3176.1861186609467</v>
          </cell>
          <cell r="AC623">
            <v>2986.0133105998102</v>
          </cell>
          <cell r="AD623">
            <v>2786.3718655023313</v>
          </cell>
          <cell r="AE623">
            <v>2532.1552694593888</v>
          </cell>
          <cell r="AF623">
            <v>68.902184202976571</v>
          </cell>
          <cell r="AG623">
            <v>2975.5789958836704</v>
          </cell>
          <cell r="AH623">
            <v>2663.6218524427518</v>
          </cell>
          <cell r="AI623">
            <v>2353.9115139493183</v>
          </cell>
          <cell r="AJ623">
            <v>2056.0010847191552</v>
          </cell>
          <cell r="AK623">
            <v>55.945607747460002</v>
          </cell>
        </row>
        <row r="624">
          <cell r="A624" t="str">
            <v>Virovitičko-podravska županija</v>
          </cell>
          <cell r="B624">
            <v>5129</v>
          </cell>
          <cell r="C624" t="str">
            <v>Spisic Bukovica</v>
          </cell>
          <cell r="D624">
            <v>5435</v>
          </cell>
          <cell r="E624">
            <v>4778</v>
          </cell>
          <cell r="F624">
            <v>4324</v>
          </cell>
          <cell r="G624">
            <v>3988</v>
          </cell>
          <cell r="H624">
            <v>3791</v>
          </cell>
          <cell r="I624">
            <v>3377</v>
          </cell>
          <cell r="J624">
            <v>4.26234393625698E-2</v>
          </cell>
          <cell r="K624">
            <v>4.1078460030606806E-2</v>
          </cell>
          <cell r="L624">
            <v>4.0283587512460521E-2</v>
          </cell>
          <cell r="M624">
            <v>3.8117084826762244E-2</v>
          </cell>
          <cell r="N624">
            <v>4.0593645932604484E-2</v>
          </cell>
          <cell r="O624">
            <v>3.9988158673771465E-2</v>
          </cell>
          <cell r="P624">
            <v>3.8767661214092863E-2</v>
          </cell>
          <cell r="Q624">
            <v>3.8287736973415809E-2</v>
          </cell>
          <cell r="R624">
            <v>3.7807812732738755E-2</v>
          </cell>
          <cell r="S624">
            <v>3.73278884920617E-2</v>
          </cell>
          <cell r="T624">
            <v>3.8767661214092863E-2</v>
          </cell>
          <cell r="U624">
            <v>3.8287736973415809E-2</v>
          </cell>
          <cell r="V624">
            <v>3.7807812732738755E-2</v>
          </cell>
          <cell r="W624">
            <v>3.73278884920617E-2</v>
          </cell>
          <cell r="X624">
            <v>3.8801076217323358E-2</v>
          </cell>
          <cell r="Y624">
            <v>3.8349197583481771E-2</v>
          </cell>
          <cell r="Z624">
            <v>3.7902581543352229E-2</v>
          </cell>
          <cell r="AA624">
            <v>3.7461166808592038E-2</v>
          </cell>
          <cell r="AB624">
            <v>2987.798320773768</v>
          </cell>
          <cell r="AC624">
            <v>2724.935149850407</v>
          </cell>
          <cell r="AD624">
            <v>2467.123966297389</v>
          </cell>
          <cell r="AE624">
            <v>2175.6628534141973</v>
          </cell>
          <cell r="AF624">
            <v>57.390209797261868</v>
          </cell>
          <cell r="AG624">
            <v>2793.1099733642855</v>
          </cell>
          <cell r="AH624">
            <v>2422.8172957363026</v>
          </cell>
          <cell r="AI624">
            <v>2074.7691141634955</v>
          </cell>
          <cell r="AJ624">
            <v>1756.0404901703384</v>
          </cell>
          <cell r="AK624">
            <v>46.321300189141084</v>
          </cell>
        </row>
        <row r="625">
          <cell r="A625" t="str">
            <v>Virovitičko-podravska županija</v>
          </cell>
          <cell r="B625">
            <v>5130</v>
          </cell>
          <cell r="C625" t="str">
            <v>Terezino Polje</v>
          </cell>
          <cell r="D625">
            <v>1838</v>
          </cell>
          <cell r="E625">
            <v>1419</v>
          </cell>
          <cell r="F625">
            <v>1245</v>
          </cell>
          <cell r="G625">
            <v>1103</v>
          </cell>
          <cell r="H625">
            <v>958</v>
          </cell>
          <cell r="I625">
            <v>781</v>
          </cell>
          <cell r="J625">
            <v>1.4414329631720936E-2</v>
          </cell>
          <cell r="K625">
            <v>1.2199735199546057E-2</v>
          </cell>
          <cell r="L625">
            <v>1.1598766524748694E-2</v>
          </cell>
          <cell r="M625">
            <v>1.0542413381123059E-2</v>
          </cell>
          <cell r="N625">
            <v>1.025816745012796E-2</v>
          </cell>
          <cell r="O625">
            <v>9.2480757844878633E-3</v>
          </cell>
          <cell r="P625">
            <v>8.1056820991545486E-3</v>
          </cell>
          <cell r="Q625">
            <v>7.1710442240675576E-3</v>
          </cell>
          <cell r="R625">
            <v>6.2364063489805388E-3</v>
          </cell>
          <cell r="S625">
            <v>5.30176847389352E-3</v>
          </cell>
          <cell r="T625">
            <v>8.1056820991545486E-3</v>
          </cell>
          <cell r="U625">
            <v>7.1710442240675576E-3</v>
          </cell>
          <cell r="V625">
            <v>6.2364063489805388E-3</v>
          </cell>
          <cell r="W625">
            <v>5.30176847389352E-3</v>
          </cell>
          <cell r="X625">
            <v>8.4820353929038785E-3</v>
          </cell>
          <cell r="Y625">
            <v>7.8221803321523939E-3</v>
          </cell>
          <cell r="Z625">
            <v>7.2136583160099426E-3</v>
          </cell>
          <cell r="AA625">
            <v>6.652475919820767E-3</v>
          </cell>
          <cell r="AB625">
            <v>624.69962350414232</v>
          </cell>
          <cell r="AC625">
            <v>510.36263858741523</v>
          </cell>
          <cell r="AD625">
            <v>406.95259670009858</v>
          </cell>
          <cell r="AE625">
            <v>309.01455164027459</v>
          </cell>
          <cell r="AF625">
            <v>32.256216246375217</v>
          </cell>
          <cell r="AG625">
            <v>610.58248790973857</v>
          </cell>
          <cell r="AH625">
            <v>494.18801417817065</v>
          </cell>
          <cell r="AI625">
            <v>394.87219246708798</v>
          </cell>
          <cell r="AJ625">
            <v>311.84338530558159</v>
          </cell>
          <cell r="AK625">
            <v>32.551501597659879</v>
          </cell>
        </row>
        <row r="626">
          <cell r="A626" t="str">
            <v>Virovitičko-podravska županija</v>
          </cell>
          <cell r="B626">
            <v>5132</v>
          </cell>
          <cell r="C626" t="str">
            <v>Virovitica</v>
          </cell>
          <cell r="D626">
            <v>17000</v>
          </cell>
          <cell r="E626">
            <v>19003</v>
          </cell>
          <cell r="F626">
            <v>20823</v>
          </cell>
          <cell r="G626">
            <v>22938</v>
          </cell>
          <cell r="H626">
            <v>22734</v>
          </cell>
          <cell r="I626">
            <v>21409</v>
          </cell>
          <cell r="J626">
            <v>0.13332078549469853</v>
          </cell>
          <cell r="K626">
            <v>0.16337672163282149</v>
          </cell>
          <cell r="L626">
            <v>0.19399286373079683</v>
          </cell>
          <cell r="M626">
            <v>0.21924014336917563</v>
          </cell>
          <cell r="N626">
            <v>0.24343338080501986</v>
          </cell>
          <cell r="O626">
            <v>0.25351095322676137</v>
          </cell>
          <cell r="P626">
            <v>0.28778261762474155</v>
          </cell>
          <cell r="Q626">
            <v>0.31253599179089253</v>
          </cell>
          <cell r="R626">
            <v>0.33728936595704351</v>
          </cell>
          <cell r="S626">
            <v>0.36204274012319448</v>
          </cell>
          <cell r="T626">
            <v>0.28778261762474155</v>
          </cell>
          <cell r="U626">
            <v>0.31253599179089253</v>
          </cell>
          <cell r="V626">
            <v>0.33728936595704351</v>
          </cell>
          <cell r="W626">
            <v>0.36204274012319448</v>
          </cell>
          <cell r="X626">
            <v>0.30880309126124822</v>
          </cell>
          <cell r="Y626">
            <v>0.35149235395215178</v>
          </cell>
          <cell r="Z626">
            <v>0.40008302501837106</v>
          </cell>
          <cell r="AA626">
            <v>0.45539092133321385</v>
          </cell>
          <cell r="AB626">
            <v>22179.218316489863</v>
          </cell>
          <cell r="AC626">
            <v>22243.161308167098</v>
          </cell>
          <cell r="AD626">
            <v>22009.595852904393</v>
          </cell>
          <cell r="AE626">
            <v>21101.727765872314</v>
          </cell>
          <cell r="AF626">
            <v>92.820127412124194</v>
          </cell>
          <cell r="AG626">
            <v>22229.305939262271</v>
          </cell>
          <cell r="AH626">
            <v>22206.507779478332</v>
          </cell>
          <cell r="AI626">
            <v>21900.35268335979</v>
          </cell>
          <cell r="AJ626">
            <v>21347.036540615289</v>
          </cell>
          <cell r="AK626">
            <v>93.899166625386158</v>
          </cell>
        </row>
        <row r="627">
          <cell r="A627" t="str">
            <v>Virovitičko-podravska županija</v>
          </cell>
          <cell r="B627">
            <v>5133</v>
          </cell>
          <cell r="C627" t="str">
            <v>Vocin</v>
          </cell>
          <cell r="D627">
            <v>1567</v>
          </cell>
          <cell r="E627">
            <v>1489</v>
          </cell>
          <cell r="F627">
            <v>1558</v>
          </cell>
          <cell r="G627">
            <v>1569</v>
          </cell>
          <cell r="H627">
            <v>1161</v>
          </cell>
          <cell r="I627">
            <v>1170</v>
          </cell>
          <cell r="J627">
            <v>1.2289039462952506E-2</v>
          </cell>
          <cell r="K627">
            <v>1.2801554413054318E-2</v>
          </cell>
          <cell r="L627">
            <v>1.4514761643018848E-2</v>
          </cell>
          <cell r="M627">
            <v>1.4996415770609318E-2</v>
          </cell>
          <cell r="N627">
            <v>1.2431870991230231E-2</v>
          </cell>
          <cell r="O627">
            <v>1.3854351687388987E-2</v>
          </cell>
          <cell r="P627">
            <v>1.4201248826472432E-2</v>
          </cell>
          <cell r="Q627">
            <v>1.4406939254595311E-2</v>
          </cell>
          <cell r="R627">
            <v>1.4612629682718183E-2</v>
          </cell>
          <cell r="S627">
            <v>1.4818320110841054E-2</v>
          </cell>
          <cell r="T627">
            <v>1.4201248826472432E-2</v>
          </cell>
          <cell r="U627">
            <v>1.4406939254595311E-2</v>
          </cell>
          <cell r="V627">
            <v>1.4612629682718183E-2</v>
          </cell>
          <cell r="W627">
            <v>1.4818320110841054E-2</v>
          </cell>
          <cell r="X627">
            <v>1.4193325047379466E-2</v>
          </cell>
          <cell r="Y627">
            <v>1.4415732938209328E-2</v>
          </cell>
          <cell r="Z627">
            <v>1.4641625936985229E-2</v>
          </cell>
          <cell r="AA627">
            <v>1.4871058654977263E-2</v>
          </cell>
          <cell r="AB627">
            <v>1094.4809686172248</v>
          </cell>
          <cell r="AC627">
            <v>1025.3407038359107</v>
          </cell>
          <cell r="AD627">
            <v>953.53754409720204</v>
          </cell>
          <cell r="AE627">
            <v>863.6885159473635</v>
          </cell>
          <cell r="AF627">
            <v>74.391775706060599</v>
          </cell>
          <cell r="AG627">
            <v>1021.7118082754939</v>
          </cell>
          <cell r="AH627">
            <v>910.75405208616689</v>
          </cell>
          <cell r="AI627">
            <v>801.47557338400156</v>
          </cell>
          <cell r="AJ627">
            <v>697.10004665013844</v>
          </cell>
          <cell r="AK627">
            <v>60.043070340235872</v>
          </cell>
        </row>
        <row r="628">
          <cell r="A628" t="str">
            <v>Virovitičko-podravska županija</v>
          </cell>
          <cell r="B628">
            <v>5134</v>
          </cell>
          <cell r="C628" t="str">
            <v>Vukosavljevica</v>
          </cell>
          <cell r="D628">
            <v>1224</v>
          </cell>
          <cell r="E628">
            <v>1035</v>
          </cell>
          <cell r="F628">
            <v>909</v>
          </cell>
          <cell r="G628">
            <v>790</v>
          </cell>
          <cell r="H628">
            <v>725</v>
          </cell>
          <cell r="I628">
            <v>673</v>
          </cell>
          <cell r="J628">
            <v>9.5990965556182941E-3</v>
          </cell>
          <cell r="K628">
            <v>8.8983269425864462E-3</v>
          </cell>
          <cell r="L628">
            <v>8.4684970048165154E-3</v>
          </cell>
          <cell r="M628">
            <v>7.5507765830346478E-3</v>
          </cell>
          <cell r="N628">
            <v>7.7632269325081113E-3</v>
          </cell>
          <cell r="O628">
            <v>7.9692125518058023E-3</v>
          </cell>
          <cell r="P628">
            <v>7.127612047953702E-3</v>
          </cell>
          <cell r="Q628">
            <v>6.7712566059228707E-3</v>
          </cell>
          <cell r="R628">
            <v>6.4149011638920256E-3</v>
          </cell>
          <cell r="S628">
            <v>6.0585457218611943E-3</v>
          </cell>
          <cell r="T628">
            <v>7.127612047953702E-3</v>
          </cell>
          <cell r="U628">
            <v>6.7712566059228707E-3</v>
          </cell>
          <cell r="V628">
            <v>6.4149011638920256E-3</v>
          </cell>
          <cell r="W628">
            <v>6.0585457218611943E-3</v>
          </cell>
          <cell r="X628">
            <v>7.2160072079914582E-3</v>
          </cell>
          <cell r="Y628">
            <v>6.9222732458876007E-3</v>
          </cell>
          <cell r="Z628">
            <v>6.6404959847689744E-3</v>
          </cell>
          <cell r="AA628">
            <v>6.3701887165360941E-3</v>
          </cell>
          <cell r="AB628">
            <v>549.32040368381706</v>
          </cell>
          <cell r="AC628">
            <v>481.909786074512</v>
          </cell>
          <cell r="AD628">
            <v>418.60015851069278</v>
          </cell>
          <cell r="AE628">
            <v>353.12345287272552</v>
          </cell>
          <cell r="AF628">
            <v>48.706683154858695</v>
          </cell>
          <cell r="AG628">
            <v>519.44697584215339</v>
          </cell>
          <cell r="AH628">
            <v>437.33387926669775</v>
          </cell>
          <cell r="AI628">
            <v>363.49756166784954</v>
          </cell>
          <cell r="AJ628">
            <v>298.61080871880171</v>
          </cell>
          <cell r="AK628">
            <v>41.187697754317476</v>
          </cell>
        </row>
        <row r="629">
          <cell r="A629" t="str">
            <v>Virovitičko-podravska županija</v>
          </cell>
          <cell r="B629">
            <v>5135</v>
          </cell>
          <cell r="C629" t="str">
            <v>Zdenci</v>
          </cell>
          <cell r="D629">
            <v>2462</v>
          </cell>
          <cell r="E629">
            <v>2144</v>
          </cell>
          <cell r="F629">
            <v>1987</v>
          </cell>
          <cell r="G629">
            <v>2125</v>
          </cell>
          <cell r="H629">
            <v>1849</v>
          </cell>
          <cell r="I629">
            <v>1580</v>
          </cell>
          <cell r="J629">
            <v>1.9307986699291048E-2</v>
          </cell>
          <cell r="K629">
            <v>1.8432862768024486E-2</v>
          </cell>
          <cell r="L629">
            <v>1.8511445047932253E-2</v>
          </cell>
          <cell r="M629">
            <v>2.0310633213859019E-2</v>
          </cell>
          <cell r="N629">
            <v>1.9798905652699997E-2</v>
          </cell>
          <cell r="O629">
            <v>1.8709295441089402E-2</v>
          </cell>
          <cell r="P629">
            <v>1.9468907523377207E-2</v>
          </cell>
          <cell r="Q629">
            <v>1.9551874967061351E-2</v>
          </cell>
          <cell r="R629">
            <v>1.9634842410745496E-2</v>
          </cell>
          <cell r="S629">
            <v>1.9717809854429641E-2</v>
          </cell>
          <cell r="T629">
            <v>1.9468907523377207E-2</v>
          </cell>
          <cell r="U629">
            <v>1.9551874967061351E-2</v>
          </cell>
          <cell r="V629">
            <v>1.9634842410745496E-2</v>
          </cell>
          <cell r="W629">
            <v>1.9717809854429641E-2</v>
          </cell>
          <cell r="X629">
            <v>1.9455172460666616E-2</v>
          </cell>
          <cell r="Y629">
            <v>1.9538584633096389E-2</v>
          </cell>
          <cell r="Z629">
            <v>1.962235442715729E-2</v>
          </cell>
          <cell r="AA629">
            <v>1.9706483376117537E-2</v>
          </cell>
          <cell r="AB629">
            <v>1500.4559827431754</v>
          </cell>
          <cell r="AC629">
            <v>1391.5053631980859</v>
          </cell>
          <cell r="AD629">
            <v>1281.258734231822</v>
          </cell>
          <cell r="AE629">
            <v>1149.2561777259411</v>
          </cell>
          <cell r="AF629">
            <v>62.155553149050355</v>
          </cell>
          <cell r="AG629">
            <v>1400.4878609307482</v>
          </cell>
          <cell r="AH629">
            <v>1234.4044664878111</v>
          </cell>
          <cell r="AI629">
            <v>1074.1182593610372</v>
          </cell>
          <cell r="AJ629">
            <v>923.76681442271627</v>
          </cell>
          <cell r="AK629">
            <v>49.960346913072812</v>
          </cell>
        </row>
        <row r="630">
          <cell r="A630" t="str">
            <v>Virovitičko-podravska županija</v>
          </cell>
          <cell r="B630">
            <v>5137</v>
          </cell>
          <cell r="C630" t="str">
            <v>Zvonimirovac</v>
          </cell>
          <cell r="D630">
            <v>1899</v>
          </cell>
          <cell r="E630">
            <v>1281</v>
          </cell>
          <cell r="F630">
            <v>890</v>
          </cell>
          <cell r="G630">
            <v>704</v>
          </cell>
          <cell r="H630">
            <v>531</v>
          </cell>
          <cell r="I630">
            <v>399</v>
          </cell>
          <cell r="J630">
            <v>1.4892715979672502E-2</v>
          </cell>
          <cell r="K630">
            <v>1.1013291607201197E-2</v>
          </cell>
          <cell r="L630">
            <v>8.2914877164870174E-3</v>
          </cell>
          <cell r="M630">
            <v>6.7287933094384708E-3</v>
          </cell>
          <cell r="N630">
            <v>5.6858944843611132E-3</v>
          </cell>
          <cell r="O630">
            <v>4.7246891651865006E-3</v>
          </cell>
          <cell r="P630">
            <v>1.7176433922578838E-3</v>
          </cell>
          <cell r="Q630">
            <v>-2.3621431768489076E-4</v>
          </cell>
          <cell r="R630">
            <v>-2.1900720276277208E-3</v>
          </cell>
          <cell r="S630">
            <v>-4.1439297375705508E-3</v>
          </cell>
          <cell r="T630">
            <v>1.7176433922578838E-3</v>
          </cell>
          <cell r="U630">
            <v>0</v>
          </cell>
          <cell r="V630">
            <v>0</v>
          </cell>
          <cell r="W630">
            <v>0</v>
          </cell>
          <cell r="X630">
            <v>3.580415479757884E-3</v>
          </cell>
          <cell r="Y630">
            <v>2.8543243500187411E-3</v>
          </cell>
          <cell r="Z630">
            <v>2.2754810275987403E-3</v>
          </cell>
          <cell r="AA630">
            <v>1.8140243616419499E-3</v>
          </cell>
          <cell r="AB630">
            <v>132.37765401258414</v>
          </cell>
          <cell r="AC630">
            <v>0</v>
          </cell>
          <cell r="AD630">
            <v>0</v>
          </cell>
          <cell r="AE630">
            <v>0</v>
          </cell>
          <cell r="AF630">
            <v>0</v>
          </cell>
          <cell r="AG630">
            <v>257.73754648678374</v>
          </cell>
          <cell r="AH630">
            <v>180.32988533364818</v>
          </cell>
          <cell r="AI630">
            <v>124.55873884281415</v>
          </cell>
          <cell r="AJ630">
            <v>85.034730644536225</v>
          </cell>
          <cell r="AK630">
            <v>16.014073567709268</v>
          </cell>
        </row>
        <row r="631">
          <cell r="A631" t="str">
            <v>Virovitičko-podravska županija</v>
          </cell>
          <cell r="B631">
            <v>101015</v>
          </cell>
          <cell r="C631" t="str">
            <v>Lukač</v>
          </cell>
          <cell r="D631">
            <v>1864</v>
          </cell>
          <cell r="E631">
            <v>1597</v>
          </cell>
          <cell r="F631">
            <v>1293</v>
          </cell>
          <cell r="G631">
            <v>1174</v>
          </cell>
          <cell r="H631">
            <v>1201</v>
          </cell>
          <cell r="I631">
            <v>1018</v>
          </cell>
          <cell r="J631">
            <v>1.4618232009536358E-2</v>
          </cell>
          <cell r="K631">
            <v>1.3730075485324209E-2</v>
          </cell>
          <cell r="L631">
            <v>1.2045947884739004E-2</v>
          </cell>
          <cell r="M631">
            <v>1.1221027479091995E-2</v>
          </cell>
          <cell r="N631">
            <v>1.2860186959920333E-2</v>
          </cell>
          <cell r="O631">
            <v>1.2054470100651273E-2</v>
          </cell>
          <cell r="P631">
            <v>1.1129650433915464E-2</v>
          </cell>
          <cell r="Q631">
            <v>1.066526770459307E-2</v>
          </cell>
          <cell r="R631">
            <v>1.0200884975270663E-2</v>
          </cell>
          <cell r="S631">
            <v>9.7365022459482559E-3</v>
          </cell>
          <cell r="T631">
            <v>1.1129650433915464E-2</v>
          </cell>
          <cell r="U631">
            <v>1.066526770459307E-2</v>
          </cell>
          <cell r="V631">
            <v>1.0200884975270663E-2</v>
          </cell>
          <cell r="W631">
            <v>9.7365022459482559E-3</v>
          </cell>
          <cell r="X631">
            <v>1.1232874497011536E-2</v>
          </cell>
          <cell r="Y631">
            <v>1.0844520803976658E-2</v>
          </cell>
          <cell r="Z631">
            <v>1.0469593646681501E-2</v>
          </cell>
          <cell r="AA631">
            <v>1.010762883007601E-2</v>
          </cell>
          <cell r="AB631">
            <v>857.75488734315081</v>
          </cell>
          <cell r="AC631">
            <v>759.04624164621328</v>
          </cell>
          <cell r="AD631">
            <v>665.65204334448538</v>
          </cell>
          <cell r="AE631">
            <v>567.49382604908021</v>
          </cell>
          <cell r="AF631">
            <v>47.251775691014174</v>
          </cell>
          <cell r="AG631">
            <v>808.60266894206768</v>
          </cell>
          <cell r="AH631">
            <v>685.1327856508783</v>
          </cell>
          <cell r="AI631">
            <v>573.10052907958129</v>
          </cell>
          <cell r="AJ631">
            <v>473.80813245666286</v>
          </cell>
          <cell r="AK631">
            <v>39.451135092145115</v>
          </cell>
        </row>
        <row r="632">
          <cell r="A632" t="str">
            <v>Virovitičko-podravska županija</v>
          </cell>
          <cell r="B632">
            <v>101019</v>
          </cell>
          <cell r="C632" t="str">
            <v>Donji Meljani</v>
          </cell>
          <cell r="D632">
            <v>791</v>
          </cell>
          <cell r="E632">
            <v>691</v>
          </cell>
          <cell r="F632">
            <v>694</v>
          </cell>
          <cell r="G632">
            <v>632</v>
          </cell>
          <cell r="H632">
            <v>551</v>
          </cell>
          <cell r="I632">
            <v>504</v>
          </cell>
          <cell r="J632">
            <v>6.2033377250768559E-3</v>
          </cell>
          <cell r="K632">
            <v>5.94081537906013E-3</v>
          </cell>
          <cell r="L632">
            <v>6.4654971631932477E-3</v>
          </cell>
          <cell r="M632">
            <v>6.0406212664277179E-3</v>
          </cell>
          <cell r="N632">
            <v>5.9000524687061644E-3</v>
          </cell>
          <cell r="O632">
            <v>5.9680284191829481E-3</v>
          </cell>
          <cell r="P632">
            <v>5.9140209545448155E-3</v>
          </cell>
          <cell r="Q632">
            <v>5.8647720643363304E-3</v>
          </cell>
          <cell r="R632">
            <v>5.8155231741278453E-3</v>
          </cell>
          <cell r="S632">
            <v>5.7662742839193603E-3</v>
          </cell>
          <cell r="T632">
            <v>5.9140209545448155E-3</v>
          </cell>
          <cell r="U632">
            <v>5.8647720643363304E-3</v>
          </cell>
          <cell r="V632">
            <v>5.8155231741278453E-3</v>
          </cell>
          <cell r="W632">
            <v>5.7662742839193603E-3</v>
          </cell>
          <cell r="X632">
            <v>5.9141718117296568E-3</v>
          </cell>
          <cell r="Y632">
            <v>5.8667148168296684E-3</v>
          </cell>
          <cell r="Z632">
            <v>5.8196386303398222E-3</v>
          </cell>
          <cell r="AA632">
            <v>5.7729401965452452E-3</v>
          </cell>
          <cell r="AB632">
            <v>455.78973101907144</v>
          </cell>
          <cell r="AC632">
            <v>417.39535442031786</v>
          </cell>
          <cell r="AD632">
            <v>379.48814179945145</v>
          </cell>
          <cell r="AE632">
            <v>336.08835830049355</v>
          </cell>
          <cell r="AF632">
            <v>60.996072286840928</v>
          </cell>
          <cell r="AG632">
            <v>425.73386828267638</v>
          </cell>
          <cell r="AH632">
            <v>370.64603754550973</v>
          </cell>
          <cell r="AI632">
            <v>318.56422423394412</v>
          </cell>
          <cell r="AJ632">
            <v>270.61401435419879</v>
          </cell>
          <cell r="AK632">
            <v>49.113251243956228</v>
          </cell>
        </row>
        <row r="633">
          <cell r="A633" t="str">
            <v>Virovitičko-podravska županija</v>
          </cell>
          <cell r="B633" t="str">
            <v>HR048</v>
          </cell>
          <cell r="C633" t="str">
            <v>n.a.</v>
          </cell>
          <cell r="D633">
            <v>26535</v>
          </cell>
          <cell r="E633">
            <v>20956</v>
          </cell>
          <cell r="F633">
            <v>15848</v>
          </cell>
          <cell r="G633">
            <v>13149</v>
          </cell>
          <cell r="H633">
            <v>8604</v>
          </cell>
          <cell r="I633">
            <v>7149</v>
          </cell>
          <cell r="J633">
            <v>0.20809806135893091</v>
          </cell>
          <cell r="K633">
            <v>0.18016747768970201</v>
          </cell>
          <cell r="L633">
            <v>0.14764437902346769</v>
          </cell>
          <cell r="M633">
            <v>0.1256774193548387</v>
          </cell>
          <cell r="N633">
            <v>9.2130764865241091E-2</v>
          </cell>
          <cell r="O633">
            <v>8.4653641207815281E-2</v>
          </cell>
          <cell r="P633">
            <v>4.9398704026907048E-2</v>
          </cell>
          <cell r="Q633">
            <v>2.3590155486975739E-2</v>
          </cell>
          <cell r="R633">
            <v>-2.2183930529555695E-3</v>
          </cell>
          <cell r="S633">
            <v>-2.8026941592886878E-2</v>
          </cell>
          <cell r="T633">
            <v>4.9398704026907048E-2</v>
          </cell>
          <cell r="U633">
            <v>2.3590155486975739E-2</v>
          </cell>
          <cell r="V633">
            <v>0</v>
          </cell>
          <cell r="W633">
            <v>0</v>
          </cell>
          <cell r="X633">
            <v>6.8033499224132474E-2</v>
          </cell>
          <cell r="Y633">
            <v>5.6228256215664088E-2</v>
          </cell>
          <cell r="Z633">
            <v>4.6471471159209063E-2</v>
          </cell>
          <cell r="AA633">
            <v>3.8407693516548956E-2</v>
          </cell>
          <cell r="AB633">
            <v>3807.1258445257959</v>
          </cell>
          <cell r="AC633">
            <v>1678.9094618344534</v>
          </cell>
          <cell r="AD633">
            <v>0</v>
          </cell>
          <cell r="AE633">
            <v>0</v>
          </cell>
          <cell r="AF633">
            <v>0</v>
          </cell>
          <cell r="AG633">
            <v>4897.4168690959168</v>
          </cell>
          <cell r="AH633">
            <v>3552.3765881109903</v>
          </cell>
          <cell r="AI633">
            <v>2543.8260172486162</v>
          </cell>
          <cell r="AJ633">
            <v>1800.4101498953726</v>
          </cell>
          <cell r="AK633">
            <v>20.925269059685874</v>
          </cell>
        </row>
        <row r="634">
          <cell r="A634" t="str">
            <v>Vukovarsko-srijemska županija</v>
          </cell>
          <cell r="B634">
            <v>7014</v>
          </cell>
          <cell r="C634" t="str">
            <v>Andrijasevci</v>
          </cell>
          <cell r="D634">
            <v>3594</v>
          </cell>
          <cell r="E634">
            <v>3734</v>
          </cell>
          <cell r="F634">
            <v>3923</v>
          </cell>
          <cell r="G634">
            <v>4031</v>
          </cell>
          <cell r="H634">
            <v>4249</v>
          </cell>
          <cell r="I634">
            <v>4116</v>
          </cell>
          <cell r="J634">
            <v>1.862359506894461E-2</v>
          </cell>
          <cell r="K634">
            <v>1.7216020950615748E-2</v>
          </cell>
          <cell r="L634">
            <v>1.7536801355380618E-2</v>
          </cell>
          <cell r="M634">
            <v>1.7449687671802154E-2</v>
          </cell>
          <cell r="N634">
            <v>2.0766437448988071E-2</v>
          </cell>
          <cell r="O634">
            <v>2.2912746746234093E-2</v>
          </cell>
          <cell r="P634">
            <v>2.2285204293459482E-2</v>
          </cell>
          <cell r="Q634">
            <v>2.3199772699116217E-2</v>
          </cell>
          <cell r="R634">
            <v>2.4114341104772952E-2</v>
          </cell>
          <cell r="S634">
            <v>2.5028909510429687E-2</v>
          </cell>
          <cell r="T634">
            <v>2.2285204293459482E-2</v>
          </cell>
          <cell r="U634">
            <v>2.3199772699116217E-2</v>
          </cell>
          <cell r="V634">
            <v>2.4114341104772952E-2</v>
          </cell>
          <cell r="W634">
            <v>2.5028909510429687E-2</v>
          </cell>
          <cell r="X634">
            <v>2.225434888923811E-2</v>
          </cell>
          <cell r="Y634">
            <v>2.329119856762352E-2</v>
          </cell>
          <cell r="Z634">
            <v>2.4376355984011899E-2</v>
          </cell>
          <cell r="AA634">
            <v>2.5512071838383832E-2</v>
          </cell>
          <cell r="AB634">
            <v>3945.6151867655899</v>
          </cell>
          <cell r="AC634">
            <v>3914.7936333272332</v>
          </cell>
          <cell r="AD634">
            <v>3865.7249028532087</v>
          </cell>
          <cell r="AE634">
            <v>3793.7503289502424</v>
          </cell>
          <cell r="AF634">
            <v>89.285722027541595</v>
          </cell>
          <cell r="AG634">
            <v>3861.6693989790833</v>
          </cell>
          <cell r="AH634">
            <v>3785.2241584009516</v>
          </cell>
          <cell r="AI634">
            <v>3684.1995479329771</v>
          </cell>
          <cell r="AJ634">
            <v>3561.6851088795015</v>
          </cell>
          <cell r="AK634">
            <v>83.824078815709612</v>
          </cell>
        </row>
        <row r="635">
          <cell r="A635" t="str">
            <v>Vukovarsko-srijemska županija</v>
          </cell>
          <cell r="B635">
            <v>7016</v>
          </cell>
          <cell r="C635" t="str">
            <v>Babina Greda</v>
          </cell>
          <cell r="D635">
            <v>4872</v>
          </cell>
          <cell r="E635">
            <v>4620</v>
          </cell>
          <cell r="F635">
            <v>4159</v>
          </cell>
          <cell r="G635">
            <v>4205</v>
          </cell>
          <cell r="H635">
            <v>4262</v>
          </cell>
          <cell r="I635">
            <v>3585</v>
          </cell>
          <cell r="J635">
            <v>2.5246008674429089E-2</v>
          </cell>
          <cell r="K635">
            <v>2.1301022172427624E-2</v>
          </cell>
          <cell r="L635">
            <v>1.8591780993379554E-2</v>
          </cell>
          <cell r="M635">
            <v>1.8202911600081383E-2</v>
          </cell>
          <cell r="N635">
            <v>2.0829973266083116E-2</v>
          </cell>
          <cell r="O635">
            <v>1.995680201293713E-2</v>
          </cell>
          <cell r="P635">
            <v>1.7863278177910502E-2</v>
          </cell>
          <cell r="Q635">
            <v>1.7056191051630754E-2</v>
          </cell>
          <cell r="R635">
            <v>1.6249103925351005E-2</v>
          </cell>
          <cell r="S635">
            <v>1.5442016799071229E-2</v>
          </cell>
          <cell r="T635">
            <v>1.7863278177910502E-2</v>
          </cell>
          <cell r="U635">
            <v>1.7056191051630754E-2</v>
          </cell>
          <cell r="V635">
            <v>1.6249103925351005E-2</v>
          </cell>
          <cell r="W635">
            <v>1.5442016799071229E-2</v>
          </cell>
          <cell r="X635">
            <v>1.8124110128023122E-2</v>
          </cell>
          <cell r="Y635">
            <v>1.7481391553360318E-2</v>
          </cell>
          <cell r="Z635">
            <v>1.6861465113776057E-2</v>
          </cell>
          <cell r="AA635">
            <v>1.6263522552839142E-2</v>
          </cell>
          <cell r="AB635">
            <v>3162.7092458321231</v>
          </cell>
          <cell r="AC635">
            <v>2878.1087213100423</v>
          </cell>
          <cell r="AD635">
            <v>2604.8634470400821</v>
          </cell>
          <cell r="AE635">
            <v>2340.619605769069</v>
          </cell>
          <cell r="AF635">
            <v>54.918338943431934</v>
          </cell>
          <cell r="AG635">
            <v>3144.9727787344796</v>
          </cell>
          <cell r="AH635">
            <v>2841.0296463758782</v>
          </cell>
          <cell r="AI635">
            <v>2548.4121658875379</v>
          </cell>
          <cell r="AJ635">
            <v>2270.5151687140533</v>
          </cell>
          <cell r="AK635">
            <v>53.273467121399655</v>
          </cell>
        </row>
        <row r="636">
          <cell r="A636" t="str">
            <v>Vukovarsko-srijemska županija</v>
          </cell>
          <cell r="B636">
            <v>7017</v>
          </cell>
          <cell r="C636" t="str">
            <v>Banovci</v>
          </cell>
          <cell r="D636">
            <v>1390</v>
          </cell>
          <cell r="E636">
            <v>1280</v>
          </cell>
          <cell r="F636">
            <v>1044</v>
          </cell>
          <cell r="G636">
            <v>908</v>
          </cell>
          <cell r="H636">
            <v>673</v>
          </cell>
          <cell r="I636">
            <v>611</v>
          </cell>
          <cell r="J636">
            <v>7.2027816209885949E-3</v>
          </cell>
          <cell r="K636">
            <v>5.9015819005860089E-3</v>
          </cell>
          <cell r="L636">
            <v>4.6669438223342768E-3</v>
          </cell>
          <cell r="M636">
            <v>3.9306168211352905E-3</v>
          </cell>
          <cell r="N636">
            <v>3.2892003773050062E-3</v>
          </cell>
          <cell r="O636">
            <v>3.4012848061100659E-3</v>
          </cell>
          <cell r="P636">
            <v>1.9739726601997465E-3</v>
          </cell>
          <cell r="Q636">
            <v>1.1859453560444655E-3</v>
          </cell>
          <cell r="R636">
            <v>3.979180518891845E-4</v>
          </cell>
          <cell r="S636">
            <v>-3.901092522660965E-4</v>
          </cell>
          <cell r="T636">
            <v>1.9739726601997465E-3</v>
          </cell>
          <cell r="U636">
            <v>1.1859453560444655E-3</v>
          </cell>
          <cell r="V636">
            <v>3.979180518891845E-4</v>
          </cell>
          <cell r="W636">
            <v>0</v>
          </cell>
          <cell r="X636">
            <v>2.5717769925834187E-3</v>
          </cell>
          <cell r="Y636">
            <v>2.1867073560350686E-3</v>
          </cell>
          <cell r="Z636">
            <v>1.8592938169706978E-3</v>
          </cell>
          <cell r="AA636">
            <v>1.5809035846907585E-3</v>
          </cell>
          <cell r="AB636">
            <v>349.49361036955185</v>
          </cell>
          <cell r="AC636">
            <v>200.11969037497227</v>
          </cell>
          <cell r="AD636">
            <v>63.789498365285695</v>
          </cell>
          <cell r="AE636">
            <v>0</v>
          </cell>
          <cell r="AF636">
            <v>0</v>
          </cell>
          <cell r="AG636">
            <v>446.26569677176695</v>
          </cell>
          <cell r="AH636">
            <v>355.37791184876579</v>
          </cell>
          <cell r="AI636">
            <v>281.01039566581841</v>
          </cell>
          <cell r="AJ636">
            <v>220.70652637845495</v>
          </cell>
          <cell r="AK636">
            <v>32.794431854153785</v>
          </cell>
        </row>
        <row r="637">
          <cell r="A637" t="str">
            <v>Vukovarsko-srijemska županija</v>
          </cell>
          <cell r="B637">
            <v>7020</v>
          </cell>
          <cell r="C637" t="str">
            <v>Bosnjaci</v>
          </cell>
          <cell r="D637">
            <v>4769</v>
          </cell>
          <cell r="E637">
            <v>4741</v>
          </cell>
          <cell r="F637">
            <v>4531</v>
          </cell>
          <cell r="G637">
            <v>4426</v>
          </cell>
          <cell r="H637">
            <v>4653</v>
          </cell>
          <cell r="I637">
            <v>3869</v>
          </cell>
          <cell r="J637">
            <v>2.4712277374456554E-2</v>
          </cell>
          <cell r="K637">
            <v>2.1858906086467397E-2</v>
          </cell>
          <cell r="L637">
            <v>2.0254714999038897E-2</v>
          </cell>
          <cell r="M637">
            <v>1.9159592566459025E-2</v>
          </cell>
          <cell r="N637">
            <v>2.2740935149480227E-2</v>
          </cell>
          <cell r="O637">
            <v>2.1537759271423641E-2</v>
          </cell>
          <cell r="P637">
            <v>2.0278534998683706E-2</v>
          </cell>
          <cell r="Q637">
            <v>1.9869345691292103E-2</v>
          </cell>
          <cell r="R637">
            <v>1.9460156383900501E-2</v>
          </cell>
          <cell r="S637">
            <v>1.9050967076508912E-2</v>
          </cell>
          <cell r="T637">
            <v>2.0278534998683706E-2</v>
          </cell>
          <cell r="U637">
            <v>1.9869345691292103E-2</v>
          </cell>
          <cell r="V637">
            <v>1.9460156383900501E-2</v>
          </cell>
          <cell r="W637">
            <v>1.9050967076508912E-2</v>
          </cell>
          <cell r="X637">
            <v>2.0329542064005588E-2</v>
          </cell>
          <cell r="Y637">
            <v>1.9970094792011055E-2</v>
          </cell>
          <cell r="Z637">
            <v>1.9617002918526621E-2</v>
          </cell>
          <cell r="AA637">
            <v>1.9270154073551524E-2</v>
          </cell>
          <cell r="AB637">
            <v>3590.3326082429767</v>
          </cell>
          <cell r="AC637">
            <v>3352.8081942635313</v>
          </cell>
          <cell r="AD637">
            <v>3119.6212585618696</v>
          </cell>
          <cell r="AE637">
            <v>2887.6452880701286</v>
          </cell>
          <cell r="AF637">
            <v>62.059860048788494</v>
          </cell>
          <cell r="AG637">
            <v>3527.6687210468258</v>
          </cell>
          <cell r="AH637">
            <v>3245.48713252373</v>
          </cell>
          <cell r="AI637">
            <v>2964.8793007305298</v>
          </cell>
          <cell r="AJ637">
            <v>2690.2644851571586</v>
          </cell>
          <cell r="AK637">
            <v>57.81784838076851</v>
          </cell>
        </row>
        <row r="638">
          <cell r="A638" t="str">
            <v>Vukovarsko-srijemska županija</v>
          </cell>
          <cell r="B638">
            <v>7021</v>
          </cell>
          <cell r="C638" t="str">
            <v>Cerna</v>
          </cell>
          <cell r="D638">
            <v>4383</v>
          </cell>
          <cell r="E638">
            <v>4581</v>
          </cell>
          <cell r="F638">
            <v>4428</v>
          </cell>
          <cell r="G638">
            <v>4742</v>
          </cell>
          <cell r="H638">
            <v>4990</v>
          </cell>
          <cell r="I638">
            <v>4615</v>
          </cell>
          <cell r="J638">
            <v>2.2712080463879864E-2</v>
          </cell>
          <cell r="K638">
            <v>2.1121208348894145E-2</v>
          </cell>
          <cell r="L638">
            <v>1.9794278970590207E-2</v>
          </cell>
          <cell r="M638">
            <v>2.0527516482184524E-2</v>
          </cell>
          <cell r="N638">
            <v>2.4387979023405618E-2</v>
          </cell>
          <cell r="O638">
            <v>2.5690555450405817E-2</v>
          </cell>
          <cell r="P638">
            <v>2.4914862236669208E-2</v>
          </cell>
          <cell r="Q638">
            <v>2.5641317221462304E-2</v>
          </cell>
          <cell r="R638">
            <v>2.6367772206255399E-2</v>
          </cell>
          <cell r="S638">
            <v>2.7094227191048523E-2</v>
          </cell>
          <cell r="T638">
            <v>2.4914862236669208E-2</v>
          </cell>
          <cell r="U638">
            <v>2.5641317221462304E-2</v>
          </cell>
          <cell r="V638">
            <v>2.6367772206255399E-2</v>
          </cell>
          <cell r="W638">
            <v>2.7094227191048523E-2</v>
          </cell>
          <cell r="X638">
            <v>2.4824199698132848E-2</v>
          </cell>
          <cell r="Y638">
            <v>2.5605029348988766E-2</v>
          </cell>
          <cell r="Z638">
            <v>2.6410419507376447E-2</v>
          </cell>
          <cell r="AA638">
            <v>2.7241142708674827E-2</v>
          </cell>
          <cell r="AB638">
            <v>4411.1984580740882</v>
          </cell>
          <cell r="AC638">
            <v>4326.7865901345021</v>
          </cell>
          <cell r="AD638">
            <v>4226.96822640147</v>
          </cell>
          <cell r="AE638">
            <v>4106.8003092927511</v>
          </cell>
          <cell r="AF638">
            <v>82.300607400656332</v>
          </cell>
          <cell r="AG638">
            <v>4307.6008561537092</v>
          </cell>
          <cell r="AH638">
            <v>4161.2618340339368</v>
          </cell>
          <cell r="AI638">
            <v>3991.6243294779201</v>
          </cell>
          <cell r="AJ638">
            <v>3803.0769491786973</v>
          </cell>
          <cell r="AK638">
            <v>76.213966917408754</v>
          </cell>
        </row>
        <row r="639">
          <cell r="A639" t="str">
            <v>Vukovarsko-srijemska županija</v>
          </cell>
          <cell r="B639">
            <v>7024</v>
          </cell>
          <cell r="C639" t="str">
            <v>Djeletovci</v>
          </cell>
          <cell r="D639">
            <v>908</v>
          </cell>
          <cell r="E639">
            <v>874</v>
          </cell>
          <cell r="F639">
            <v>799</v>
          </cell>
          <cell r="G639">
            <v>849</v>
          </cell>
          <cell r="H639">
            <v>685</v>
          </cell>
          <cell r="I639">
            <v>508</v>
          </cell>
          <cell r="J639">
            <v>4.7051264114083766E-3</v>
          </cell>
          <cell r="K639">
            <v>4.029673891493884E-3</v>
          </cell>
          <cell r="L639">
            <v>3.5717319100048725E-3</v>
          </cell>
          <cell r="M639">
            <v>3.6752133052245172E-3</v>
          </cell>
          <cell r="N639">
            <v>3.3478488238542783E-3</v>
          </cell>
          <cell r="O639">
            <v>2.8279094623631972E-3</v>
          </cell>
          <cell r="P639">
            <v>2.5601094454323486E-3</v>
          </cell>
          <cell r="Q639">
            <v>2.2364500582059132E-3</v>
          </cell>
          <cell r="R639">
            <v>1.9127906709794917E-3</v>
          </cell>
          <cell r="S639">
            <v>1.5891312837530563E-3</v>
          </cell>
          <cell r="T639">
            <v>2.5601094454323486E-3</v>
          </cell>
          <cell r="U639">
            <v>2.2364500582059132E-3</v>
          </cell>
          <cell r="V639">
            <v>1.9127906709794917E-3</v>
          </cell>
          <cell r="W639">
            <v>1.5891312837530563E-3</v>
          </cell>
          <cell r="X639">
            <v>2.6827193608410052E-3</v>
          </cell>
          <cell r="Y639">
            <v>2.4572126614358057E-3</v>
          </cell>
          <cell r="Z639">
            <v>2.2506618290582649E-3</v>
          </cell>
          <cell r="AA639">
            <v>2.0614734525338302E-3</v>
          </cell>
          <cell r="AB639">
            <v>453.26964808864352</v>
          </cell>
          <cell r="AC639">
            <v>377.38475125027219</v>
          </cell>
          <cell r="AD639">
            <v>306.63589349688522</v>
          </cell>
          <cell r="AE639">
            <v>240.87215337811887</v>
          </cell>
          <cell r="AF639">
            <v>35.16381801140421</v>
          </cell>
          <cell r="AG639">
            <v>465.51688900762565</v>
          </cell>
          <cell r="AH639">
            <v>399.33972059835185</v>
          </cell>
          <cell r="AI639">
            <v>340.16106831574814</v>
          </cell>
          <cell r="AJ639">
            <v>287.79784506538482</v>
          </cell>
          <cell r="AK639">
            <v>42.014283951151072</v>
          </cell>
        </row>
        <row r="640">
          <cell r="A640" t="str">
            <v>Vukovarsko-srijemska županija</v>
          </cell>
          <cell r="B640">
            <v>7026</v>
          </cell>
          <cell r="C640" t="str">
            <v>Gradiste</v>
          </cell>
          <cell r="D640">
            <v>3547</v>
          </cell>
          <cell r="E640">
            <v>3520</v>
          </cell>
          <cell r="F640">
            <v>3274</v>
          </cell>
          <cell r="G640">
            <v>3297</v>
          </cell>
          <cell r="H640">
            <v>3382</v>
          </cell>
          <cell r="I640">
            <v>2769</v>
          </cell>
          <cell r="J640">
            <v>1.8380047776724133E-2</v>
          </cell>
          <cell r="K640">
            <v>1.6229350226611525E-2</v>
          </cell>
          <cell r="L640">
            <v>1.4635607350883546E-2</v>
          </cell>
          <cell r="M640">
            <v>1.4272294778946093E-2</v>
          </cell>
          <cell r="N640">
            <v>1.6529087185803166E-2</v>
          </cell>
          <cell r="O640">
            <v>1.541433327024349E-2</v>
          </cell>
          <cell r="P640">
            <v>1.4480852675525416E-2</v>
          </cell>
          <cell r="Q640">
            <v>1.4072490554760675E-2</v>
          </cell>
          <cell r="R640">
            <v>1.3664128433995948E-2</v>
          </cell>
          <cell r="S640">
            <v>1.3255766313231207E-2</v>
          </cell>
          <cell r="T640">
            <v>1.4480852675525416E-2</v>
          </cell>
          <cell r="U640">
            <v>1.4072490554760675E-2</v>
          </cell>
          <cell r="V640">
            <v>1.3664128433995948E-2</v>
          </cell>
          <cell r="W640">
            <v>1.3255766313231207E-2</v>
          </cell>
          <cell r="X640">
            <v>1.4561384556422138E-2</v>
          </cell>
          <cell r="Y640">
            <v>1.4211979764023223E-2</v>
          </cell>
          <cell r="Z640">
            <v>1.3870959044476614E-2</v>
          </cell>
          <cell r="AA640">
            <v>1.3538121219438082E-2</v>
          </cell>
          <cell r="AB640">
            <v>2563.8478104792202</v>
          </cell>
          <cell r="AC640">
            <v>2374.6308700228506</v>
          </cell>
          <cell r="AD640">
            <v>2190.4708626945539</v>
          </cell>
          <cell r="AE640">
            <v>2009.2392675099445</v>
          </cell>
          <cell r="AF640">
            <v>59.409795018035027</v>
          </cell>
          <cell r="AG640">
            <v>2526.7534641507582</v>
          </cell>
          <cell r="AH640">
            <v>2309.6934657654715</v>
          </cell>
          <cell r="AI640">
            <v>2096.4323410183028</v>
          </cell>
          <cell r="AJ640">
            <v>1890.0277897827061</v>
          </cell>
          <cell r="AK640">
            <v>55.8849139498139</v>
          </cell>
        </row>
        <row r="641">
          <cell r="A641" t="str">
            <v>Vukovarsko-srijemska županija</v>
          </cell>
          <cell r="B641">
            <v>7027</v>
          </cell>
          <cell r="C641" t="str">
            <v>Gunja</v>
          </cell>
          <cell r="D641">
            <v>7153</v>
          </cell>
          <cell r="E641">
            <v>8204</v>
          </cell>
          <cell r="F641">
            <v>8088</v>
          </cell>
          <cell r="G641">
            <v>7931</v>
          </cell>
          <cell r="H641">
            <v>8082</v>
          </cell>
          <cell r="I641">
            <v>5605</v>
          </cell>
          <cell r="J641">
            <v>3.7065825133044183E-2</v>
          </cell>
          <cell r="K641">
            <v>3.7825451494068449E-2</v>
          </cell>
          <cell r="L641">
            <v>3.6155403864980486E-2</v>
          </cell>
          <cell r="M641">
            <v>3.4332292960819369E-2</v>
          </cell>
          <cell r="N641">
            <v>3.9499728750934708E-2</v>
          </cell>
          <cell r="O641">
            <v>3.1201638851467952E-2</v>
          </cell>
          <cell r="P641">
            <v>3.3401269121741517E-2</v>
          </cell>
          <cell r="Q641">
            <v>3.2654948820557417E-2</v>
          </cell>
          <cell r="R641">
            <v>3.1908628519373317E-2</v>
          </cell>
          <cell r="S641">
            <v>3.1162308218189216E-2</v>
          </cell>
          <cell r="T641">
            <v>3.3401269121741517E-2</v>
          </cell>
          <cell r="U641">
            <v>3.2654948820557417E-2</v>
          </cell>
          <cell r="V641">
            <v>3.1908628519373317E-2</v>
          </cell>
          <cell r="W641">
            <v>3.1162308218189216E-2</v>
          </cell>
          <cell r="X641">
            <v>3.3207183866793125E-2</v>
          </cell>
          <cell r="Y641">
            <v>3.2472605714887068E-2</v>
          </cell>
          <cell r="Z641">
            <v>3.1754277211352953E-2</v>
          </cell>
          <cell r="AA641">
            <v>3.1051838896722098E-2</v>
          </cell>
          <cell r="AB641">
            <v>5913.7243243790554</v>
          </cell>
          <cell r="AC641">
            <v>5510.2861307005269</v>
          </cell>
          <cell r="AD641">
            <v>5115.2125346198609</v>
          </cell>
          <cell r="AE641">
            <v>4723.4186133575013</v>
          </cell>
          <cell r="AF641">
            <v>58.443684896776801</v>
          </cell>
          <cell r="AG641">
            <v>5762.2519716440511</v>
          </cell>
          <cell r="AH641">
            <v>5277.3622311168538</v>
          </cell>
          <cell r="AI641">
            <v>4799.2855791791208</v>
          </cell>
          <cell r="AJ641">
            <v>4335.0799928127908</v>
          </cell>
          <cell r="AK641">
            <v>53.638703202335947</v>
          </cell>
        </row>
        <row r="642">
          <cell r="A642" t="str">
            <v>Vukovarsko-srijemska županija</v>
          </cell>
          <cell r="B642">
            <v>7028</v>
          </cell>
          <cell r="C642" t="str">
            <v>Ilaca</v>
          </cell>
          <cell r="D642">
            <v>1691</v>
          </cell>
          <cell r="E642">
            <v>1327</v>
          </cell>
          <cell r="F642">
            <v>1167</v>
          </cell>
          <cell r="G642">
            <v>1239</v>
          </cell>
          <cell r="H642">
            <v>1009</v>
          </cell>
          <cell r="I642">
            <v>857</v>
          </cell>
          <cell r="J642">
            <v>8.7625206626559086E-3</v>
          </cell>
          <cell r="K642">
            <v>6.1182806109981508E-3</v>
          </cell>
          <cell r="L642">
            <v>5.2167849048506713E-3</v>
          </cell>
          <cell r="M642">
            <v>5.3634738341262382E-3</v>
          </cell>
          <cell r="N642">
            <v>4.9313568806846229E-3</v>
          </cell>
          <cell r="O642">
            <v>4.7707055300103543E-3</v>
          </cell>
          <cell r="P642">
            <v>3.5232046113983784E-3</v>
          </cell>
          <cell r="Q642">
            <v>2.8554000992585815E-3</v>
          </cell>
          <cell r="R642">
            <v>2.1875955871187847E-3</v>
          </cell>
          <cell r="S642">
            <v>1.5197910749789878E-3</v>
          </cell>
          <cell r="T642">
            <v>3.5232046113983784E-3</v>
          </cell>
          <cell r="U642">
            <v>2.8554000992585815E-3</v>
          </cell>
          <cell r="V642">
            <v>2.1875955871187847E-3</v>
          </cell>
          <cell r="W642">
            <v>1.5197910749789878E-3</v>
          </cell>
          <cell r="X642">
            <v>3.9721439466688909E-3</v>
          </cell>
          <cell r="Y642">
            <v>3.577831610477629E-3</v>
          </cell>
          <cell r="Z642">
            <v>3.2226624223092382E-3</v>
          </cell>
          <cell r="AA642">
            <v>2.9027506654449972E-3</v>
          </cell>
          <cell r="AB642">
            <v>623.78650147245401</v>
          </cell>
          <cell r="AC642">
            <v>481.82808832455828</v>
          </cell>
          <cell r="AD642">
            <v>350.6893554235678</v>
          </cell>
          <cell r="AE642">
            <v>230.36192960123071</v>
          </cell>
          <cell r="AF642">
            <v>22.830716511519398</v>
          </cell>
          <cell r="AG642">
            <v>689.263334709785</v>
          </cell>
          <cell r="AH642">
            <v>581.45975645478904</v>
          </cell>
          <cell r="AI642">
            <v>487.0675275336302</v>
          </cell>
          <cell r="AJ642">
            <v>405.24673516913617</v>
          </cell>
          <cell r="AK642">
            <v>40.16320467484006</v>
          </cell>
        </row>
        <row r="643">
          <cell r="A643" t="str">
            <v>Vukovarsko-srijemska županija</v>
          </cell>
          <cell r="B643">
            <v>7029</v>
          </cell>
          <cell r="C643" t="str">
            <v>Ivankovo</v>
          </cell>
          <cell r="D643">
            <v>4633</v>
          </cell>
          <cell r="E643">
            <v>5284</v>
          </cell>
          <cell r="F643">
            <v>5806</v>
          </cell>
          <cell r="G643">
            <v>6354</v>
          </cell>
          <cell r="H643">
            <v>6695</v>
          </cell>
          <cell r="I643">
            <v>6184</v>
          </cell>
          <cell r="J643">
            <v>2.4007544784201553E-2</v>
          </cell>
          <cell r="K643">
            <v>2.4362467783356618E-2</v>
          </cell>
          <cell r="L643">
            <v>2.5954287195855182E-2</v>
          </cell>
          <cell r="M643">
            <v>2.750566000164497E-2</v>
          </cell>
          <cell r="N643">
            <v>3.2720945803948021E-2</v>
          </cell>
          <cell r="O643">
            <v>3.4424787628452774E-2</v>
          </cell>
          <cell r="P643">
            <v>3.6033917641791868E-2</v>
          </cell>
          <cell r="Q643">
            <v>3.8282861101472443E-2</v>
          </cell>
          <cell r="R643">
            <v>4.0531804561153018E-2</v>
          </cell>
          <cell r="S643">
            <v>4.2780748020833592E-2</v>
          </cell>
          <cell r="T643">
            <v>3.6033917641791868E-2</v>
          </cell>
          <cell r="U643">
            <v>3.8282861101472443E-2</v>
          </cell>
          <cell r="V643">
            <v>4.0531804561153018E-2</v>
          </cell>
          <cell r="W643">
            <v>4.2780748020833592E-2</v>
          </cell>
          <cell r="X643">
            <v>3.6695599060963549E-2</v>
          </cell>
          <cell r="Y643">
            <v>3.9689465231833899E-2</v>
          </cell>
          <cell r="Z643">
            <v>4.2927590520376396E-2</v>
          </cell>
          <cell r="AA643">
            <v>4.6429903177608478E-2</v>
          </cell>
          <cell r="AB643">
            <v>6379.8370799697777</v>
          </cell>
          <cell r="AC643">
            <v>6459.9555715174874</v>
          </cell>
          <cell r="AD643">
            <v>6497.5777512998638</v>
          </cell>
          <cell r="AE643">
            <v>6484.4805487487884</v>
          </cell>
          <cell r="AF643">
            <v>96.855572050019248</v>
          </cell>
          <cell r="AG643">
            <v>6367.5766330533124</v>
          </cell>
          <cell r="AH643">
            <v>6450.2272046397793</v>
          </cell>
          <cell r="AI643">
            <v>6488.0004908343753</v>
          </cell>
          <cell r="AJ643">
            <v>6481.9782494341371</v>
          </cell>
          <cell r="AK643">
            <v>96.81819640678323</v>
          </cell>
        </row>
        <row r="644">
          <cell r="A644" t="str">
            <v>Vukovarsko-srijemska županija</v>
          </cell>
          <cell r="B644">
            <v>7030</v>
          </cell>
          <cell r="C644" t="str">
            <v>Lipovac</v>
          </cell>
          <cell r="D644">
            <v>2040</v>
          </cell>
          <cell r="E644">
            <v>2080</v>
          </cell>
          <cell r="F644">
            <v>1908</v>
          </cell>
          <cell r="G644">
            <v>1853</v>
          </cell>
          <cell r="H644">
            <v>1611</v>
          </cell>
          <cell r="I644">
            <v>1119</v>
          </cell>
          <cell r="J644">
            <v>1.0570988853824988E-2</v>
          </cell>
          <cell r="K644">
            <v>9.5900705884522635E-3</v>
          </cell>
          <cell r="L644">
            <v>8.5292421580591953E-3</v>
          </cell>
          <cell r="M644">
            <v>8.0214019488586922E-3</v>
          </cell>
          <cell r="N644">
            <v>7.8735539492397703E-3</v>
          </cell>
          <cell r="O644">
            <v>6.2291942684732631E-3</v>
          </cell>
          <cell r="P644">
            <v>5.7324389891250382E-3</v>
          </cell>
          <cell r="Q644">
            <v>4.9505429018794345E-3</v>
          </cell>
          <cell r="R644">
            <v>4.1686468146338029E-3</v>
          </cell>
          <cell r="S644">
            <v>3.3867507273881992E-3</v>
          </cell>
          <cell r="T644">
            <v>5.7324389891250382E-3</v>
          </cell>
          <cell r="U644">
            <v>4.9505429018794345E-3</v>
          </cell>
          <cell r="V644">
            <v>4.1686468146338029E-3</v>
          </cell>
          <cell r="W644">
            <v>3.3867507273881992E-3</v>
          </cell>
          <cell r="X644">
            <v>6.0082355743083186E-3</v>
          </cell>
          <cell r="Y644">
            <v>5.4680409284552211E-3</v>
          </cell>
          <cell r="Z644">
            <v>4.9764146604227366E-3</v>
          </cell>
          <cell r="AA644">
            <v>4.528990034364396E-3</v>
          </cell>
          <cell r="AB644">
            <v>1014.9334076034083</v>
          </cell>
          <cell r="AC644">
            <v>835.36826352308265</v>
          </cell>
          <cell r="AD644">
            <v>668.26797101829106</v>
          </cell>
          <cell r="AE644">
            <v>513.34584436239288</v>
          </cell>
          <cell r="AF644">
            <v>31.865043101327927</v>
          </cell>
          <cell r="AG644">
            <v>1042.5746255098941</v>
          </cell>
          <cell r="AH644">
            <v>888.65158920096451</v>
          </cell>
          <cell r="AI644">
            <v>752.12655469429308</v>
          </cell>
          <cell r="AJ644">
            <v>632.28249221962074</v>
          </cell>
          <cell r="AK644">
            <v>39.247826953421523</v>
          </cell>
        </row>
        <row r="645">
          <cell r="A645" t="str">
            <v>Vukovarsko-srijemska županija</v>
          </cell>
          <cell r="B645">
            <v>7031</v>
          </cell>
          <cell r="C645" t="str">
            <v>Nijemci</v>
          </cell>
          <cell r="D645">
            <v>3826</v>
          </cell>
          <cell r="E645">
            <v>3652</v>
          </cell>
          <cell r="F645">
            <v>3130</v>
          </cell>
          <cell r="G645">
            <v>2809</v>
          </cell>
          <cell r="H645">
            <v>2543</v>
          </cell>
          <cell r="I645">
            <v>2097</v>
          </cell>
          <cell r="J645">
            <v>1.982578595820314E-2</v>
          </cell>
          <cell r="K645">
            <v>1.6837950860109457E-2</v>
          </cell>
          <cell r="L645">
            <v>1.399189096159606E-2</v>
          </cell>
          <cell r="M645">
            <v>1.2159804681243426E-2</v>
          </cell>
          <cell r="N645">
            <v>1.2428583297899897E-2</v>
          </cell>
          <cell r="O645">
            <v>1.1673476658613433E-2</v>
          </cell>
          <cell r="P645">
            <v>8.9040751897845882E-3</v>
          </cell>
          <cell r="Q645">
            <v>7.3091684622151876E-3</v>
          </cell>
          <cell r="R645">
            <v>5.7142617346457869E-3</v>
          </cell>
          <cell r="S645">
            <v>4.1193550070763307E-3</v>
          </cell>
          <cell r="T645">
            <v>8.9040751897845882E-3</v>
          </cell>
          <cell r="U645">
            <v>7.3091684622151876E-3</v>
          </cell>
          <cell r="V645">
            <v>5.7142617346457869E-3</v>
          </cell>
          <cell r="W645">
            <v>4.1193550070763307E-3</v>
          </cell>
          <cell r="X645">
            <v>9.817186844732928E-3</v>
          </cell>
          <cell r="Y645">
            <v>8.832451049714236E-3</v>
          </cell>
          <cell r="Z645">
            <v>7.9464914724988768E-3</v>
          </cell>
          <cell r="AA645">
            <v>7.1494001344666594E-3</v>
          </cell>
          <cell r="AB645">
            <v>1576.4744101191718</v>
          </cell>
          <cell r="AC645">
            <v>1233.3692459791321</v>
          </cell>
          <cell r="AD645">
            <v>916.04260688960585</v>
          </cell>
          <cell r="AE645">
            <v>624.39014399115013</v>
          </cell>
          <cell r="AF645">
            <v>24.553289185652776</v>
          </cell>
          <cell r="AG645">
            <v>1703.5200720115547</v>
          </cell>
          <cell r="AH645">
            <v>1435.4266481479501</v>
          </cell>
          <cell r="AI645">
            <v>1201.0187375765117</v>
          </cell>
          <cell r="AJ645">
            <v>998.11227240429901</v>
          </cell>
          <cell r="AK645">
            <v>39.249401195607511</v>
          </cell>
        </row>
        <row r="646">
          <cell r="A646" t="str">
            <v>Vukovarsko-srijemska županija</v>
          </cell>
          <cell r="B646">
            <v>7032</v>
          </cell>
          <cell r="C646" t="str">
            <v>Novi Jankovci</v>
          </cell>
          <cell r="D646">
            <v>8220</v>
          </cell>
          <cell r="E646">
            <v>8781</v>
          </cell>
          <cell r="F646">
            <v>8477</v>
          </cell>
          <cell r="G646">
            <v>8308</v>
          </cell>
          <cell r="H646">
            <v>6267</v>
          </cell>
          <cell r="I646">
            <v>5149</v>
          </cell>
          <cell r="J646">
            <v>4.2594866852177157E-2</v>
          </cell>
          <cell r="K646">
            <v>4.0485773960191984E-2</v>
          </cell>
          <cell r="L646">
            <v>3.7894332166597378E-2</v>
          </cell>
          <cell r="M646">
            <v>3.5964278138757702E-2</v>
          </cell>
          <cell r="N646">
            <v>3.0629151210357315E-2</v>
          </cell>
          <cell r="O646">
            <v>2.8663200436433271E-2</v>
          </cell>
          <cell r="P646">
            <v>2.5922775025146172E-2</v>
          </cell>
          <cell r="Q646">
            <v>2.3032539186401468E-2</v>
          </cell>
          <cell r="R646">
            <v>2.0142303347656876E-2</v>
          </cell>
          <cell r="S646">
            <v>1.7252067508912172E-2</v>
          </cell>
          <cell r="T646">
            <v>2.5922775025146172E-2</v>
          </cell>
          <cell r="U646">
            <v>2.3032539186401468E-2</v>
          </cell>
          <cell r="V646">
            <v>2.0142303347656876E-2</v>
          </cell>
          <cell r="W646">
            <v>1.7252067508912172E-2</v>
          </cell>
          <cell r="X646">
            <v>2.6778772439631032E-2</v>
          </cell>
          <cell r="Y646">
            <v>2.4670624452957885E-2</v>
          </cell>
          <cell r="Z646">
            <v>2.2728439560513021E-2</v>
          </cell>
          <cell r="AA646">
            <v>2.0939152385093265E-2</v>
          </cell>
          <cell r="AB646">
            <v>4589.6503112759519</v>
          </cell>
          <cell r="AC646">
            <v>3886.5741891393345</v>
          </cell>
          <cell r="AD646">
            <v>3228.9749619760087</v>
          </cell>
          <cell r="AE646">
            <v>2614.9775626354772</v>
          </cell>
          <cell r="AF646">
            <v>41.726145885359458</v>
          </cell>
          <cell r="AG646">
            <v>4646.7666426473434</v>
          </cell>
          <cell r="AH646">
            <v>4009.4048149151008</v>
          </cell>
          <cell r="AI646">
            <v>3435.1363595520743</v>
          </cell>
          <cell r="AJ646">
            <v>2923.2697256025713</v>
          </cell>
          <cell r="AK646">
            <v>46.645440012806304</v>
          </cell>
        </row>
        <row r="647">
          <cell r="A647" t="str">
            <v>Vukovarsko-srijemska županija</v>
          </cell>
          <cell r="B647">
            <v>7034</v>
          </cell>
          <cell r="C647" t="str">
            <v>Otok _Vinkovci_</v>
          </cell>
          <cell r="D647">
            <v>7394</v>
          </cell>
          <cell r="E647">
            <v>7896</v>
          </cell>
          <cell r="F647">
            <v>7721</v>
          </cell>
          <cell r="G647">
            <v>7924</v>
          </cell>
          <cell r="H647">
            <v>7755</v>
          </cell>
          <cell r="I647">
            <v>6366</v>
          </cell>
          <cell r="J647">
            <v>3.8314652737834291E-2</v>
          </cell>
          <cell r="K647">
            <v>3.6405383349239942E-2</v>
          </cell>
          <cell r="L647">
            <v>3.4514821122838074E-2</v>
          </cell>
          <cell r="M647">
            <v>3.4301990848762155E-2</v>
          </cell>
          <cell r="N647">
            <v>3.7901558582467049E-2</v>
          </cell>
          <cell r="O647">
            <v>3.5437936294102586E-2</v>
          </cell>
          <cell r="P647">
            <v>3.5135268476568705E-2</v>
          </cell>
          <cell r="Q647">
            <v>3.4846471711052901E-2</v>
          </cell>
          <cell r="R647">
            <v>3.4557674945537097E-2</v>
          </cell>
          <cell r="S647">
            <v>3.4268878180021292E-2</v>
          </cell>
          <cell r="T647">
            <v>3.5135268476568705E-2</v>
          </cell>
          <cell r="U647">
            <v>3.4846471711052901E-2</v>
          </cell>
          <cell r="V647">
            <v>3.4557674945537097E-2</v>
          </cell>
          <cell r="W647">
            <v>3.4268878180021292E-2</v>
          </cell>
          <cell r="X647">
            <v>3.5131287344735987E-2</v>
          </cell>
          <cell r="Y647">
            <v>3.4855733625983265E-2</v>
          </cell>
          <cell r="Z647">
            <v>3.4582341224325852E-2</v>
          </cell>
          <cell r="AA647">
            <v>3.4311093187382895E-2</v>
          </cell>
          <cell r="AB647">
            <v>6220.730448180032</v>
          </cell>
          <cell r="AC647">
            <v>5880.0897477561994</v>
          </cell>
          <cell r="AD647">
            <v>5539.8762106432841</v>
          </cell>
          <cell r="AE647">
            <v>5194.2961323998825</v>
          </cell>
          <cell r="AF647">
            <v>66.979963022564576</v>
          </cell>
          <cell r="AG647">
            <v>6096.1306017590996</v>
          </cell>
          <cell r="AH647">
            <v>5664.6618934957714</v>
          </cell>
          <cell r="AI647">
            <v>5226.7141975072273</v>
          </cell>
          <cell r="AJ647">
            <v>4790.0974271723508</v>
          </cell>
          <cell r="AK647">
            <v>61.76785850641329</v>
          </cell>
        </row>
        <row r="648">
          <cell r="A648" t="str">
            <v>Vukovarsko-srijemska županija</v>
          </cell>
          <cell r="B648">
            <v>7035</v>
          </cell>
          <cell r="C648" t="str">
            <v>Podgradje</v>
          </cell>
          <cell r="D648">
            <v>918</v>
          </cell>
          <cell r="E648">
            <v>777</v>
          </cell>
          <cell r="F648">
            <v>631</v>
          </cell>
          <cell r="G648">
            <v>546</v>
          </cell>
          <cell r="H648">
            <v>486</v>
          </cell>
          <cell r="I648">
            <v>372</v>
          </cell>
          <cell r="J648">
            <v>4.7569449842212444E-3</v>
          </cell>
          <cell r="K648">
            <v>3.5824446380901005E-3</v>
          </cell>
          <cell r="L648">
            <v>2.8207294558361385E-3</v>
          </cell>
          <cell r="M648">
            <v>2.3635647404624104E-3</v>
          </cell>
          <cell r="N648">
            <v>2.3752620852455172E-3</v>
          </cell>
          <cell r="O648">
            <v>2.0708313385809237E-3</v>
          </cell>
          <cell r="P648">
            <v>1.2440348135284857E-3</v>
          </cell>
          <cell r="Q648">
            <v>7.4376965346822921E-4</v>
          </cell>
          <cell r="R648">
            <v>2.4350449340797276E-4</v>
          </cell>
          <cell r="S648">
            <v>-2.567606666522837E-4</v>
          </cell>
          <cell r="T648">
            <v>1.2440348135284857E-3</v>
          </cell>
          <cell r="U648">
            <v>7.4376965346822921E-4</v>
          </cell>
          <cell r="V648">
            <v>2.4350449340797276E-4</v>
          </cell>
          <cell r="W648">
            <v>0</v>
          </cell>
          <cell r="X648">
            <v>1.6446392770735352E-3</v>
          </cell>
          <cell r="Y648">
            <v>1.4027544786137708E-3</v>
          </cell>
          <cell r="Z648">
            <v>1.196444809935675E-3</v>
          </cell>
          <cell r="AA648">
            <v>1.0204780701442708E-3</v>
          </cell>
          <cell r="AB648">
            <v>220.2574671735762</v>
          </cell>
          <cell r="AC648">
            <v>125.50574274248584</v>
          </cell>
          <cell r="AD648">
            <v>39.03574972394911</v>
          </cell>
          <cell r="AE648">
            <v>0</v>
          </cell>
          <cell r="AF648">
            <v>0</v>
          </cell>
          <cell r="AG648">
            <v>285.38481176167915</v>
          </cell>
          <cell r="AH648">
            <v>227.97195796247709</v>
          </cell>
          <cell r="AI648">
            <v>180.82856316928076</v>
          </cell>
          <cell r="AJ648">
            <v>142.46673376415166</v>
          </cell>
          <cell r="AK648">
            <v>29.314142749825443</v>
          </cell>
        </row>
        <row r="649">
          <cell r="A649" t="str">
            <v>Vukovarsko-srijemska županija</v>
          </cell>
          <cell r="B649">
            <v>7037</v>
          </cell>
          <cell r="C649" t="str">
            <v>Privlaka</v>
          </cell>
          <cell r="D649">
            <v>2925</v>
          </cell>
          <cell r="E649">
            <v>3224</v>
          </cell>
          <cell r="F649">
            <v>3368</v>
          </cell>
          <cell r="G649">
            <v>3501</v>
          </cell>
          <cell r="H649">
            <v>3776</v>
          </cell>
          <cell r="I649">
            <v>2962</v>
          </cell>
          <cell r="J649">
            <v>1.515693254776377E-2</v>
          </cell>
          <cell r="K649">
            <v>1.4864609412101009E-2</v>
          </cell>
          <cell r="L649">
            <v>1.5055811105001767E-2</v>
          </cell>
          <cell r="M649">
            <v>1.5155384901756224E-2</v>
          </cell>
          <cell r="N649">
            <v>1.8454711180837597E-2</v>
          </cell>
          <cell r="O649">
            <v>1.6488716195905098E-2</v>
          </cell>
          <cell r="P649">
            <v>1.7615573958261327E-2</v>
          </cell>
          <cell r="Q649">
            <v>1.8116396739509072E-2</v>
          </cell>
          <cell r="R649">
            <v>1.8617219520756803E-2</v>
          </cell>
          <cell r="S649">
            <v>1.9118042302004548E-2</v>
          </cell>
          <cell r="T649">
            <v>1.7615573958261327E-2</v>
          </cell>
          <cell r="U649">
            <v>1.8116396739509072E-2</v>
          </cell>
          <cell r="V649">
            <v>1.8617219520756803E-2</v>
          </cell>
          <cell r="W649">
            <v>1.9118042302004548E-2</v>
          </cell>
          <cell r="X649">
            <v>1.7612263581251373E-2</v>
          </cell>
          <cell r="Y649">
            <v>1.8162483163175983E-2</v>
          </cell>
          <cell r="Z649">
            <v>1.8729891994338031E-2</v>
          </cell>
          <cell r="AA649">
            <v>1.9315027079051871E-2</v>
          </cell>
          <cell r="AB649">
            <v>3118.8529940336798</v>
          </cell>
          <cell r="AC649">
            <v>3057.0107532718239</v>
          </cell>
          <cell r="AD649">
            <v>2984.491627226324</v>
          </cell>
          <cell r="AE649">
            <v>2897.8121976065768</v>
          </cell>
          <cell r="AF649">
            <v>76.742907775597899</v>
          </cell>
          <cell r="AG649">
            <v>3056.154986019932</v>
          </cell>
          <cell r="AH649">
            <v>2951.7188583575307</v>
          </cell>
          <cell r="AI649">
            <v>2830.8029167129334</v>
          </cell>
          <cell r="AJ649">
            <v>2696.5291082929716</v>
          </cell>
          <cell r="AK649">
            <v>71.412317486572334</v>
          </cell>
        </row>
        <row r="650">
          <cell r="A650" t="str">
            <v>Vukovarsko-srijemska županija</v>
          </cell>
          <cell r="B650">
            <v>7039</v>
          </cell>
          <cell r="C650" t="str">
            <v>Racinovci</v>
          </cell>
          <cell r="D650">
            <v>2121</v>
          </cell>
          <cell r="E650">
            <v>1974</v>
          </cell>
          <cell r="F650">
            <v>1660</v>
          </cell>
          <cell r="G650">
            <v>1453</v>
          </cell>
          <cell r="H650">
            <v>1400</v>
          </cell>
          <cell r="I650">
            <v>981</v>
          </cell>
          <cell r="J650">
            <v>1.0990719293609215E-2</v>
          </cell>
          <cell r="K650">
            <v>9.1013458373099855E-3</v>
          </cell>
          <cell r="L650">
            <v>7.4206194876196355E-3</v>
          </cell>
          <cell r="M650">
            <v>6.2898526884466706E-3</v>
          </cell>
          <cell r="N650">
            <v>6.8423187640817363E-3</v>
          </cell>
          <cell r="O650">
            <v>5.4609826428706617E-3</v>
          </cell>
          <cell r="P650">
            <v>4.1286533250679547E-3</v>
          </cell>
          <cell r="Q650">
            <v>3.1127524315665012E-3</v>
          </cell>
          <cell r="R650">
            <v>2.0968515380650476E-3</v>
          </cell>
          <cell r="S650">
            <v>1.0809506445636219E-3</v>
          </cell>
          <cell r="T650">
            <v>4.1286533250679547E-3</v>
          </cell>
          <cell r="U650">
            <v>3.1127524315665012E-3</v>
          </cell>
          <cell r="V650">
            <v>2.0968515380650476E-3</v>
          </cell>
          <cell r="W650">
            <v>1.0809506445636219E-3</v>
          </cell>
          <cell r="X650">
            <v>4.7575798755800916E-3</v>
          </cell>
          <cell r="Y650">
            <v>4.181391704328432E-3</v>
          </cell>
          <cell r="Z650">
            <v>3.6749854006171284E-3</v>
          </cell>
          <cell r="AA650">
            <v>3.2299097166066846E-3</v>
          </cell>
          <cell r="AB650">
            <v>730.98173325067398</v>
          </cell>
          <cell r="AC650">
            <v>525.25443069037544</v>
          </cell>
          <cell r="AD650">
            <v>336.14234670835424</v>
          </cell>
          <cell r="AE650">
            <v>163.8448076087121</v>
          </cell>
          <cell r="AF650">
            <v>11.703200543479436</v>
          </cell>
          <cell r="AG650">
            <v>825.55552221125151</v>
          </cell>
          <cell r="AH650">
            <v>679.5487509587723</v>
          </cell>
          <cell r="AI650">
            <v>555.43082651460281</v>
          </cell>
          <cell r="AJ650">
            <v>450.92070191473726</v>
          </cell>
          <cell r="AK650">
            <v>32.208621565338376</v>
          </cell>
        </row>
        <row r="651">
          <cell r="A651" t="str">
            <v>Vukovarsko-srijemska županija</v>
          </cell>
          <cell r="B651">
            <v>7040</v>
          </cell>
          <cell r="C651" t="str">
            <v>Rajevo Selo</v>
          </cell>
          <cell r="D651">
            <v>3057</v>
          </cell>
          <cell r="E651">
            <v>3268</v>
          </cell>
          <cell r="F651">
            <v>3130</v>
          </cell>
          <cell r="G651">
            <v>2994</v>
          </cell>
          <cell r="H651">
            <v>2975</v>
          </cell>
          <cell r="I651">
            <v>2230</v>
          </cell>
          <cell r="J651">
            <v>1.584093770889362E-2</v>
          </cell>
          <cell r="K651">
            <v>1.5067476289933653E-2</v>
          </cell>
          <cell r="L651">
            <v>1.399189096159606E-2</v>
          </cell>
          <cell r="M651">
            <v>1.2960646214183986E-2</v>
          </cell>
          <cell r="N651">
            <v>1.453992737367369E-2</v>
          </cell>
          <cell r="O651">
            <v>1.2413854529665216E-2</v>
          </cell>
          <cell r="P651">
            <v>1.2160858107090985E-2</v>
          </cell>
          <cell r="Q651">
            <v>1.1596592181595727E-2</v>
          </cell>
          <cell r="R651">
            <v>1.1032326256100469E-2</v>
          </cell>
          <cell r="S651">
            <v>1.0468060330605211E-2</v>
          </cell>
          <cell r="T651">
            <v>1.2160858107090985E-2</v>
          </cell>
          <cell r="U651">
            <v>1.1596592181595727E-2</v>
          </cell>
          <cell r="V651">
            <v>1.1032326256100469E-2</v>
          </cell>
          <cell r="W651">
            <v>1.0468060330605211E-2</v>
          </cell>
          <cell r="X651">
            <v>1.2243154124099136E-2</v>
          </cell>
          <cell r="Y651">
            <v>1.1762285682935603E-2</v>
          </cell>
          <cell r="Z651">
            <v>1.1300304078886363E-2</v>
          </cell>
          <cell r="AA651">
            <v>1.0856467502787733E-2</v>
          </cell>
          <cell r="AB651">
            <v>2153.0907143409927</v>
          </cell>
          <cell r="AC651">
            <v>1956.8409496758882</v>
          </cell>
          <cell r="AD651">
            <v>1768.5715798458034</v>
          </cell>
          <cell r="AE651">
            <v>1586.6934716494852</v>
          </cell>
          <cell r="AF651">
            <v>53.334234341159167</v>
          </cell>
          <cell r="AG651">
            <v>2124.484246352481</v>
          </cell>
          <cell r="AH651">
            <v>1911.5756450143174</v>
          </cell>
          <cell r="AI651">
            <v>1707.9080731445063</v>
          </cell>
          <cell r="AJ651">
            <v>1515.6479209006038</v>
          </cell>
          <cell r="AK651">
            <v>50.946148601700969</v>
          </cell>
        </row>
        <row r="652">
          <cell r="A652" t="str">
            <v>Vukovarsko-srijemska županija</v>
          </cell>
          <cell r="B652">
            <v>7041</v>
          </cell>
          <cell r="C652" t="str">
            <v>Retkovci</v>
          </cell>
          <cell r="D652">
            <v>2431</v>
          </cell>
          <cell r="E652">
            <v>2097</v>
          </cell>
          <cell r="F652">
            <v>2017</v>
          </cell>
          <cell r="G652">
            <v>1914</v>
          </cell>
          <cell r="H652">
            <v>1981</v>
          </cell>
          <cell r="I652">
            <v>1793</v>
          </cell>
          <cell r="J652">
            <v>1.259709505080811E-2</v>
          </cell>
          <cell r="K652">
            <v>9.6684509730694222E-3</v>
          </cell>
          <cell r="L652">
            <v>9.0164997027281958E-3</v>
          </cell>
          <cell r="M652">
            <v>8.2854632110715264E-3</v>
          </cell>
          <cell r="N652">
            <v>9.6818810511756573E-3</v>
          </cell>
          <cell r="O652">
            <v>9.9811843819236461E-3</v>
          </cell>
          <cell r="P652">
            <v>8.4947324349533976E-3</v>
          </cell>
          <cell r="Q652">
            <v>8.1012953034745316E-3</v>
          </cell>
          <cell r="R652">
            <v>7.7078581719956657E-3</v>
          </cell>
          <cell r="S652">
            <v>7.3144210405167998E-3</v>
          </cell>
          <cell r="T652">
            <v>8.4947324349533976E-3</v>
          </cell>
          <cell r="U652">
            <v>8.1012953034745316E-3</v>
          </cell>
          <cell r="V652">
            <v>7.7078581719956657E-3</v>
          </cell>
          <cell r="W652">
            <v>7.3144210405167998E-3</v>
          </cell>
          <cell r="X652">
            <v>8.6427487217063791E-3</v>
          </cell>
          <cell r="Y652">
            <v>8.3409053422844187E-3</v>
          </cell>
          <cell r="Z652">
            <v>8.0496036815487886E-3</v>
          </cell>
          <cell r="AA652">
            <v>7.7684755756090807E-3</v>
          </cell>
          <cell r="AB652">
            <v>1503.9999122960387</v>
          </cell>
          <cell r="AC652">
            <v>1367.0349139650871</v>
          </cell>
          <cell r="AD652">
            <v>1235.6323215999728</v>
          </cell>
          <cell r="AE652">
            <v>1108.6814316451935</v>
          </cell>
          <cell r="AF652">
            <v>55.965746170883058</v>
          </cell>
          <cell r="AG652">
            <v>1499.7265670540019</v>
          </cell>
          <cell r="AH652">
            <v>1355.5419362762298</v>
          </cell>
          <cell r="AI652">
            <v>1216.6029354039974</v>
          </cell>
          <cell r="AJ652">
            <v>1084.5400542778409</v>
          </cell>
          <cell r="AK652">
            <v>54.747100165463955</v>
          </cell>
        </row>
        <row r="653">
          <cell r="A653" t="str">
            <v>Vukovarsko-srijemska županija</v>
          </cell>
          <cell r="B653">
            <v>7043</v>
          </cell>
          <cell r="C653" t="str">
            <v>Soljani</v>
          </cell>
          <cell r="D653">
            <v>2023</v>
          </cell>
          <cell r="E653">
            <v>2067</v>
          </cell>
          <cell r="F653">
            <v>1856</v>
          </cell>
          <cell r="G653">
            <v>1709</v>
          </cell>
          <cell r="H653">
            <v>1554</v>
          </cell>
          <cell r="I653">
            <v>1241</v>
          </cell>
          <cell r="J653">
            <v>1.0482897280043113E-2</v>
          </cell>
          <cell r="K653">
            <v>9.5301326472744374E-3</v>
          </cell>
          <cell r="L653">
            <v>8.2967890174831579E-3</v>
          </cell>
          <cell r="M653">
            <v>7.3980442151103647E-3</v>
          </cell>
          <cell r="N653">
            <v>7.5949738281307277E-3</v>
          </cell>
          <cell r="O653">
            <v>6.9083378795132431E-3</v>
          </cell>
          <cell r="P653">
            <v>5.9108273183471893E-3</v>
          </cell>
          <cell r="Q653">
            <v>5.2086267965628097E-3</v>
          </cell>
          <cell r="R653">
            <v>4.5064262747784301E-3</v>
          </cell>
          <cell r="S653">
            <v>3.8042257529940504E-3</v>
          </cell>
          <cell r="T653">
            <v>5.9108273183471893E-3</v>
          </cell>
          <cell r="U653">
            <v>5.2086267965628097E-3</v>
          </cell>
          <cell r="V653">
            <v>4.5064262747784301E-3</v>
          </cell>
          <cell r="W653">
            <v>3.8042257529940504E-3</v>
          </cell>
          <cell r="X653">
            <v>6.2060155285868649E-3</v>
          </cell>
          <cell r="Y653">
            <v>5.7156887967638112E-3</v>
          </cell>
          <cell r="Z653">
            <v>5.2641019460823411E-3</v>
          </cell>
          <cell r="AA653">
            <v>4.8481942044216369E-3</v>
          </cell>
          <cell r="AB653">
            <v>1046.5172195196956</v>
          </cell>
          <cell r="AC653">
            <v>878.91805174188119</v>
          </cell>
          <cell r="AD653">
            <v>722.41676426460333</v>
          </cell>
          <cell r="AE653">
            <v>576.62451078054949</v>
          </cell>
          <cell r="AF653">
            <v>37.105824374552732</v>
          </cell>
          <cell r="AG653">
            <v>1076.894245507327</v>
          </cell>
          <cell r="AH653">
            <v>928.89866756305582</v>
          </cell>
          <cell r="AI653">
            <v>795.60710480064836</v>
          </cell>
          <cell r="AJ653">
            <v>676.8458952386809</v>
          </cell>
          <cell r="AK653">
            <v>43.55507691368603</v>
          </cell>
        </row>
        <row r="654">
          <cell r="A654" t="str">
            <v>Vukovarsko-srijemska županija</v>
          </cell>
          <cell r="B654">
            <v>7044</v>
          </cell>
          <cell r="C654" t="str">
            <v>Strosinci</v>
          </cell>
          <cell r="D654">
            <v>974</v>
          </cell>
          <cell r="E654">
            <v>916</v>
          </cell>
          <cell r="F654">
            <v>784</v>
          </cell>
          <cell r="G654">
            <v>696</v>
          </cell>
          <cell r="H654">
            <v>668</v>
          </cell>
          <cell r="I654">
            <v>496</v>
          </cell>
          <cell r="J654">
            <v>5.0471289919733027E-3</v>
          </cell>
          <cell r="K654">
            <v>4.2233195476068623E-3</v>
          </cell>
          <cell r="L654">
            <v>3.5046781194540927E-3</v>
          </cell>
          <cell r="M654">
            <v>3.0128957131169186E-3</v>
          </cell>
          <cell r="N654">
            <v>3.2647635245761429E-3</v>
          </cell>
          <cell r="O654">
            <v>2.761108451441232E-3</v>
          </cell>
          <cell r="P654">
            <v>2.1558937402191142E-3</v>
          </cell>
          <cell r="Q654">
            <v>1.7331065065594037E-3</v>
          </cell>
          <cell r="R654">
            <v>1.3103192728997071E-3</v>
          </cell>
          <cell r="S654">
            <v>8.8753203923999657E-4</v>
          </cell>
          <cell r="T654">
            <v>2.1558937402191142E-3</v>
          </cell>
          <cell r="U654">
            <v>1.7331065065594037E-3</v>
          </cell>
          <cell r="V654">
            <v>1.3103192728997071E-3</v>
          </cell>
          <cell r="W654">
            <v>8.8753203923999657E-4</v>
          </cell>
          <cell r="X654">
            <v>2.3995147610384447E-3</v>
          </cell>
          <cell r="Y654">
            <v>2.1440814154310276E-3</v>
          </cell>
          <cell r="Z654">
            <v>1.9158394816488683E-3</v>
          </cell>
          <cell r="AA654">
            <v>1.711894377250936E-3</v>
          </cell>
          <cell r="AB654">
            <v>381.70289894797787</v>
          </cell>
          <cell r="AC654">
            <v>292.44917205655287</v>
          </cell>
          <cell r="AD654">
            <v>210.05483093769152</v>
          </cell>
          <cell r="AE654">
            <v>134.5274337428699</v>
          </cell>
          <cell r="AF654">
            <v>20.138837386657173</v>
          </cell>
          <cell r="AG654">
            <v>416.37402070126348</v>
          </cell>
          <cell r="AH654">
            <v>348.45045641187528</v>
          </cell>
          <cell r="AI654">
            <v>289.55660792090379</v>
          </cell>
          <cell r="AJ654">
            <v>238.9938672975868</v>
          </cell>
          <cell r="AK654">
            <v>35.777525044548923</v>
          </cell>
        </row>
        <row r="655">
          <cell r="A655" t="str">
            <v>Vukovarsko-srijemska županija</v>
          </cell>
          <cell r="B655">
            <v>7049</v>
          </cell>
          <cell r="C655" t="str">
            <v>Tovarnik</v>
          </cell>
          <cell r="D655">
            <v>2984</v>
          </cell>
          <cell r="E655">
            <v>3049</v>
          </cell>
          <cell r="F655">
            <v>2960</v>
          </cell>
          <cell r="G655">
            <v>3001</v>
          </cell>
          <cell r="H655">
            <v>2326</v>
          </cell>
          <cell r="I655">
            <v>1935</v>
          </cell>
          <cell r="J655">
            <v>1.5462662127359689E-2</v>
          </cell>
          <cell r="K655">
            <v>1.4057752511630266E-2</v>
          </cell>
          <cell r="L655">
            <v>1.3231948002020554E-2</v>
          </cell>
          <cell r="M655">
            <v>1.2990948326241196E-2</v>
          </cell>
          <cell r="N655">
            <v>1.1368023889467227E-2</v>
          </cell>
          <cell r="O655">
            <v>1.0771663011166902E-2</v>
          </cell>
          <cell r="P655">
            <v>9.8039815323244239E-3</v>
          </cell>
          <cell r="Q655">
            <v>8.8964049288034752E-3</v>
          </cell>
          <cell r="R655">
            <v>7.9888283252825543E-3</v>
          </cell>
          <cell r="S655">
            <v>7.0812517217616333E-3</v>
          </cell>
          <cell r="T655">
            <v>9.8039815323244239E-3</v>
          </cell>
          <cell r="U655">
            <v>8.8964049288034752E-3</v>
          </cell>
          <cell r="V655">
            <v>7.9888283252825543E-3</v>
          </cell>
          <cell r="W655">
            <v>7.0812517217616333E-3</v>
          </cell>
          <cell r="X655">
            <v>1.0071722874467132E-2</v>
          </cell>
          <cell r="Y655">
            <v>9.3873149707507098E-3</v>
          </cell>
          <cell r="Z655">
            <v>8.7494149172310832E-3</v>
          </cell>
          <cell r="AA655">
            <v>8.1548623469426436E-3</v>
          </cell>
          <cell r="AB655">
            <v>1735.8036262679307</v>
          </cell>
          <cell r="AC655">
            <v>1501.203905161864</v>
          </cell>
          <cell r="AD655">
            <v>1280.674121158188</v>
          </cell>
          <cell r="AE655">
            <v>1073.3388539208261</v>
          </cell>
          <cell r="AF655">
            <v>46.145264570972742</v>
          </cell>
          <cell r="AG655">
            <v>1747.6882479422168</v>
          </cell>
          <cell r="AH655">
            <v>1525.6016690870565</v>
          </cell>
          <cell r="AI655">
            <v>1322.3711740952176</v>
          </cell>
          <cell r="AJ655">
            <v>1138.48267479274</v>
          </cell>
          <cell r="AK655">
            <v>48.945944746033533</v>
          </cell>
        </row>
        <row r="656">
          <cell r="A656" t="str">
            <v>Vukovarsko-srijemska županija</v>
          </cell>
          <cell r="B656">
            <v>7050</v>
          </cell>
          <cell r="C656" t="str">
            <v>Vinkovci</v>
          </cell>
          <cell r="D656">
            <v>25313</v>
          </cell>
          <cell r="E656">
            <v>31605</v>
          </cell>
          <cell r="F656">
            <v>35944</v>
          </cell>
          <cell r="G656">
            <v>38580</v>
          </cell>
          <cell r="H656">
            <v>35912</v>
          </cell>
          <cell r="I656">
            <v>35241</v>
          </cell>
          <cell r="J656">
            <v>0.13116835336121171</v>
          </cell>
          <cell r="K656">
            <v>0.14571835622501625</v>
          </cell>
          <cell r="L656">
            <v>0.16067876317048202</v>
          </cell>
          <cell r="M656">
            <v>0.16700792616673954</v>
          </cell>
          <cell r="N656">
            <v>0.17551525103978807</v>
          </cell>
          <cell r="O656">
            <v>0.19617786882508156</v>
          </cell>
          <cell r="P656">
            <v>0.20478782894071212</v>
          </cell>
          <cell r="Q656">
            <v>0.21680975536242419</v>
          </cell>
          <cell r="R656">
            <v>0.22883168178413626</v>
          </cell>
          <cell r="S656">
            <v>0.24085360820584834</v>
          </cell>
          <cell r="T656">
            <v>0.20478782894071212</v>
          </cell>
          <cell r="U656">
            <v>0.21680975536242419</v>
          </cell>
          <cell r="V656">
            <v>0.22883168178413626</v>
          </cell>
          <cell r="W656">
            <v>0.24085360820584834</v>
          </cell>
          <cell r="X656">
            <v>0.20948960256120797</v>
          </cell>
          <cell r="Y656">
            <v>0.22570545091952487</v>
          </cell>
          <cell r="Z656">
            <v>0.24317651068101012</v>
          </cell>
          <cell r="AA656">
            <v>0.26199994331583909</v>
          </cell>
          <cell r="AB656">
            <v>36257.866757379146</v>
          </cell>
          <cell r="AC656">
            <v>36585.076110180446</v>
          </cell>
          <cell r="AD656">
            <v>36683.578746409439</v>
          </cell>
          <cell r="AE656">
            <v>36507.321862306067</v>
          </cell>
          <cell r="AF656">
            <v>101.65772405409352</v>
          </cell>
          <cell r="AG656">
            <v>36351.528038014992</v>
          </cell>
          <cell r="AH656">
            <v>36681.05456328766</v>
          </cell>
          <cell r="AI656">
            <v>36753.269902462504</v>
          </cell>
          <cell r="AJ656">
            <v>36577.24478618482</v>
          </cell>
          <cell r="AK656">
            <v>101.85243034691696</v>
          </cell>
        </row>
        <row r="657">
          <cell r="A657" t="str">
            <v>Vukovarsko-srijemska županija</v>
          </cell>
          <cell r="B657">
            <v>7051</v>
          </cell>
          <cell r="C657" t="str">
            <v>Vodjinci</v>
          </cell>
          <cell r="D657">
            <v>1913</v>
          </cell>
          <cell r="E657">
            <v>2131</v>
          </cell>
          <cell r="F657">
            <v>2074</v>
          </cell>
          <cell r="G657">
            <v>2099</v>
          </cell>
          <cell r="H657">
            <v>2113</v>
          </cell>
          <cell r="I657">
            <v>1957</v>
          </cell>
          <cell r="J657">
            <v>9.9128929791015702E-3</v>
          </cell>
          <cell r="K657">
            <v>9.8252117423037379E-3</v>
          </cell>
          <cell r="L657">
            <v>9.2713041068211589E-3</v>
          </cell>
          <cell r="M657">
            <v>9.0863047440120862E-3</v>
          </cell>
          <cell r="N657">
            <v>1.0327013963217649E-2</v>
          </cell>
          <cell r="O657">
            <v>1.0894131531190506E-2</v>
          </cell>
          <cell r="P657">
            <v>1.0508803183812185E-2</v>
          </cell>
          <cell r="Q657">
            <v>1.0686706042680107E-2</v>
          </cell>
          <cell r="R657">
            <v>1.0864608901548035E-2</v>
          </cell>
          <cell r="S657">
            <v>1.1042511760415957E-2</v>
          </cell>
          <cell r="T657">
            <v>1.0508803183812185E-2</v>
          </cell>
          <cell r="U657">
            <v>1.0686706042680107E-2</v>
          </cell>
          <cell r="V657">
            <v>1.0864608901548035E-2</v>
          </cell>
          <cell r="W657">
            <v>1.1042511760415957E-2</v>
          </cell>
          <cell r="X657">
            <v>1.0478929197544638E-2</v>
          </cell>
          <cell r="Y657">
            <v>1.0660487793893851E-2</v>
          </cell>
          <cell r="Z657">
            <v>1.0845192086075803E-2</v>
          </cell>
          <cell r="AA657">
            <v>1.1033096576617343E-2</v>
          </cell>
          <cell r="AB657">
            <v>1860.5929248290167</v>
          </cell>
          <cell r="AC657">
            <v>1803.3042530075084</v>
          </cell>
          <cell r="AD657">
            <v>1741.6851245486409</v>
          </cell>
          <cell r="AE657">
            <v>1673.7657949523571</v>
          </cell>
          <cell r="AF657">
            <v>79.212768336599964</v>
          </cell>
          <cell r="AG657">
            <v>1818.3484233859313</v>
          </cell>
          <cell r="AH657">
            <v>1732.5143581867094</v>
          </cell>
          <cell r="AI657">
            <v>1639.1232474194765</v>
          </cell>
          <cell r="AJ657">
            <v>1540.306723448643</v>
          </cell>
          <cell r="AK657">
            <v>72.896674086542504</v>
          </cell>
        </row>
        <row r="658">
          <cell r="A658" t="str">
            <v>Vukovarsko-srijemska županija</v>
          </cell>
          <cell r="B658">
            <v>7053</v>
          </cell>
          <cell r="C658" t="str">
            <v>Zupanja</v>
          </cell>
          <cell r="D658">
            <v>9339</v>
          </cell>
          <cell r="E658">
            <v>11476</v>
          </cell>
          <cell r="F658">
            <v>12679</v>
          </cell>
          <cell r="G658">
            <v>14435</v>
          </cell>
          <cell r="H658">
            <v>16383</v>
          </cell>
          <cell r="I658">
            <v>14221</v>
          </cell>
          <cell r="J658">
            <v>4.8393365149937043E-2</v>
          </cell>
          <cell r="K658">
            <v>5.2911370227441433E-2</v>
          </cell>
          <cell r="L658">
            <v>5.66783340262225E-2</v>
          </cell>
          <cell r="M658">
            <v>6.2487283935118848E-2</v>
          </cell>
          <cell r="N658">
            <v>8.0069791651393635E-2</v>
          </cell>
          <cell r="O658">
            <v>7.9164764693439027E-2</v>
          </cell>
          <cell r="P658">
            <v>8.7398272803751453E-2</v>
          </cell>
          <cell r="Q658">
            <v>9.428802171513051E-2</v>
          </cell>
          <cell r="R658">
            <v>0.10117777062650934</v>
          </cell>
          <cell r="S658">
            <v>0.1080675195378884</v>
          </cell>
          <cell r="T658">
            <v>8.7398272803751453E-2</v>
          </cell>
          <cell r="U658">
            <v>9.428802171513051E-2</v>
          </cell>
          <cell r="V658">
            <v>0.10117777062650934</v>
          </cell>
          <cell r="W658">
            <v>0.1080675195378884</v>
          </cell>
          <cell r="X658">
            <v>9.0853942672965038E-2</v>
          </cell>
          <cell r="Y658">
            <v>0.1012771160186989</v>
          </cell>
          <cell r="Z658">
            <v>0.11289608273782901</v>
          </cell>
          <cell r="AA658">
            <v>0.12584802962984762</v>
          </cell>
          <cell r="AB658">
            <v>15473.941720730438</v>
          </cell>
          <cell r="AC658">
            <v>15910.420843195338</v>
          </cell>
          <cell r="AD658">
            <v>16219.619098307092</v>
          </cell>
          <cell r="AE658">
            <v>16380.305647150122</v>
          </cell>
          <cell r="AF658">
            <v>99.983553971495581</v>
          </cell>
          <cell r="AG658">
            <v>15765.363073212808</v>
          </cell>
          <cell r="AH658">
            <v>16459.289767081755</v>
          </cell>
          <cell r="AI658">
            <v>17062.915279827605</v>
          </cell>
          <cell r="AJ658">
            <v>17569.370921889411</v>
          </cell>
          <cell r="AK658">
            <v>107.24147544338285</v>
          </cell>
        </row>
        <row r="659">
          <cell r="A659" t="str">
            <v>Vukovarsko-srijemska županija</v>
          </cell>
          <cell r="B659">
            <v>7054</v>
          </cell>
          <cell r="C659" t="str">
            <v>Bapska</v>
          </cell>
          <cell r="D659">
            <v>1948</v>
          </cell>
          <cell r="E659">
            <v>1944</v>
          </cell>
          <cell r="F659">
            <v>1699</v>
          </cell>
          <cell r="G659">
            <v>1624</v>
          </cell>
          <cell r="H659">
            <v>1313</v>
          </cell>
          <cell r="I659">
            <v>940</v>
          </cell>
          <cell r="J659">
            <v>1.0094257983946605E-2</v>
          </cell>
          <cell r="K659">
            <v>8.9630275115150006E-3</v>
          </cell>
          <cell r="L659">
            <v>7.5949593430516627E-3</v>
          </cell>
          <cell r="M659">
            <v>7.0300899972728101E-3</v>
          </cell>
          <cell r="N659">
            <v>6.417117526599514E-3</v>
          </cell>
          <cell r="O659">
            <v>5.2327458555539476E-3</v>
          </cell>
          <cell r="P659">
            <v>4.3043503754077173E-3</v>
          </cell>
          <cell r="Q659">
            <v>3.3754886627651859E-3</v>
          </cell>
          <cell r="R659">
            <v>2.4466269501226545E-3</v>
          </cell>
          <cell r="S659">
            <v>1.5177652374801509E-3</v>
          </cell>
          <cell r="T659">
            <v>4.3043503754077173E-3</v>
          </cell>
          <cell r="U659">
            <v>3.3754886627651859E-3</v>
          </cell>
          <cell r="V659">
            <v>2.4466269501226545E-3</v>
          </cell>
          <cell r="W659">
            <v>1.5177652374801509E-3</v>
          </cell>
          <cell r="X659">
            <v>4.7729211602209288E-3</v>
          </cell>
          <cell r="Y659">
            <v>4.2133091864710176E-3</v>
          </cell>
          <cell r="Z659">
            <v>3.7193101886433219E-3</v>
          </cell>
          <cell r="AA659">
            <v>3.2832312244648098E-3</v>
          </cell>
          <cell r="AB659">
            <v>762.0890518537143</v>
          </cell>
          <cell r="AC659">
            <v>569.58926700453401</v>
          </cell>
          <cell r="AD659">
            <v>392.21418856055419</v>
          </cell>
          <cell r="AE659">
            <v>230.05486381898359</v>
          </cell>
          <cell r="AF659">
            <v>17.521314837698672</v>
          </cell>
          <cell r="AG659">
            <v>828.21760725959007</v>
          </cell>
          <cell r="AH659">
            <v>684.73589597111118</v>
          </cell>
          <cell r="AI659">
            <v>562.12999697779401</v>
          </cell>
          <cell r="AJ659">
            <v>458.36480217144606</v>
          </cell>
          <cell r="AK659">
            <v>34.909733600262456</v>
          </cell>
        </row>
        <row r="660">
          <cell r="A660" t="str">
            <v>Vukovarsko-srijemska županija</v>
          </cell>
          <cell r="B660">
            <v>7055</v>
          </cell>
          <cell r="C660" t="str">
            <v>Bobota</v>
          </cell>
          <cell r="D660">
            <v>1940</v>
          </cell>
          <cell r="E660">
            <v>1959</v>
          </cell>
          <cell r="F660">
            <v>1926</v>
          </cell>
          <cell r="G660">
            <v>1881</v>
          </cell>
          <cell r="H660">
            <v>1651</v>
          </cell>
          <cell r="I660">
            <v>1540</v>
          </cell>
          <cell r="J660">
            <v>1.0052803125696312E-2</v>
          </cell>
          <cell r="K660">
            <v>9.0321866744124922E-3</v>
          </cell>
          <cell r="L660">
            <v>8.6097067067201303E-3</v>
          </cell>
          <cell r="M660">
            <v>8.1426103970875345E-3</v>
          </cell>
          <cell r="N660">
            <v>8.0690487710706766E-3</v>
          </cell>
          <cell r="O660">
            <v>8.5727964016522121E-3</v>
          </cell>
          <cell r="P660">
            <v>7.670870982118709E-3</v>
          </cell>
          <cell r="Q660">
            <v>7.3635411638364665E-3</v>
          </cell>
          <cell r="R660">
            <v>7.0562113455542169E-3</v>
          </cell>
          <cell r="S660">
            <v>6.7488815272719743E-3</v>
          </cell>
          <cell r="T660">
            <v>7.670870982118709E-3</v>
          </cell>
          <cell r="U660">
            <v>7.3635411638364665E-3</v>
          </cell>
          <cell r="V660">
            <v>7.0562113455542169E-3</v>
          </cell>
          <cell r="W660">
            <v>6.7488815272719743E-3</v>
          </cell>
          <cell r="X660">
            <v>7.7434325091522834E-3</v>
          </cell>
          <cell r="Y660">
            <v>7.4845076967017792E-3</v>
          </cell>
          <cell r="Z660">
            <v>7.2342408093282176E-3</v>
          </cell>
          <cell r="AA660">
            <v>6.9923423434265445E-3</v>
          </cell>
          <cell r="AB660">
            <v>1358.1345113201389</v>
          </cell>
          <cell r="AC660">
            <v>1242.5442456178953</v>
          </cell>
          <cell r="AD660">
            <v>1131.1680381308563</v>
          </cell>
          <cell r="AE660">
            <v>1022.9599297350575</v>
          </cell>
          <cell r="AF660">
            <v>61.960019971838733</v>
          </cell>
          <cell r="AG660">
            <v>1343.6733877266413</v>
          </cell>
          <cell r="AH660">
            <v>1216.3624497485059</v>
          </cell>
          <cell r="AI660">
            <v>1093.3704257045733</v>
          </cell>
          <cell r="AJ660">
            <v>976.18577426942522</v>
          </cell>
          <cell r="AK660">
            <v>59.126939689244409</v>
          </cell>
        </row>
        <row r="661">
          <cell r="A661" t="str">
            <v>Vukovarsko-srijemska županija</v>
          </cell>
          <cell r="B661">
            <v>7060</v>
          </cell>
          <cell r="C661" t="str">
            <v>Ilok</v>
          </cell>
          <cell r="D661">
            <v>6193</v>
          </cell>
          <cell r="E661">
            <v>6683</v>
          </cell>
          <cell r="F661">
            <v>6700</v>
          </cell>
          <cell r="G661">
            <v>6775</v>
          </cell>
          <cell r="H661">
            <v>5897</v>
          </cell>
          <cell r="I661">
            <v>5036</v>
          </cell>
          <cell r="J661">
            <v>3.2091242143008895E-2</v>
          </cell>
          <cell r="K661">
            <v>3.0812712376262732E-2</v>
          </cell>
          <cell r="L661">
            <v>2.995069311268166E-2</v>
          </cell>
          <cell r="M661">
            <v>2.9328115598228625E-2</v>
          </cell>
          <cell r="N661">
            <v>2.882082410842143E-2</v>
          </cell>
          <cell r="O661">
            <v>2.8034157583584764E-2</v>
          </cell>
          <cell r="P661">
            <v>2.7151257642188231E-2</v>
          </cell>
          <cell r="Q661">
            <v>2.6383152924614017E-2</v>
          </cell>
          <cell r="R661">
            <v>2.5615048207039803E-2</v>
          </cell>
          <cell r="S661">
            <v>2.4846943489465589E-2</v>
          </cell>
          <cell r="T661">
            <v>2.7151257642188231E-2</v>
          </cell>
          <cell r="U661">
            <v>2.6383152924614017E-2</v>
          </cell>
          <cell r="V661">
            <v>2.5615048207039803E-2</v>
          </cell>
          <cell r="W661">
            <v>2.4846943489465589E-2</v>
          </cell>
          <cell r="X661">
            <v>2.7251979838383553E-2</v>
          </cell>
          <cell r="Y661">
            <v>2.656220379361569E-2</v>
          </cell>
          <cell r="Z661">
            <v>2.5889886700261901E-2</v>
          </cell>
          <cell r="AA661">
            <v>2.523458665404503E-2</v>
          </cell>
          <cell r="AB661">
            <v>4807.1542482670648</v>
          </cell>
          <cell r="AC661">
            <v>4451.9659927664852</v>
          </cell>
          <cell r="AD661">
            <v>4106.3004504875335</v>
          </cell>
          <cell r="AE661">
            <v>3766.1688775249354</v>
          </cell>
          <cell r="AF661">
            <v>63.865844963963639</v>
          </cell>
          <cell r="AG661">
            <v>4728.8796058361595</v>
          </cell>
          <cell r="AH661">
            <v>4316.8193001336967</v>
          </cell>
          <cell r="AI661">
            <v>3912.9519170011122</v>
          </cell>
          <cell r="AJ661">
            <v>3522.9460031238004</v>
          </cell>
          <cell r="AK661">
            <v>59.741326150988648</v>
          </cell>
        </row>
        <row r="662">
          <cell r="A662" t="str">
            <v>Vukovarsko-srijemska županija</v>
          </cell>
          <cell r="B662">
            <v>7061</v>
          </cell>
          <cell r="C662" t="str">
            <v>Jarmina</v>
          </cell>
          <cell r="D662">
            <v>1987</v>
          </cell>
          <cell r="E662">
            <v>2224</v>
          </cell>
          <cell r="F662">
            <v>2509</v>
          </cell>
          <cell r="G662">
            <v>2629</v>
          </cell>
          <cell r="H662">
            <v>2627</v>
          </cell>
          <cell r="I662">
            <v>2435</v>
          </cell>
          <cell r="J662">
            <v>1.0296350417916789E-2</v>
          </cell>
          <cell r="K662">
            <v>1.025399855226819E-2</v>
          </cell>
          <cell r="L662">
            <v>1.1215864032793774E-2</v>
          </cell>
          <cell r="M662">
            <v>1.1380607514058016E-2</v>
          </cell>
          <cell r="N662">
            <v>1.2839122423744801E-2</v>
          </cell>
          <cell r="O662">
            <v>1.355503846624879E-2</v>
          </cell>
          <cell r="P662">
            <v>1.4011519101573833E-2</v>
          </cell>
          <cell r="Q662">
            <v>1.4703334968355353E-2</v>
          </cell>
          <cell r="R662">
            <v>1.53951508351369E-2</v>
          </cell>
          <cell r="S662">
            <v>1.6086966701918448E-2</v>
          </cell>
          <cell r="T662">
            <v>1.4011519101573833E-2</v>
          </cell>
          <cell r="U662">
            <v>1.4703334968355353E-2</v>
          </cell>
          <cell r="V662">
            <v>1.53951508351369E-2</v>
          </cell>
          <cell r="W662">
            <v>1.6086966701918448E-2</v>
          </cell>
          <cell r="X662">
            <v>1.4168909436821447E-2</v>
          </cell>
          <cell r="Y662">
            <v>1.5029561681242342E-2</v>
          </cell>
          <cell r="Z662">
            <v>1.5942491928365558E-2</v>
          </cell>
          <cell r="AA662">
            <v>1.6910875664671508E-2</v>
          </cell>
          <cell r="AB662">
            <v>2480.7518849199546</v>
          </cell>
          <cell r="AC662">
            <v>2481.0812963261469</v>
          </cell>
          <cell r="AD662">
            <v>2467.9678249550266</v>
          </cell>
          <cell r="AE662">
            <v>2438.3777164475819</v>
          </cell>
          <cell r="AF662">
            <v>92.819859781027105</v>
          </cell>
          <cell r="AG662">
            <v>2458.6495098735086</v>
          </cell>
          <cell r="AH662">
            <v>2442.5647224998279</v>
          </cell>
          <cell r="AI662">
            <v>2409.5201757774284</v>
          </cell>
          <cell r="AJ662">
            <v>2360.8907349638775</v>
          </cell>
          <cell r="AK662">
            <v>89.870222115107637</v>
          </cell>
        </row>
        <row r="663">
          <cell r="A663" t="str">
            <v>Vukovarsko-srijemska županija</v>
          </cell>
          <cell r="B663">
            <v>7063</v>
          </cell>
          <cell r="C663" t="str">
            <v>Korog</v>
          </cell>
          <cell r="D663">
            <v>945</v>
          </cell>
          <cell r="E663">
            <v>845</v>
          </cell>
          <cell r="F663">
            <v>804</v>
          </cell>
          <cell r="G663">
            <v>748</v>
          </cell>
          <cell r="H663">
            <v>521</v>
          </cell>
          <cell r="I663">
            <v>510</v>
          </cell>
          <cell r="J663">
            <v>4.8968551308159868E-3</v>
          </cell>
          <cell r="K663">
            <v>3.8959661765587323E-3</v>
          </cell>
          <cell r="L663">
            <v>3.594083173521799E-3</v>
          </cell>
          <cell r="M663">
            <v>3.2379971169704813E-3</v>
          </cell>
          <cell r="N663">
            <v>2.5463200543475607E-3</v>
          </cell>
          <cell r="O663">
            <v>2.8390429641835246E-3</v>
          </cell>
          <cell r="P663">
            <v>2.0323022437649663E-3</v>
          </cell>
          <cell r="Q663">
            <v>1.6124712364407601E-3</v>
          </cell>
          <cell r="R663">
            <v>1.1926402291165539E-3</v>
          </cell>
          <cell r="S663">
            <v>7.7280922179234768E-4</v>
          </cell>
          <cell r="T663">
            <v>2.0323022437649663E-3</v>
          </cell>
          <cell r="U663">
            <v>1.6124712364407601E-3</v>
          </cell>
          <cell r="V663">
            <v>1.1926402291165539E-3</v>
          </cell>
          <cell r="W663">
            <v>7.7280922179234768E-4</v>
          </cell>
          <cell r="X663">
            <v>2.2695122263855193E-3</v>
          </cell>
          <cell r="Y663">
            <v>2.0182991429469168E-3</v>
          </cell>
          <cell r="Z663">
            <v>1.7948929215102218E-3</v>
          </cell>
          <cell r="AA663">
            <v>1.5962156110236336E-3</v>
          </cell>
          <cell r="AB663">
            <v>359.8209148771524</v>
          </cell>
          <cell r="AC663">
            <v>272.09284384851111</v>
          </cell>
          <cell r="AD663">
            <v>191.18992361470239</v>
          </cell>
          <cell r="AE663">
            <v>117.13835307801897</v>
          </cell>
          <cell r="AF663">
            <v>22.483369112863524</v>
          </cell>
          <cell r="AG663">
            <v>393.8154272165674</v>
          </cell>
          <cell r="AH663">
            <v>328.00865325077643</v>
          </cell>
          <cell r="AI663">
            <v>271.2769576532794</v>
          </cell>
          <cell r="AJ663">
            <v>222.84420522014429</v>
          </cell>
          <cell r="AK663">
            <v>42.772400234192766</v>
          </cell>
        </row>
        <row r="664">
          <cell r="A664" t="str">
            <v>Vukovarsko-srijemska županija</v>
          </cell>
          <cell r="B664">
            <v>7065</v>
          </cell>
          <cell r="C664" t="str">
            <v>Lovas</v>
          </cell>
          <cell r="D664">
            <v>2838</v>
          </cell>
          <cell r="E664">
            <v>2451</v>
          </cell>
          <cell r="F664">
            <v>2264</v>
          </cell>
          <cell r="G664">
            <v>2231</v>
          </cell>
          <cell r="H664">
            <v>1579</v>
          </cell>
          <cell r="I664">
            <v>1215</v>
          </cell>
          <cell r="J664">
            <v>1.4706110964291821E-2</v>
          </cell>
          <cell r="K664">
            <v>1.1300607217450241E-2</v>
          </cell>
          <cell r="L664">
            <v>1.012065212046437E-2</v>
          </cell>
          <cell r="M664">
            <v>9.6577159999480539E-3</v>
          </cell>
          <cell r="N664">
            <v>7.7171580917750442E-3</v>
          </cell>
          <cell r="O664">
            <v>6.7636023558489853E-3</v>
          </cell>
          <cell r="P664">
            <v>4.9517251376541283E-3</v>
          </cell>
          <cell r="Q664">
            <v>3.4967015222325259E-3</v>
          </cell>
          <cell r="R664">
            <v>2.0416779068109236E-3</v>
          </cell>
          <cell r="S664">
            <v>5.8665429138932135E-4</v>
          </cell>
          <cell r="T664">
            <v>4.9517251376541283E-3</v>
          </cell>
          <cell r="U664">
            <v>3.4967015222325259E-3</v>
          </cell>
          <cell r="V664">
            <v>2.0416779068109236E-3</v>
          </cell>
          <cell r="W664">
            <v>5.8665429138932135E-4</v>
          </cell>
          <cell r="X664">
            <v>5.8568809191693015E-3</v>
          </cell>
          <cell r="Y664">
            <v>5.0663920319598292E-3</v>
          </cell>
          <cell r="Z664">
            <v>4.3825934957111212E-3</v>
          </cell>
          <cell r="AA664">
            <v>3.791085574800972E-3</v>
          </cell>
          <cell r="AB664">
            <v>876.70732772017618</v>
          </cell>
          <cell r="AC664">
            <v>590.04305923234358</v>
          </cell>
          <cell r="AD664">
            <v>327.29756511580678</v>
          </cell>
          <cell r="AE664">
            <v>88.921968814137941</v>
          </cell>
          <cell r="AF664">
            <v>5.6315369736629473</v>
          </cell>
          <cell r="AG664">
            <v>1016.3109211412607</v>
          </cell>
          <cell r="AH664">
            <v>823.37666993069513</v>
          </cell>
          <cell r="AI664">
            <v>662.37746881704038</v>
          </cell>
          <cell r="AJ664">
            <v>529.26524838101466</v>
          </cell>
          <cell r="AK664">
            <v>33.519015096961027</v>
          </cell>
        </row>
        <row r="665">
          <cell r="A665" t="str">
            <v>Vukovarsko-srijemska županija</v>
          </cell>
          <cell r="B665">
            <v>7068</v>
          </cell>
          <cell r="C665" t="str">
            <v>Markusica</v>
          </cell>
          <cell r="D665">
            <v>2712</v>
          </cell>
          <cell r="E665">
            <v>2658</v>
          </cell>
          <cell r="F665">
            <v>2175</v>
          </cell>
          <cell r="G665">
            <v>2417</v>
          </cell>
          <cell r="H665">
            <v>2054</v>
          </cell>
          <cell r="I665">
            <v>1762</v>
          </cell>
          <cell r="J665">
            <v>1.4053196946849689E-2</v>
          </cell>
          <cell r="K665">
            <v>1.2255003665435634E-2</v>
          </cell>
          <cell r="L665">
            <v>9.7227996298630756E-3</v>
          </cell>
          <cell r="M665">
            <v>1.0462886406039644E-2</v>
          </cell>
          <cell r="N665">
            <v>1.0038659101017061E-2</v>
          </cell>
          <cell r="O665">
            <v>9.8086151037085692E-3</v>
          </cell>
          <cell r="P665">
            <v>8.3436745288737735E-3</v>
          </cell>
          <cell r="Q665">
            <v>7.5684786393656611E-3</v>
          </cell>
          <cell r="R665">
            <v>6.793282749857521E-3</v>
          </cell>
          <cell r="S665">
            <v>6.0180868603493809E-3</v>
          </cell>
          <cell r="T665">
            <v>8.3436745288737735E-3</v>
          </cell>
          <cell r="U665">
            <v>7.5684786393656611E-3</v>
          </cell>
          <cell r="V665">
            <v>6.793282749857521E-3</v>
          </cell>
          <cell r="W665">
            <v>6.0180868603493809E-3</v>
          </cell>
          <cell r="X665">
            <v>8.6812070233479154E-3</v>
          </cell>
          <cell r="Y665">
            <v>8.1237149765190832E-3</v>
          </cell>
          <cell r="Z665">
            <v>7.6020241012832689E-3</v>
          </cell>
          <cell r="AA665">
            <v>7.1138353085418533E-3</v>
          </cell>
          <cell r="AB665">
            <v>1477.2549760387706</v>
          </cell>
          <cell r="AC665">
            <v>1277.1259604836798</v>
          </cell>
          <cell r="AD665">
            <v>1089.0184469128835</v>
          </cell>
          <cell r="AE665">
            <v>912.18992168187515</v>
          </cell>
          <cell r="AF665">
            <v>44.410414882272406</v>
          </cell>
          <cell r="AG665">
            <v>1506.4000153460634</v>
          </cell>
          <cell r="AH665">
            <v>1320.2447308928331</v>
          </cell>
          <cell r="AI665">
            <v>1148.9565452561098</v>
          </cell>
          <cell r="AJ665">
            <v>993.14714406432256</v>
          </cell>
          <cell r="AK665">
            <v>48.351857062527877</v>
          </cell>
        </row>
        <row r="666">
          <cell r="A666" t="str">
            <v>Vukovarsko-srijemska županija</v>
          </cell>
          <cell r="B666">
            <v>7069</v>
          </cell>
          <cell r="C666" t="str">
            <v>Mohovo</v>
          </cell>
          <cell r="D666">
            <v>465</v>
          </cell>
          <cell r="E666">
            <v>465</v>
          </cell>
          <cell r="F666">
            <v>386</v>
          </cell>
          <cell r="G666">
            <v>344</v>
          </cell>
          <cell r="H666">
            <v>303</v>
          </cell>
          <cell r="I666">
            <v>236</v>
          </cell>
          <cell r="J666">
            <v>2.4095636357983428E-3</v>
          </cell>
          <cell r="K666">
            <v>2.143934049822261E-3</v>
          </cell>
          <cell r="L666">
            <v>1.7255175435067344E-3</v>
          </cell>
          <cell r="M666">
            <v>1.4891323639543391E-3</v>
          </cell>
          <cell r="N666">
            <v>1.4808732753691187E-3</v>
          </cell>
          <cell r="O666">
            <v>1.3137532147986506E-3</v>
          </cell>
          <cell r="P666">
            <v>9.9000038641720856E-4</v>
          </cell>
          <cell r="Q666">
            <v>7.6986839761977038E-4</v>
          </cell>
          <cell r="R666">
            <v>5.4973640882233221E-4</v>
          </cell>
          <cell r="S666">
            <v>3.2960442002490098E-4</v>
          </cell>
          <cell r="T666">
            <v>9.9000038641720856E-4</v>
          </cell>
          <cell r="U666">
            <v>7.6986839761977038E-4</v>
          </cell>
          <cell r="V666">
            <v>5.4973640882233221E-4</v>
          </cell>
          <cell r="W666">
            <v>3.2960442002490098E-4</v>
          </cell>
          <cell r="X666">
            <v>1.1194895966735541E-3</v>
          </cell>
          <cell r="Y666">
            <v>9.9034399076279372E-4</v>
          </cell>
          <cell r="Z666">
            <v>8.7609677030877752E-4</v>
          </cell>
          <cell r="AA666">
            <v>7.7502924045036437E-4</v>
          </cell>
          <cell r="AB666">
            <v>175.28044652917836</v>
          </cell>
          <cell r="AC666">
            <v>129.90971681444657</v>
          </cell>
          <cell r="AD666">
            <v>88.127215102259427</v>
          </cell>
          <cell r="AE666">
            <v>49.959702653919372</v>
          </cell>
          <cell r="AF666">
            <v>16.488350710864481</v>
          </cell>
          <cell r="AG666">
            <v>194.25860264284296</v>
          </cell>
          <cell r="AH666">
            <v>160.94809324984539</v>
          </cell>
          <cell r="AI666">
            <v>132.41172418199631</v>
          </cell>
          <cell r="AJ666">
            <v>108.20015411312527</v>
          </cell>
          <cell r="AK666">
            <v>35.709621819513288</v>
          </cell>
        </row>
        <row r="667">
          <cell r="A667" t="str">
            <v>Vukovarsko-srijemska županija</v>
          </cell>
          <cell r="B667">
            <v>7071</v>
          </cell>
          <cell r="C667" t="str">
            <v>Nustar</v>
          </cell>
          <cell r="D667">
            <v>5185</v>
          </cell>
          <cell r="E667">
            <v>5627</v>
          </cell>
          <cell r="F667">
            <v>6097</v>
          </cell>
          <cell r="G667">
            <v>6612</v>
          </cell>
          <cell r="H667">
            <v>5862</v>
          </cell>
          <cell r="I667">
            <v>5772</v>
          </cell>
          <cell r="J667">
            <v>2.6867930003471846E-2</v>
          </cell>
          <cell r="K667">
            <v>2.5943907308279272E-2</v>
          </cell>
          <cell r="L667">
            <v>2.7255130732540312E-2</v>
          </cell>
          <cell r="M667">
            <v>2.8622509274610727E-2</v>
          </cell>
          <cell r="N667">
            <v>2.8649766139319386E-2</v>
          </cell>
          <cell r="O667">
            <v>3.2131286253465299E-2</v>
          </cell>
          <cell r="P667">
            <v>3.1825261913796921E-2</v>
          </cell>
          <cell r="Q667">
            <v>3.2848168664801447E-2</v>
          </cell>
          <cell r="R667">
            <v>3.3871075415805946E-2</v>
          </cell>
          <cell r="S667">
            <v>3.4893982166810472E-2</v>
          </cell>
          <cell r="T667">
            <v>3.1825261913796921E-2</v>
          </cell>
          <cell r="U667">
            <v>3.2848168664801447E-2</v>
          </cell>
          <cell r="V667">
            <v>3.3871075415805946E-2</v>
          </cell>
          <cell r="W667">
            <v>3.4893982166810472E-2</v>
          </cell>
          <cell r="X667">
            <v>3.1901497069160852E-2</v>
          </cell>
          <cell r="Y667">
            <v>3.3052983380614451E-2</v>
          </cell>
          <cell r="Z667">
            <v>3.4246032654539398E-2</v>
          </cell>
          <cell r="AA667">
            <v>3.5482145108378313E-2</v>
          </cell>
          <cell r="AB667">
            <v>5634.6908503200693</v>
          </cell>
          <cell r="AC667">
            <v>5542.8905801444571</v>
          </cell>
          <cell r="AD667">
            <v>5429.8087247087979</v>
          </cell>
          <cell r="AE667">
            <v>5289.0461036090292</v>
          </cell>
          <cell r="AF667">
            <v>90.225965602337581</v>
          </cell>
          <cell r="AG667">
            <v>5535.6836376899701</v>
          </cell>
          <cell r="AH667">
            <v>5371.6836785481355</v>
          </cell>
          <cell r="AI667">
            <v>5175.8851120776453</v>
          </cell>
          <cell r="AJ667">
            <v>4953.5854502210632</v>
          </cell>
          <cell r="AK667">
            <v>84.503334190055668</v>
          </cell>
        </row>
        <row r="668">
          <cell r="A668" t="str">
            <v>Vukovarsko-srijemska županija</v>
          </cell>
          <cell r="B668">
            <v>7073</v>
          </cell>
          <cell r="C668" t="str">
            <v>Ostrovo</v>
          </cell>
          <cell r="D668">
            <v>924</v>
          </cell>
          <cell r="E668">
            <v>1040</v>
          </cell>
          <cell r="F668">
            <v>938</v>
          </cell>
          <cell r="G668">
            <v>884</v>
          </cell>
          <cell r="H668">
            <v>760</v>
          </cell>
          <cell r="I668">
            <v>613</v>
          </cell>
          <cell r="J668">
            <v>4.7880361279089654E-3</v>
          </cell>
          <cell r="K668">
            <v>4.7950352942261317E-3</v>
          </cell>
          <cell r="L668">
            <v>4.1930970357754328E-3</v>
          </cell>
          <cell r="M668">
            <v>3.8267238655105688E-3</v>
          </cell>
          <cell r="N668">
            <v>3.7144016147872285E-3</v>
          </cell>
          <cell r="O668">
            <v>3.4124183079303934E-3</v>
          </cell>
          <cell r="P668">
            <v>3.072982376842337E-3</v>
          </cell>
          <cell r="Q668">
            <v>2.7733719966002157E-3</v>
          </cell>
          <cell r="R668">
            <v>2.4737616163580875E-3</v>
          </cell>
          <cell r="S668">
            <v>2.1741512361159593E-3</v>
          </cell>
          <cell r="T668">
            <v>3.072982376842337E-3</v>
          </cell>
          <cell r="U668">
            <v>2.7733719966002157E-3</v>
          </cell>
          <cell r="V668">
            <v>2.4737616163580875E-3</v>
          </cell>
          <cell r="W668">
            <v>2.1741512361159593E-3</v>
          </cell>
          <cell r="X668">
            <v>3.1677761895846862E-3</v>
          </cell>
          <cell r="Y668">
            <v>2.9451025466144197E-3</v>
          </cell>
          <cell r="Z668">
            <v>2.7380813829565097E-3</v>
          </cell>
          <cell r="AA668">
            <v>2.545612433194018E-3</v>
          </cell>
          <cell r="AB668">
            <v>544.07425550461176</v>
          </cell>
          <cell r="AC668">
            <v>467.98644003749916</v>
          </cell>
          <cell r="AD668">
            <v>396.56409613385966</v>
          </cell>
          <cell r="AE668">
            <v>329.54639768725963</v>
          </cell>
          <cell r="AF668">
            <v>43.361368116744686</v>
          </cell>
          <cell r="AG668">
            <v>549.68601575440402</v>
          </cell>
          <cell r="AH668">
            <v>478.63029788039461</v>
          </cell>
          <cell r="AI668">
            <v>413.82880197140258</v>
          </cell>
          <cell r="AJ668">
            <v>355.38743986462589</v>
          </cell>
          <cell r="AK668">
            <v>46.761505245345511</v>
          </cell>
        </row>
        <row r="669">
          <cell r="A669" t="str">
            <v>Vukovarsko-srijemska županija</v>
          </cell>
          <cell r="B669">
            <v>7074</v>
          </cell>
          <cell r="C669" t="str">
            <v>Pacetin</v>
          </cell>
          <cell r="D669">
            <v>983</v>
          </cell>
          <cell r="E669">
            <v>973</v>
          </cell>
          <cell r="F669">
            <v>925</v>
          </cell>
          <cell r="G669">
            <v>851</v>
          </cell>
          <cell r="H669">
            <v>668</v>
          </cell>
          <cell r="I669">
            <v>548</v>
          </cell>
          <cell r="J669">
            <v>5.0937657075048838E-3</v>
          </cell>
          <cell r="K669">
            <v>4.486124366617333E-3</v>
          </cell>
          <cell r="L669">
            <v>4.1349837506314234E-3</v>
          </cell>
          <cell r="M669">
            <v>3.6838710515265773E-3</v>
          </cell>
          <cell r="N669">
            <v>3.2647635245761429E-3</v>
          </cell>
          <cell r="O669">
            <v>3.050579498769748E-3</v>
          </cell>
          <cell r="P669">
            <v>2.5192353563806141E-3</v>
          </cell>
          <cell r="Q669">
            <v>2.1097746058404976E-3</v>
          </cell>
          <cell r="R669">
            <v>1.700313855300381E-3</v>
          </cell>
          <cell r="S669">
            <v>1.2908531047602506E-3</v>
          </cell>
          <cell r="T669">
            <v>2.5192353563806141E-3</v>
          </cell>
          <cell r="U669">
            <v>2.1097746058404976E-3</v>
          </cell>
          <cell r="V669">
            <v>1.700313855300381E-3</v>
          </cell>
          <cell r="W669">
            <v>1.2908531047602506E-3</v>
          </cell>
          <cell r="X669">
            <v>2.7054279649409807E-3</v>
          </cell>
          <cell r="Y669">
            <v>2.4387328360336779E-3</v>
          </cell>
          <cell r="Z669">
            <v>2.1983279254225454E-3</v>
          </cell>
          <cell r="AA669">
            <v>1.981621601303545E-3</v>
          </cell>
          <cell r="AB669">
            <v>446.03285436739117</v>
          </cell>
          <cell r="AC669">
            <v>356.00918603027895</v>
          </cell>
          <cell r="AD669">
            <v>272.5741327346509</v>
          </cell>
          <cell r="AE669">
            <v>195.66071741039946</v>
          </cell>
          <cell r="AF669">
            <v>29.29052655844303</v>
          </cell>
          <cell r="AG669">
            <v>469.45738270541307</v>
          </cell>
          <cell r="AH669">
            <v>396.33642811634098</v>
          </cell>
          <cell r="AI669">
            <v>332.25141421311088</v>
          </cell>
          <cell r="AJ669">
            <v>276.64990101579696</v>
          </cell>
          <cell r="AK669">
            <v>41.41465584068817</v>
          </cell>
        </row>
        <row r="670">
          <cell r="A670" t="str">
            <v>Vukovarsko-srijemska županija</v>
          </cell>
          <cell r="B670">
            <v>7078</v>
          </cell>
          <cell r="C670" t="str">
            <v>Tordinci</v>
          </cell>
          <cell r="D670">
            <v>2224</v>
          </cell>
          <cell r="E670">
            <v>2172</v>
          </cell>
          <cell r="F670">
            <v>1981</v>
          </cell>
          <cell r="G670">
            <v>1994</v>
          </cell>
          <cell r="H670">
            <v>1642</v>
          </cell>
          <cell r="I670">
            <v>1460</v>
          </cell>
          <cell r="J670">
            <v>1.1524450593581752E-2</v>
          </cell>
          <cell r="K670">
            <v>1.0014246787556884E-2</v>
          </cell>
          <cell r="L670">
            <v>8.8555706054063241E-3</v>
          </cell>
          <cell r="M670">
            <v>8.6317730631539306E-3</v>
          </cell>
          <cell r="N670">
            <v>8.0250624361587215E-3</v>
          </cell>
          <cell r="O670">
            <v>8.1274563288391104E-3</v>
          </cell>
          <cell r="P670">
            <v>6.8787944437667947E-3</v>
          </cell>
          <cell r="Q670">
            <v>6.2166138174764851E-3</v>
          </cell>
          <cell r="R670">
            <v>5.5544331911862033E-3</v>
          </cell>
          <cell r="S670">
            <v>4.8922525648959214E-3</v>
          </cell>
          <cell r="T670">
            <v>6.8787944437667947E-3</v>
          </cell>
          <cell r="U670">
            <v>6.2166138174764851E-3</v>
          </cell>
          <cell r="V670">
            <v>5.5544331911862033E-3</v>
          </cell>
          <cell r="W670">
            <v>4.8922525648959214E-3</v>
          </cell>
          <cell r="X670">
            <v>7.1482151778236242E-3</v>
          </cell>
          <cell r="Y670">
            <v>6.6676125908807938E-3</v>
          </cell>
          <cell r="Z670">
            <v>6.2193228038229919E-3</v>
          </cell>
          <cell r="AA670">
            <v>5.8011733001786534E-3</v>
          </cell>
          <cell r="AB670">
            <v>1217.8966576461091</v>
          </cell>
          <cell r="AC670">
            <v>1049.0085618139763</v>
          </cell>
          <cell r="AD670">
            <v>890.42079213820978</v>
          </cell>
          <cell r="AE670">
            <v>741.54188657909833</v>
          </cell>
          <cell r="AF670">
            <v>45.160894432344598</v>
          </cell>
          <cell r="AG670">
            <v>1240.3887414054266</v>
          </cell>
          <cell r="AH670">
            <v>1083.6028117910421</v>
          </cell>
          <cell r="AI670">
            <v>939.97750432108785</v>
          </cell>
          <cell r="AJ670">
            <v>809.88924334200919</v>
          </cell>
          <cell r="AK670">
            <v>49.323340033009089</v>
          </cell>
        </row>
        <row r="671">
          <cell r="A671" t="str">
            <v>Vukovarsko-srijemska županija</v>
          </cell>
          <cell r="B671">
            <v>7080</v>
          </cell>
          <cell r="C671" t="str">
            <v>Vera</v>
          </cell>
          <cell r="D671">
            <v>610</v>
          </cell>
          <cell r="E671">
            <v>595</v>
          </cell>
          <cell r="F671">
            <v>600</v>
          </cell>
          <cell r="G671">
            <v>561</v>
          </cell>
          <cell r="H671">
            <v>508</v>
          </cell>
          <cell r="I671">
            <v>458</v>
          </cell>
          <cell r="J671">
            <v>3.1609329415849229E-3</v>
          </cell>
          <cell r="K671">
            <v>2.7433134616005276E-3</v>
          </cell>
          <cell r="L671">
            <v>2.6821516220311933E-3</v>
          </cell>
          <cell r="M671">
            <v>2.428497837727861E-3</v>
          </cell>
          <cell r="N671">
            <v>2.4827842372525158E-3</v>
          </cell>
          <cell r="O671">
            <v>2.5495719168550082E-3</v>
          </cell>
          <cell r="P671">
            <v>2.2653373447423103E-3</v>
          </cell>
          <cell r="Q671">
            <v>2.1484217281423981E-3</v>
          </cell>
          <cell r="R671">
            <v>2.0315061115424825E-3</v>
          </cell>
          <cell r="S671">
            <v>1.9145904949425703E-3</v>
          </cell>
          <cell r="T671">
            <v>2.2653373447423103E-3</v>
          </cell>
          <cell r="U671">
            <v>2.1484217281423981E-3</v>
          </cell>
          <cell r="V671">
            <v>2.0315061115424825E-3</v>
          </cell>
          <cell r="W671">
            <v>1.9145904949425703E-3</v>
          </cell>
          <cell r="X671">
            <v>2.2991298330843069E-3</v>
          </cell>
          <cell r="Y671">
            <v>2.2043511650924326E-3</v>
          </cell>
          <cell r="Z671">
            <v>2.1134796256920148E-3</v>
          </cell>
          <cell r="AA671">
            <v>2.0263541485360157E-3</v>
          </cell>
          <cell r="AB671">
            <v>401.0799862034815</v>
          </cell>
          <cell r="AC671">
            <v>362.53060804143786</v>
          </cell>
          <cell r="AD671">
            <v>325.66694364847774</v>
          </cell>
          <cell r="AE671">
            <v>290.20354710086951</v>
          </cell>
          <cell r="AF671">
            <v>57.126682500171164</v>
          </cell>
          <cell r="AG671">
            <v>398.95480047026058</v>
          </cell>
          <cell r="AH671">
            <v>358.24533715950037</v>
          </cell>
          <cell r="AI671">
            <v>319.42759150084282</v>
          </cell>
          <cell r="AJ671">
            <v>282.8949150769613</v>
          </cell>
          <cell r="AK671">
            <v>55.687975408850654</v>
          </cell>
        </row>
        <row r="672">
          <cell r="A672" t="str">
            <v>Vukovarsko-srijemska županija</v>
          </cell>
          <cell r="B672">
            <v>7081</v>
          </cell>
          <cell r="C672" t="str">
            <v>Vukovar</v>
          </cell>
          <cell r="D672">
            <v>34031</v>
          </cell>
          <cell r="E672">
            <v>46888</v>
          </cell>
          <cell r="F672">
            <v>53349</v>
          </cell>
          <cell r="G672">
            <v>56832</v>
          </cell>
          <cell r="H672">
            <v>40066</v>
          </cell>
          <cell r="I672">
            <v>35834</v>
          </cell>
          <cell r="J672">
            <v>0.17634378513946969</v>
          </cell>
          <cell r="K672">
            <v>0.21618232199584123</v>
          </cell>
          <cell r="L672">
            <v>0.23848351147290356</v>
          </cell>
          <cell r="M672">
            <v>0.2460185189193401</v>
          </cell>
          <cell r="N672">
            <v>0.19581738828692774</v>
          </cell>
          <cell r="O672">
            <v>0.19947895211480868</v>
          </cell>
          <cell r="P672">
            <v>0.21826568377452091</v>
          </cell>
          <cell r="Q672">
            <v>0.2200404278087035</v>
          </cell>
          <cell r="R672">
            <v>0.2218151718428861</v>
          </cell>
          <cell r="S672">
            <v>0.2235899158770687</v>
          </cell>
          <cell r="T672">
            <v>0.21826568377452091</v>
          </cell>
          <cell r="U672">
            <v>0.2200404278087035</v>
          </cell>
          <cell r="V672">
            <v>0.2218151718428861</v>
          </cell>
          <cell r="W672">
            <v>0.2235899158770687</v>
          </cell>
          <cell r="X672">
            <v>0.21816639959901432</v>
          </cell>
          <cell r="Y672">
            <v>0.22036312847698089</v>
          </cell>
          <cell r="Z672">
            <v>0.22258197633281085</v>
          </cell>
          <cell r="AA672">
            <v>0.22482316588364831</v>
          </cell>
          <cell r="AB672">
            <v>38644.132910339897</v>
          </cell>
          <cell r="AC672">
            <v>37130.228689392643</v>
          </cell>
          <cell r="AD672">
            <v>35558.775166118408</v>
          </cell>
          <cell r="AE672">
            <v>33890.582270678555</v>
          </cell>
          <cell r="AF672">
            <v>84.586887312630537</v>
          </cell>
          <cell r="AG672">
            <v>37857.162813888062</v>
          </cell>
          <cell r="AH672">
            <v>35812.834410822215</v>
          </cell>
          <cell r="AI672">
            <v>33640.648221630021</v>
          </cell>
          <cell r="AJ672">
            <v>31387.075386569737</v>
          </cell>
          <cell r="AK672">
            <v>78.338430056830575</v>
          </cell>
        </row>
        <row r="673">
          <cell r="A673" t="str">
            <v>Vukovarsko-srijemska županija</v>
          </cell>
          <cell r="B673">
            <v>101132</v>
          </cell>
          <cell r="C673" t="str">
            <v>Čakovci</v>
          </cell>
          <cell r="D673">
            <v>2727</v>
          </cell>
          <cell r="E673">
            <v>2365</v>
          </cell>
          <cell r="F673">
            <v>2132</v>
          </cell>
          <cell r="G673">
            <v>1932</v>
          </cell>
          <cell r="H673">
            <v>1364</v>
          </cell>
          <cell r="I673">
            <v>1050</v>
          </cell>
          <cell r="J673">
            <v>1.4130924806068991E-2</v>
          </cell>
          <cell r="K673">
            <v>1.0904094683504617E-2</v>
          </cell>
          <cell r="L673">
            <v>9.5305787636175074E-3</v>
          </cell>
          <cell r="M673">
            <v>8.3633829277900678E-3</v>
          </cell>
          <cell r="N673">
            <v>6.66637342443392E-3</v>
          </cell>
          <cell r="O673">
            <v>5.8450884556719629E-3</v>
          </cell>
          <cell r="P673">
            <v>3.7091197070119875E-3</v>
          </cell>
          <cell r="Q673">
            <v>2.1288470965827311E-3</v>
          </cell>
          <cell r="R673">
            <v>5.4857448615347471E-4</v>
          </cell>
          <cell r="S673">
            <v>-1.0316981242758372E-3</v>
          </cell>
          <cell r="T673">
            <v>3.7091197070119875E-3</v>
          </cell>
          <cell r="U673">
            <v>2.1288470965827311E-3</v>
          </cell>
          <cell r="V673">
            <v>5.4857448615347471E-4</v>
          </cell>
          <cell r="W673">
            <v>0</v>
          </cell>
          <cell r="X673">
            <v>4.8437705152242268E-3</v>
          </cell>
          <cell r="Y673">
            <v>4.0782782505281124E-3</v>
          </cell>
          <cell r="Z673">
            <v>3.4337616607669906E-3</v>
          </cell>
          <cell r="AA673">
            <v>2.8911021805406584E-3</v>
          </cell>
          <cell r="AB673">
            <v>656.70293405446637</v>
          </cell>
          <cell r="AC673">
            <v>359.22753072260576</v>
          </cell>
          <cell r="AD673">
            <v>87.940949453255101</v>
          </cell>
          <cell r="AE673">
            <v>0</v>
          </cell>
          <cell r="AF673">
            <v>0</v>
          </cell>
          <cell r="AG673">
            <v>840.51168908221973</v>
          </cell>
          <cell r="AH673">
            <v>662.79102441894167</v>
          </cell>
          <cell r="AI673">
            <v>518.9726949591942</v>
          </cell>
          <cell r="AJ673">
            <v>403.62051541373512</v>
          </cell>
          <cell r="AK673">
            <v>29.590946877839819</v>
          </cell>
        </row>
        <row r="674">
          <cell r="A674" t="str">
            <v>Vukovarsko-srijemska županija</v>
          </cell>
          <cell r="B674">
            <v>101485</v>
          </cell>
          <cell r="C674" t="str">
            <v>Petrovci</v>
          </cell>
          <cell r="D674">
            <v>1448</v>
          </cell>
          <cell r="E674">
            <v>1399</v>
          </cell>
          <cell r="F674">
            <v>1357</v>
          </cell>
          <cell r="G674">
            <v>1289</v>
          </cell>
          <cell r="H674">
            <v>988</v>
          </cell>
          <cell r="I674">
            <v>868</v>
          </cell>
          <cell r="J674">
            <v>7.5033293433032265E-3</v>
          </cell>
          <cell r="K674">
            <v>6.4502445929061139E-3</v>
          </cell>
          <cell r="L674">
            <v>6.0661329184938826E-3</v>
          </cell>
          <cell r="M674">
            <v>5.5799174916777413E-3</v>
          </cell>
          <cell r="N674">
            <v>4.8287220992233966E-3</v>
          </cell>
          <cell r="O674">
            <v>4.8319397900221557E-3</v>
          </cell>
          <cell r="P674">
            <v>4.0059413051774656E-3</v>
          </cell>
          <cell r="Q674">
            <v>3.4714347144840507E-3</v>
          </cell>
          <cell r="R674">
            <v>2.936928123790622E-3</v>
          </cell>
          <cell r="S674">
            <v>2.4024215330972071E-3</v>
          </cell>
          <cell r="T674">
            <v>4.0059413051774656E-3</v>
          </cell>
          <cell r="U674">
            <v>3.4714347144840507E-3</v>
          </cell>
          <cell r="V674">
            <v>2.936928123790622E-3</v>
          </cell>
          <cell r="W674">
            <v>2.4024215330972071E-3</v>
          </cell>
          <cell r="X674">
            <v>4.2345059683112614E-3</v>
          </cell>
          <cell r="Y674">
            <v>3.8697540421859119E-3</v>
          </cell>
          <cell r="Z674">
            <v>3.5364211218685214E-3</v>
          </cell>
          <cell r="AA674">
            <v>3.2318008366581698E-3</v>
          </cell>
          <cell r="AB674">
            <v>709.25546128552548</v>
          </cell>
          <cell r="AC674">
            <v>585.77946840362824</v>
          </cell>
          <cell r="AD674">
            <v>470.81345232278352</v>
          </cell>
          <cell r="AE674">
            <v>364.1464074839833</v>
          </cell>
          <cell r="AF674">
            <v>36.856923834411262</v>
          </cell>
          <cell r="AG674">
            <v>734.78951008670549</v>
          </cell>
          <cell r="AH674">
            <v>628.90222008211663</v>
          </cell>
          <cell r="AI674">
            <v>534.48846525846989</v>
          </cell>
          <cell r="AJ674">
            <v>451.1847170903431</v>
          </cell>
          <cell r="AK674">
            <v>45.666469341127844</v>
          </cell>
        </row>
        <row r="675">
          <cell r="A675" t="str">
            <v>Vukovarsko-srijemska županija</v>
          </cell>
          <cell r="B675">
            <v>101486</v>
          </cell>
          <cell r="C675" t="str">
            <v>Sotin</v>
          </cell>
          <cell r="D675">
            <v>1289</v>
          </cell>
          <cell r="E675">
            <v>1286</v>
          </cell>
          <cell r="F675">
            <v>1327</v>
          </cell>
          <cell r="G675">
            <v>1324</v>
          </cell>
          <cell r="H675">
            <v>969</v>
          </cell>
          <cell r="I675">
            <v>783</v>
          </cell>
          <cell r="J675">
            <v>6.6794140355786319E-3</v>
          </cell>
          <cell r="K675">
            <v>5.9292455657450052E-3</v>
          </cell>
          <cell r="L675">
            <v>5.9320253373923229E-3</v>
          </cell>
          <cell r="M675">
            <v>5.7314280519637937E-3</v>
          </cell>
          <cell r="N675">
            <v>4.7358620588537157E-3</v>
          </cell>
          <cell r="O675">
            <v>4.3587659626582349E-3</v>
          </cell>
          <cell r="P675">
            <v>4.0227246849615234E-3</v>
          </cell>
          <cell r="Q675">
            <v>3.5831821657985319E-3</v>
          </cell>
          <cell r="R675">
            <v>3.1436396466355543E-3</v>
          </cell>
          <cell r="S675">
            <v>2.7040971274725767E-3</v>
          </cell>
          <cell r="T675">
            <v>4.0227246849615234E-3</v>
          </cell>
          <cell r="U675">
            <v>3.5831821657985319E-3</v>
          </cell>
          <cell r="V675">
            <v>3.1436396466355543E-3</v>
          </cell>
          <cell r="W675">
            <v>2.7040971274725767E-3</v>
          </cell>
          <cell r="X675">
            <v>4.141898955378441E-3</v>
          </cell>
          <cell r="Y675">
            <v>3.8187811836310282E-3</v>
          </cell>
          <cell r="Z675">
            <v>3.5208704716269325E-3</v>
          </cell>
          <cell r="AA675">
            <v>3.2462003665230739E-3</v>
          </cell>
          <cell r="AB675">
            <v>712.22697356287392</v>
          </cell>
          <cell r="AC675">
            <v>604.63604155286168</v>
          </cell>
          <cell r="AD675">
            <v>503.95098977804503</v>
          </cell>
          <cell r="AE675">
            <v>409.87280578834839</v>
          </cell>
          <cell r="AF675">
            <v>42.298535169076203</v>
          </cell>
          <cell r="AG675">
            <v>718.71994679579871</v>
          </cell>
          <cell r="AH675">
            <v>620.61824555566591</v>
          </cell>
          <cell r="AI675">
            <v>532.13816734570139</v>
          </cell>
          <cell r="AJ675">
            <v>453.19500427593857</v>
          </cell>
          <cell r="AK675">
            <v>46.76935028647457</v>
          </cell>
        </row>
        <row r="676">
          <cell r="A676" t="str">
            <v>Vukovarsko-srijemska županija</v>
          </cell>
          <cell r="B676">
            <v>101487</v>
          </cell>
          <cell r="C676" t="str">
            <v>Negoslavci</v>
          </cell>
          <cell r="D676">
            <v>1506</v>
          </cell>
          <cell r="E676">
            <v>1795</v>
          </cell>
          <cell r="F676">
            <v>1698</v>
          </cell>
          <cell r="G676">
            <v>1682</v>
          </cell>
          <cell r="H676">
            <v>1466</v>
          </cell>
          <cell r="I676">
            <v>1472</v>
          </cell>
          <cell r="J676">
            <v>7.8038770656178591E-3</v>
          </cell>
          <cell r="K676">
            <v>8.2760464933999099E-3</v>
          </cell>
          <cell r="L676">
            <v>7.5904890903482772E-3</v>
          </cell>
          <cell r="M676">
            <v>7.2811646400325536E-3</v>
          </cell>
          <cell r="N676">
            <v>7.1648852201027322E-3</v>
          </cell>
          <cell r="O676">
            <v>8.1942573397610751E-3</v>
          </cell>
          <cell r="P676">
            <v>7.5493626182612846E-3</v>
          </cell>
          <cell r="Q676">
            <v>7.5010509925615369E-3</v>
          </cell>
          <cell r="R676">
            <v>7.4527393668617891E-3</v>
          </cell>
          <cell r="S676">
            <v>7.4044277411620413E-3</v>
          </cell>
          <cell r="T676">
            <v>7.5493626182612846E-3</v>
          </cell>
          <cell r="U676">
            <v>7.5010509925615369E-3</v>
          </cell>
          <cell r="V676">
            <v>7.4527393668617891E-3</v>
          </cell>
          <cell r="W676">
            <v>7.4044277411620413E-3</v>
          </cell>
          <cell r="X676">
            <v>7.53174703323566E-3</v>
          </cell>
          <cell r="Y676">
            <v>7.4824020012679996E-3</v>
          </cell>
          <cell r="Z676">
            <v>7.4333802584614275E-3</v>
          </cell>
          <cell r="AA676">
            <v>7.3846796867530397E-3</v>
          </cell>
          <cell r="AB676">
            <v>1336.6213477232677</v>
          </cell>
          <cell r="AC676">
            <v>1265.7480333874769</v>
          </cell>
          <cell r="AD676">
            <v>1194.7347032944501</v>
          </cell>
          <cell r="AE676">
            <v>1122.3241734529547</v>
          </cell>
          <cell r="AF676">
            <v>76.556901326940974</v>
          </cell>
          <cell r="AG676">
            <v>1306.9408223919233</v>
          </cell>
          <cell r="AH676">
            <v>1216.0202376805851</v>
          </cell>
          <cell r="AI676">
            <v>1123.4680116174716</v>
          </cell>
          <cell r="AJ676">
            <v>1030.9591412556733</v>
          </cell>
          <cell r="AK676">
            <v>70.324634464916329</v>
          </cell>
        </row>
        <row r="677">
          <cell r="A677" t="str">
            <v>Vukovarsko-srijemska županija</v>
          </cell>
          <cell r="B677" t="str">
            <v>HR04C</v>
          </cell>
          <cell r="C677" t="str">
            <v>n.a.</v>
          </cell>
          <cell r="D677">
            <v>10608</v>
          </cell>
          <cell r="E677">
            <v>10364</v>
          </cell>
          <cell r="F677">
            <v>9276</v>
          </cell>
          <cell r="G677">
            <v>8593</v>
          </cell>
          <cell r="H677">
            <v>7941</v>
          </cell>
          <cell r="I677">
            <v>6227</v>
          </cell>
          <cell r="J677">
            <v>5.4969142039889937E-2</v>
          </cell>
          <cell r="K677">
            <v>4.7784370951307338E-2</v>
          </cell>
          <cell r="L677">
            <v>4.1466064076602249E-2</v>
          </cell>
          <cell r="M677">
            <v>3.7198006986801264E-2</v>
          </cell>
          <cell r="N677">
            <v>3.8810609503980763E-2</v>
          </cell>
          <cell r="O677">
            <v>3.4664157917589818E-2</v>
          </cell>
          <cell r="P677">
            <v>2.9210632375033851E-2</v>
          </cell>
          <cell r="Q677">
            <v>2.5418796316654335E-2</v>
          </cell>
          <cell r="R677">
            <v>2.162696025827493E-2</v>
          </cell>
          <cell r="S677">
            <v>1.7835124199895414E-2</v>
          </cell>
          <cell r="T677">
            <v>2.9210632375033851E-2</v>
          </cell>
          <cell r="U677">
            <v>2.5418796316654335E-2</v>
          </cell>
          <cell r="V677">
            <v>2.162696025827493E-2</v>
          </cell>
          <cell r="W677">
            <v>1.7835124199895414E-2</v>
          </cell>
          <cell r="X677">
            <v>3.0960239859079794E-2</v>
          </cell>
          <cell r="Y677">
            <v>2.8386248830372551E-2</v>
          </cell>
          <cell r="Z677">
            <v>2.6026255814795118E-2</v>
          </cell>
          <cell r="AA677">
            <v>2.3862469316917722E-2</v>
          </cell>
          <cell r="AB677">
            <v>5171.7683713487977</v>
          </cell>
          <cell r="AC677">
            <v>4289.2377989147662</v>
          </cell>
          <cell r="AD677">
            <v>3466.9775334181677</v>
          </cell>
          <cell r="AE677">
            <v>2703.3542261210587</v>
          </cell>
          <cell r="AF677">
            <v>34.042994914004012</v>
          </cell>
          <cell r="AG677">
            <v>5372.35267784795</v>
          </cell>
          <cell r="AH677">
            <v>4613.2582884106278</v>
          </cell>
          <cell r="AI677">
            <v>3933.5625050005988</v>
          </cell>
          <cell r="AJ677">
            <v>3331.3876726894614</v>
          </cell>
          <cell r="AK677">
            <v>41.951739991052278</v>
          </cell>
        </row>
        <row r="678">
          <cell r="A678" t="str">
            <v>Zadarska županija</v>
          </cell>
          <cell r="B678">
            <v>1006</v>
          </cell>
          <cell r="C678" t="str">
            <v>Biograd</v>
          </cell>
          <cell r="D678">
            <v>7063</v>
          </cell>
          <cell r="E678">
            <v>8249</v>
          </cell>
          <cell r="F678">
            <v>9646</v>
          </cell>
          <cell r="G678">
            <v>11202</v>
          </cell>
          <cell r="H678">
            <v>11331</v>
          </cell>
          <cell r="I678">
            <v>11682</v>
          </cell>
          <cell r="J678">
            <v>4.0369919465925913E-2</v>
          </cell>
          <cell r="K678">
            <v>4.3334594128895336E-2</v>
          </cell>
          <cell r="L678">
            <v>4.9696545044255996E-2</v>
          </cell>
          <cell r="M678">
            <v>5.2156422708204322E-2</v>
          </cell>
          <cell r="N678">
            <v>6.992502082754791E-2</v>
          </cell>
          <cell r="O678">
            <v>6.9344603859601214E-2</v>
          </cell>
          <cell r="P678">
            <v>7.6848308978566759E-2</v>
          </cell>
          <cell r="Q678">
            <v>8.3337011256517712E-2</v>
          </cell>
          <cell r="R678">
            <v>8.9825713534468443E-2</v>
          </cell>
          <cell r="S678">
            <v>9.6314415812419396E-2</v>
          </cell>
          <cell r="T678">
            <v>7.6848308978566759E-2</v>
          </cell>
          <cell r="U678">
            <v>8.3337011256517712E-2</v>
          </cell>
          <cell r="V678">
            <v>8.9825713534468443E-2</v>
          </cell>
          <cell r="W678">
            <v>9.6314415812419396E-2</v>
          </cell>
          <cell r="X678">
            <v>8.0465595521955896E-2</v>
          </cell>
          <cell r="Y678">
            <v>9.0695537710582488E-2</v>
          </cell>
          <cell r="Z678">
            <v>0.10222605707761395</v>
          </cell>
          <cell r="AA678">
            <v>0.11522250167348952</v>
          </cell>
          <cell r="AB678">
            <v>12101.778079775517</v>
          </cell>
          <cell r="AC678">
            <v>12516.19273614534</v>
          </cell>
          <cell r="AD678">
            <v>12500.253487682225</v>
          </cell>
          <cell r="AE678">
            <v>12068.554480677249</v>
          </cell>
          <cell r="AF678">
            <v>106.50917377704747</v>
          </cell>
          <cell r="AG678">
            <v>11114.965751535236</v>
          </cell>
          <cell r="AH678">
            <v>10819.360583294416</v>
          </cell>
          <cell r="AI678">
            <v>10319.734243434965</v>
          </cell>
          <cell r="AJ678">
            <v>9675.2553680877681</v>
          </cell>
          <cell r="AK678">
            <v>85.387480081967766</v>
          </cell>
        </row>
        <row r="679">
          <cell r="A679" t="str">
            <v>Zadarska županija</v>
          </cell>
          <cell r="B679">
            <v>1009</v>
          </cell>
          <cell r="C679" t="str">
            <v>Bozava</v>
          </cell>
          <cell r="D679">
            <v>262</v>
          </cell>
          <cell r="E679">
            <v>248</v>
          </cell>
          <cell r="F679">
            <v>139</v>
          </cell>
          <cell r="G679">
            <v>166</v>
          </cell>
          <cell r="H679">
            <v>127</v>
          </cell>
          <cell r="I679">
            <v>112</v>
          </cell>
          <cell r="J679">
            <v>1.4975108169435918E-3</v>
          </cell>
          <cell r="K679">
            <v>1.3028220807329424E-3</v>
          </cell>
          <cell r="L679">
            <v>7.1613308740945292E-4</v>
          </cell>
          <cell r="M679">
            <v>7.7289467680431332E-4</v>
          </cell>
          <cell r="N679">
            <v>7.8373291369681264E-4</v>
          </cell>
          <cell r="O679">
            <v>6.6483441467859409E-4</v>
          </cell>
          <cell r="P679">
            <v>3.8993253940709793E-4</v>
          </cell>
          <cell r="Q679">
            <v>2.2810717017742593E-4</v>
          </cell>
          <cell r="R679">
            <v>6.6281800947753933E-5</v>
          </cell>
          <cell r="S679">
            <v>-9.5543568281918068E-5</v>
          </cell>
          <cell r="T679">
            <v>3.8993253940709793E-4</v>
          </cell>
          <cell r="U679">
            <v>2.2810717017742593E-4</v>
          </cell>
          <cell r="V679">
            <v>6.6281800947753933E-5</v>
          </cell>
          <cell r="W679">
            <v>0</v>
          </cell>
          <cell r="X679">
            <v>5.2377459667708238E-4</v>
          </cell>
          <cell r="Y679">
            <v>4.4749975929703797E-4</v>
          </cell>
          <cell r="Z679">
            <v>3.823324686637475E-4</v>
          </cell>
          <cell r="AA679">
            <v>3.266551848522582E-4</v>
          </cell>
          <cell r="AB679">
            <v>61.405086471117151</v>
          </cell>
          <cell r="AC679">
            <v>34.258887658562116</v>
          </cell>
          <cell r="AD679">
            <v>9.223854516324975</v>
          </cell>
          <cell r="AE679">
            <v>0</v>
          </cell>
          <cell r="AF679">
            <v>0</v>
          </cell>
          <cell r="AG679">
            <v>72.350632165537505</v>
          </cell>
          <cell r="AH679">
            <v>53.383676628306489</v>
          </cell>
          <cell r="AI679">
            <v>38.596514255173439</v>
          </cell>
          <cell r="AJ679">
            <v>27.429297965700023</v>
          </cell>
          <cell r="AK679">
            <v>21.597872413937026</v>
          </cell>
        </row>
        <row r="680">
          <cell r="A680" t="str">
            <v>Zadarska županija</v>
          </cell>
          <cell r="B680">
            <v>1048</v>
          </cell>
          <cell r="C680" t="str">
            <v>Kukljica</v>
          </cell>
          <cell r="D680">
            <v>1473</v>
          </cell>
          <cell r="E680">
            <v>1375</v>
          </cell>
          <cell r="F680">
            <v>716</v>
          </cell>
          <cell r="G680">
            <v>868</v>
          </cell>
          <cell r="H680">
            <v>650</v>
          </cell>
          <cell r="I680">
            <v>724</v>
          </cell>
          <cell r="J680">
            <v>8.4192115777019499E-3</v>
          </cell>
          <cell r="K680">
            <v>7.2233079072894996E-3</v>
          </cell>
          <cell r="L680">
            <v>3.6888582056486931E-3</v>
          </cell>
          <cell r="M680">
            <v>4.0414010811213492E-3</v>
          </cell>
          <cell r="N680">
            <v>4.0112314480545532E-3</v>
          </cell>
          <cell r="O680">
            <v>4.2976796091723406E-3</v>
          </cell>
          <cell r="P680">
            <v>2.291147003676719E-3</v>
          </cell>
          <cell r="Q680">
            <v>1.4371085366801373E-3</v>
          </cell>
          <cell r="R680">
            <v>5.8307006968355557E-4</v>
          </cell>
          <cell r="S680">
            <v>-2.7096839731302613E-4</v>
          </cell>
          <cell r="T680">
            <v>2.291147003676719E-3</v>
          </cell>
          <cell r="U680">
            <v>1.4371085366801373E-3</v>
          </cell>
          <cell r="V680">
            <v>5.8307006968355557E-4</v>
          </cell>
          <cell r="W680">
            <v>0</v>
          </cell>
          <cell r="X680">
            <v>3.0220268641971493E-3</v>
          </cell>
          <cell r="Y680">
            <v>2.6170669334334229E-3</v>
          </cell>
          <cell r="Z680">
            <v>2.2663727497638174E-3</v>
          </cell>
          <cell r="AA680">
            <v>1.9626725534808245E-3</v>
          </cell>
          <cell r="AB680">
            <v>360.80107623931468</v>
          </cell>
          <cell r="AC680">
            <v>215.83600319529859</v>
          </cell>
          <cell r="AD680">
            <v>81.140726695459961</v>
          </cell>
          <cell r="AE680">
            <v>0</v>
          </cell>
          <cell r="AF680">
            <v>0</v>
          </cell>
          <cell r="AG680">
            <v>417.44207419188768</v>
          </cell>
          <cell r="AH680">
            <v>312.19827941026625</v>
          </cell>
          <cell r="AI680">
            <v>228.79063462624003</v>
          </cell>
          <cell r="AJ680">
            <v>164.80598739883951</v>
          </cell>
          <cell r="AK680">
            <v>25.354767292129154</v>
          </cell>
        </row>
        <row r="681">
          <cell r="A681" t="str">
            <v>Zadarska županija</v>
          </cell>
          <cell r="B681">
            <v>1073</v>
          </cell>
          <cell r="C681" t="str">
            <v>Nin</v>
          </cell>
          <cell r="D681">
            <v>4239</v>
          </cell>
          <cell r="E681">
            <v>4230</v>
          </cell>
          <cell r="F681">
            <v>3428</v>
          </cell>
          <cell r="G681">
            <v>4916</v>
          </cell>
          <cell r="H681">
            <v>3658</v>
          </cell>
          <cell r="I681">
            <v>3688</v>
          </cell>
          <cell r="J681">
            <v>2.4228810507724755E-2</v>
          </cell>
          <cell r="K681">
            <v>2.2221521780243333E-2</v>
          </cell>
          <cell r="L681">
            <v>1.7661181465033128E-2</v>
          </cell>
          <cell r="M681">
            <v>2.2888856814277134E-2</v>
          </cell>
          <cell r="N681">
            <v>2.2573976364590083E-2</v>
          </cell>
          <cell r="O681">
            <v>2.1892047511916563E-2</v>
          </cell>
          <cell r="P681">
            <v>2.1371188152955158E-2</v>
          </cell>
          <cell r="Q681">
            <v>2.1216937413619255E-2</v>
          </cell>
          <cell r="R681">
            <v>2.1062686674283349E-2</v>
          </cell>
          <cell r="S681">
            <v>2.0908435934947442E-2</v>
          </cell>
          <cell r="T681">
            <v>2.1371188152955158E-2</v>
          </cell>
          <cell r="U681">
            <v>2.1216937413619255E-2</v>
          </cell>
          <cell r="V681">
            <v>2.1062686674283349E-2</v>
          </cell>
          <cell r="W681">
            <v>2.0908435934947442E-2</v>
          </cell>
          <cell r="X681">
            <v>2.1374463639329891E-2</v>
          </cell>
          <cell r="Y681">
            <v>2.1252305130945757E-2</v>
          </cell>
          <cell r="Z681">
            <v>2.1130844778146828E-2</v>
          </cell>
          <cell r="AA681">
            <v>2.1010078590861295E-2</v>
          </cell>
          <cell r="AB681">
            <v>3365.453056362288</v>
          </cell>
          <cell r="AC681">
            <v>3186.5226978466035</v>
          </cell>
          <cell r="AD681">
            <v>2931.1086124480116</v>
          </cell>
          <cell r="AE681">
            <v>2619.9047780978754</v>
          </cell>
          <cell r="AF681">
            <v>71.621235049149135</v>
          </cell>
          <cell r="AG681">
            <v>2952.5218792889154</v>
          </cell>
          <cell r="AH681">
            <v>2535.2554077318282</v>
          </cell>
          <cell r="AI681">
            <v>2133.1616290765051</v>
          </cell>
          <cell r="AJ681">
            <v>1764.2202930657857</v>
          </cell>
          <cell r="AK681">
            <v>48.229094944389985</v>
          </cell>
        </row>
        <row r="682">
          <cell r="A682" t="str">
            <v>Zadarska županija</v>
          </cell>
          <cell r="B682">
            <v>1077</v>
          </cell>
          <cell r="C682" t="str">
            <v>Novigrad Zadarski</v>
          </cell>
          <cell r="D682">
            <v>800</v>
          </cell>
          <cell r="E682">
            <v>837</v>
          </cell>
          <cell r="F682">
            <v>662</v>
          </cell>
          <cell r="G682">
            <v>640</v>
          </cell>
          <cell r="H682">
            <v>542</v>
          </cell>
          <cell r="I682">
            <v>522</v>
          </cell>
          <cell r="J682">
            <v>4.5725521128048606E-3</v>
          </cell>
          <cell r="K682">
            <v>4.3970245224736809E-3</v>
          </cell>
          <cell r="L682">
            <v>3.4106482292450206E-3</v>
          </cell>
          <cell r="M682">
            <v>2.9798348985226536E-3</v>
          </cell>
          <cell r="N682">
            <v>3.3447499151470269E-3</v>
          </cell>
          <cell r="O682">
            <v>3.098603254127019E-3</v>
          </cell>
          <cell r="P682">
            <v>2.5381640107775549E-3</v>
          </cell>
          <cell r="Q682">
            <v>2.225095969460647E-3</v>
          </cell>
          <cell r="R682">
            <v>1.912027928143753E-3</v>
          </cell>
          <cell r="S682">
            <v>1.5989598868268451E-3</v>
          </cell>
          <cell r="T682">
            <v>2.5381640107775549E-3</v>
          </cell>
          <cell r="U682">
            <v>2.225095969460647E-3</v>
          </cell>
          <cell r="V682">
            <v>1.912027928143753E-3</v>
          </cell>
          <cell r="W682">
            <v>1.5989598868268451E-3</v>
          </cell>
          <cell r="X682">
            <v>2.6811019505843586E-3</v>
          </cell>
          <cell r="Y682">
            <v>2.4678201339614794E-3</v>
          </cell>
          <cell r="Z682">
            <v>2.271504898296875E-3</v>
          </cell>
          <cell r="AA682">
            <v>2.0908065510852245E-3</v>
          </cell>
          <cell r="AB682">
            <v>399.70037072734806</v>
          </cell>
          <cell r="AC682">
            <v>334.18201097308395</v>
          </cell>
          <cell r="AD682">
            <v>266.08008817156127</v>
          </cell>
          <cell r="AE682">
            <v>200.35562011994278</v>
          </cell>
          <cell r="AF682">
            <v>36.965981571945164</v>
          </cell>
          <cell r="AG682">
            <v>370.34904375980312</v>
          </cell>
          <cell r="AH682">
            <v>294.39415166428586</v>
          </cell>
          <cell r="AI682">
            <v>229.30872571253494</v>
          </cell>
          <cell r="AJ682">
            <v>175.56542353458303</v>
          </cell>
          <cell r="AK682">
            <v>32.392144563576203</v>
          </cell>
        </row>
        <row r="683">
          <cell r="A683" t="str">
            <v>Zadarska županija</v>
          </cell>
          <cell r="B683">
            <v>1078</v>
          </cell>
          <cell r="C683" t="str">
            <v>Obrovac</v>
          </cell>
          <cell r="D683">
            <v>532</v>
          </cell>
          <cell r="E683">
            <v>1187</v>
          </cell>
          <cell r="F683">
            <v>1457</v>
          </cell>
          <cell r="G683">
            <v>1660</v>
          </cell>
          <cell r="H683">
            <v>1055</v>
          </cell>
          <cell r="I683">
            <v>985</v>
          </cell>
          <cell r="J683">
            <v>3.0407471550152323E-3</v>
          </cell>
          <cell r="K683">
            <v>6.2356847170564628E-3</v>
          </cell>
          <cell r="L683">
            <v>7.5065173262990857E-3</v>
          </cell>
          <cell r="M683">
            <v>7.728946768043133E-3</v>
          </cell>
          <cell r="N683">
            <v>6.5105371964577739E-3</v>
          </cell>
          <cell r="O683">
            <v>5.8469812362358497E-3</v>
          </cell>
          <cell r="P683">
            <v>7.6527181284563595E-3</v>
          </cell>
          <cell r="Q683">
            <v>8.0835226223435336E-3</v>
          </cell>
          <cell r="R683">
            <v>8.5143271162307077E-3</v>
          </cell>
          <cell r="S683">
            <v>8.9451316101178818E-3</v>
          </cell>
          <cell r="T683">
            <v>7.6527181284563595E-3</v>
          </cell>
          <cell r="U683">
            <v>8.0835226223435336E-3</v>
          </cell>
          <cell r="V683">
            <v>8.5143271162307077E-3</v>
          </cell>
          <cell r="W683">
            <v>8.9451316101178818E-3</v>
          </cell>
          <cell r="X683">
            <v>8.3021831980647012E-3</v>
          </cell>
          <cell r="Y683">
            <v>9.1564007572291529E-3</v>
          </cell>
          <cell r="Z683">
            <v>1.0098509371189288E-2</v>
          </cell>
          <cell r="AA683">
            <v>1.1137552213350072E-2</v>
          </cell>
          <cell r="AB683">
            <v>1205.1208117472504</v>
          </cell>
          <cell r="AC683">
            <v>1214.0455435438939</v>
          </cell>
          <cell r="AD683">
            <v>1184.8639219446873</v>
          </cell>
          <cell r="AE683">
            <v>1120.8582563983687</v>
          </cell>
          <cell r="AF683">
            <v>106.24248875813922</v>
          </cell>
          <cell r="AG683">
            <v>1146.8066732232319</v>
          </cell>
          <cell r="AH683">
            <v>1092.2963128984572</v>
          </cell>
          <cell r="AI683">
            <v>1019.4458824366841</v>
          </cell>
          <cell r="AJ683">
            <v>935.22237648452563</v>
          </cell>
          <cell r="AK683">
            <v>88.646670756827078</v>
          </cell>
        </row>
        <row r="684">
          <cell r="A684" t="str">
            <v>Zadarska županija</v>
          </cell>
          <cell r="B684">
            <v>1086</v>
          </cell>
          <cell r="C684" t="str">
            <v>Pag</v>
          </cell>
          <cell r="D684">
            <v>2327</v>
          </cell>
          <cell r="E684">
            <v>2198</v>
          </cell>
          <cell r="F684">
            <v>2201</v>
          </cell>
          <cell r="G684">
            <v>2421</v>
          </cell>
          <cell r="H684">
            <v>2701</v>
          </cell>
          <cell r="I684">
            <v>2942</v>
          </cell>
          <cell r="J684">
            <v>1.3300410958121138E-2</v>
          </cell>
          <cell r="K684">
            <v>1.1546786021979869E-2</v>
          </cell>
          <cell r="L684">
            <v>1.1339632556749683E-2</v>
          </cell>
          <cell r="M684">
            <v>1.1272156702067725E-2</v>
          </cell>
          <cell r="N684">
            <v>1.6668209447992841E-2</v>
          </cell>
          <cell r="O684">
            <v>1.7463775428432356E-2</v>
          </cell>
          <cell r="P684">
            <v>1.7209856863381889E-2</v>
          </cell>
          <cell r="Q684">
            <v>1.8241674485522275E-2</v>
          </cell>
          <cell r="R684">
            <v>1.9273492107662632E-2</v>
          </cell>
          <cell r="S684">
            <v>2.0305309729803017E-2</v>
          </cell>
          <cell r="T684">
            <v>1.7209856863381889E-2</v>
          </cell>
          <cell r="U684">
            <v>1.8241674485522275E-2</v>
          </cell>
          <cell r="V684">
            <v>1.9273492107662632E-2</v>
          </cell>
          <cell r="W684">
            <v>2.0305309729803017E-2</v>
          </cell>
          <cell r="X684">
            <v>1.709486082192305E-2</v>
          </cell>
          <cell r="Y684">
            <v>1.8338039753756304E-2</v>
          </cell>
          <cell r="Z684">
            <v>1.9671625613885347E-2</v>
          </cell>
          <cell r="AA684">
            <v>2.1102193009130309E-2</v>
          </cell>
          <cell r="AB684">
            <v>2710.1425042864162</v>
          </cell>
          <cell r="AC684">
            <v>2739.6748485261433</v>
          </cell>
          <cell r="AD684">
            <v>2682.1221614474243</v>
          </cell>
          <cell r="AE684">
            <v>2544.3308216541609</v>
          </cell>
          <cell r="AF684">
            <v>94.199586140472448</v>
          </cell>
          <cell r="AG684">
            <v>2361.366883950921</v>
          </cell>
          <cell r="AH684">
            <v>2187.60337603166</v>
          </cell>
          <cell r="AI684">
            <v>1985.8532577219044</v>
          </cell>
          <cell r="AJ684">
            <v>1771.9551582778004</v>
          </cell>
          <cell r="AK684">
            <v>65.603671169115145</v>
          </cell>
        </row>
        <row r="685">
          <cell r="A685" t="str">
            <v>Zadarska županija</v>
          </cell>
          <cell r="B685">
            <v>1087</v>
          </cell>
          <cell r="C685" t="str">
            <v>Pasman</v>
          </cell>
          <cell r="D685">
            <v>2160</v>
          </cell>
          <cell r="E685">
            <v>2223</v>
          </cell>
          <cell r="F685">
            <v>1849</v>
          </cell>
          <cell r="G685">
            <v>2083</v>
          </cell>
          <cell r="H685">
            <v>1565</v>
          </cell>
          <cell r="I685">
            <v>1589</v>
          </cell>
          <cell r="J685">
            <v>1.2345890704573124E-2</v>
          </cell>
          <cell r="K685">
            <v>1.1678118893021497E-2</v>
          </cell>
          <cell r="L685">
            <v>9.5261156735257455E-3</v>
          </cell>
          <cell r="M685">
            <v>9.6984313962854493E-3</v>
          </cell>
          <cell r="N685">
            <v>9.657811101854423E-3</v>
          </cell>
          <cell r="O685">
            <v>9.4323382582525532E-3</v>
          </cell>
          <cell r="P685">
            <v>8.3441473496843749E-3</v>
          </cell>
          <cell r="Q685">
            <v>7.7596796387602446E-3</v>
          </cell>
          <cell r="R685">
            <v>7.1752119278361143E-3</v>
          </cell>
          <cell r="S685">
            <v>6.5907442169119979E-3</v>
          </cell>
          <cell r="T685">
            <v>8.3441473496843749E-3</v>
          </cell>
          <cell r="U685">
            <v>7.7596796387602446E-3</v>
          </cell>
          <cell r="V685">
            <v>7.1752119278361143E-3</v>
          </cell>
          <cell r="W685">
            <v>6.5907442169119979E-3</v>
          </cell>
          <cell r="X685">
            <v>8.5424130886587128E-3</v>
          </cell>
          <cell r="Y685">
            <v>8.0915486287552046E-3</v>
          </cell>
          <cell r="Z685">
            <v>7.6644805784954586E-3</v>
          </cell>
          <cell r="AA685">
            <v>7.2599529748079063E-3</v>
          </cell>
          <cell r="AB685">
            <v>1314.0044437281074</v>
          </cell>
          <cell r="AC685">
            <v>1165.4083157664245</v>
          </cell>
          <cell r="AD685">
            <v>998.51105431381154</v>
          </cell>
          <cell r="AE685">
            <v>825.8447604035041</v>
          </cell>
          <cell r="AF685">
            <v>52.769633252620075</v>
          </cell>
          <cell r="AG685">
            <v>1179.9903834676795</v>
          </cell>
          <cell r="AH685">
            <v>965.26669891002939</v>
          </cell>
          <cell r="AI685">
            <v>773.73034767436582</v>
          </cell>
          <cell r="AJ685">
            <v>609.61963133400945</v>
          </cell>
          <cell r="AK685">
            <v>38.953331075655555</v>
          </cell>
        </row>
        <row r="686">
          <cell r="A686" t="str">
            <v>Zadarska županija</v>
          </cell>
          <cell r="B686">
            <v>1096</v>
          </cell>
          <cell r="C686" t="str">
            <v>Posedarje</v>
          </cell>
          <cell r="D686">
            <v>1729</v>
          </cell>
          <cell r="E686">
            <v>1921</v>
          </cell>
          <cell r="F686">
            <v>1937</v>
          </cell>
          <cell r="G686">
            <v>1973</v>
          </cell>
          <cell r="H686">
            <v>1936</v>
          </cell>
          <cell r="I686">
            <v>2043</v>
          </cell>
          <cell r="J686">
            <v>9.8824282537995044E-3</v>
          </cell>
          <cell r="K686">
            <v>1.009161781083864E-2</v>
          </cell>
          <cell r="L686">
            <v>9.9794948943317287E-3</v>
          </cell>
          <cell r="M686">
            <v>9.186272273101868E-3</v>
          </cell>
          <cell r="N686">
            <v>1.1947298589897869E-2</v>
          </cell>
          <cell r="O686">
            <v>1.2127292046324713E-2</v>
          </cell>
          <cell r="P686">
            <v>1.2135547845906439E-2</v>
          </cell>
          <cell r="Q686">
            <v>1.2592637522437111E-2</v>
          </cell>
          <cell r="R686">
            <v>1.3049727198967798E-2</v>
          </cell>
          <cell r="S686">
            <v>1.3506816875498484E-2</v>
          </cell>
          <cell r="T686">
            <v>1.2135547845906439E-2</v>
          </cell>
          <cell r="U686">
            <v>1.2592637522437111E-2</v>
          </cell>
          <cell r="V686">
            <v>1.3049727198967798E-2</v>
          </cell>
          <cell r="W686">
            <v>1.3506816875498484E-2</v>
          </cell>
          <cell r="X686">
            <v>1.2111468875638957E-2</v>
          </cell>
          <cell r="Y686">
            <v>1.2622714818190972E-2</v>
          </cell>
          <cell r="Z686">
            <v>1.3155541331725721E-2</v>
          </cell>
          <cell r="AA686">
            <v>1.3710859369280048E-2</v>
          </cell>
          <cell r="AB686">
            <v>1911.0597078800752</v>
          </cell>
          <cell r="AC686">
            <v>1891.2590685799514</v>
          </cell>
          <cell r="AD686">
            <v>1816.0156097129534</v>
          </cell>
          <cell r="AE686">
            <v>1692.4543843982392</v>
          </cell>
          <cell r="AF686">
            <v>87.42016448338012</v>
          </cell>
          <cell r="AG686">
            <v>1672.995283018565</v>
          </cell>
          <cell r="AH686">
            <v>1505.8039965969197</v>
          </cell>
          <cell r="AI686">
            <v>1328.0536709819344</v>
          </cell>
          <cell r="AJ686">
            <v>1151.3034675261254</v>
          </cell>
          <cell r="AK686">
            <v>59.468154314365982</v>
          </cell>
        </row>
        <row r="687">
          <cell r="A687" t="str">
            <v>Zadarska županija</v>
          </cell>
          <cell r="B687">
            <v>1099</v>
          </cell>
          <cell r="C687" t="str">
            <v>Povljana</v>
          </cell>
          <cell r="D687">
            <v>746</v>
          </cell>
          <cell r="E687">
            <v>693</v>
          </cell>
          <cell r="F687">
            <v>655</v>
          </cell>
          <cell r="G687">
            <v>678</v>
          </cell>
          <cell r="H687">
            <v>713</v>
          </cell>
          <cell r="I687">
            <v>785</v>
          </cell>
          <cell r="J687">
            <v>4.2639048451905328E-3</v>
          </cell>
          <cell r="K687">
            <v>3.6405471852739078E-3</v>
          </cell>
          <cell r="L687">
            <v>3.3745839730445447E-3</v>
          </cell>
          <cell r="M687">
            <v>3.1567625956224364E-3</v>
          </cell>
          <cell r="N687">
            <v>4.4000123422506098E-3</v>
          </cell>
          <cell r="O687">
            <v>4.6597769243097893E-3</v>
          </cell>
          <cell r="P687">
            <v>4.3199247598590639E-3</v>
          </cell>
          <cell r="Q687">
            <v>4.4353514595477581E-3</v>
          </cell>
          <cell r="R687">
            <v>4.5507781592364523E-3</v>
          </cell>
          <cell r="S687">
            <v>4.6662048589251465E-3</v>
          </cell>
          <cell r="T687">
            <v>4.3199247598590639E-3</v>
          </cell>
          <cell r="U687">
            <v>4.4353514595477581E-3</v>
          </cell>
          <cell r="V687">
            <v>4.5507781592364523E-3</v>
          </cell>
          <cell r="W687">
            <v>4.6662048589251465E-3</v>
          </cell>
          <cell r="X687">
            <v>4.2603280376370531E-3</v>
          </cell>
          <cell r="Y687">
            <v>4.3769996437322345E-3</v>
          </cell>
          <cell r="Z687">
            <v>4.4968663708482839E-3</v>
          </cell>
          <cell r="AA687">
            <v>4.6200157192663642E-3</v>
          </cell>
          <cell r="AB687">
            <v>680.2852458304925</v>
          </cell>
          <cell r="AC687">
            <v>666.13516471532444</v>
          </cell>
          <cell r="AD687">
            <v>633.29171924512434</v>
          </cell>
          <cell r="AE687">
            <v>584.69282176425236</v>
          </cell>
          <cell r="AF687">
            <v>82.004603332994719</v>
          </cell>
          <cell r="AG687">
            <v>588.492509394531</v>
          </cell>
          <cell r="AH687">
            <v>522.14627768797754</v>
          </cell>
          <cell r="AI687">
            <v>453.9592663753096</v>
          </cell>
          <cell r="AJ687">
            <v>387.94359816235738</v>
          </cell>
          <cell r="AK687">
            <v>54.410041818002441</v>
          </cell>
        </row>
        <row r="688">
          <cell r="A688" t="str">
            <v>Zadarska županija</v>
          </cell>
          <cell r="B688">
            <v>1100</v>
          </cell>
          <cell r="C688" t="str">
            <v>Preko</v>
          </cell>
          <cell r="D688">
            <v>4962</v>
          </cell>
          <cell r="E688">
            <v>4420</v>
          </cell>
          <cell r="F688">
            <v>3093</v>
          </cell>
          <cell r="G688">
            <v>3335</v>
          </cell>
          <cell r="H688">
            <v>2467</v>
          </cell>
          <cell r="I688">
            <v>2411</v>
          </cell>
          <cell r="J688">
            <v>2.8361254479672148E-2</v>
          </cell>
          <cell r="K688">
            <v>2.3219651600159701E-2</v>
          </cell>
          <cell r="L688">
            <v>1.5935249204010345E-2</v>
          </cell>
          <cell r="M688">
            <v>1.5527733416520391E-2</v>
          </cell>
          <cell r="N688">
            <v>1.5224166126693202E-2</v>
          </cell>
          <cell r="O688">
            <v>1.4311747980268665E-2</v>
          </cell>
          <cell r="P688">
            <v>9.2991499973967828E-3</v>
          </cell>
          <cell r="Q688">
            <v>6.5951070058279937E-3</v>
          </cell>
          <cell r="R688">
            <v>3.8910640142592046E-3</v>
          </cell>
          <cell r="S688">
            <v>1.1870210226904154E-3</v>
          </cell>
          <cell r="T688">
            <v>9.2991499973967828E-3</v>
          </cell>
          <cell r="U688">
            <v>6.5951070058279937E-3</v>
          </cell>
          <cell r="V688">
            <v>3.8910640142592046E-3</v>
          </cell>
          <cell r="W688">
            <v>1.1870210226904154E-3</v>
          </cell>
          <cell r="X688">
            <v>1.1317250520087925E-2</v>
          </cell>
          <cell r="Y688">
            <v>9.891744661849642E-3</v>
          </cell>
          <cell r="Z688">
            <v>8.6457936299593995E-3</v>
          </cell>
          <cell r="AA688">
            <v>7.5567809367482666E-3</v>
          </cell>
          <cell r="AB688">
            <v>1464.3946118635829</v>
          </cell>
          <cell r="AC688">
            <v>990.50384884050845</v>
          </cell>
          <cell r="AD688">
            <v>541.48511156968732</v>
          </cell>
          <cell r="AE688">
            <v>148.73814850259691</v>
          </cell>
          <cell r="AF688">
            <v>6.0291101946735672</v>
          </cell>
          <cell r="AG688">
            <v>1563.2874039687961</v>
          </cell>
          <cell r="AH688">
            <v>1180.017837657535</v>
          </cell>
          <cell r="AI688">
            <v>872.7940325138718</v>
          </cell>
          <cell r="AJ688">
            <v>634.54433172196138</v>
          </cell>
          <cell r="AK688">
            <v>25.721294354355955</v>
          </cell>
        </row>
        <row r="689">
          <cell r="A689" t="str">
            <v>Zadarska županija</v>
          </cell>
          <cell r="B689">
            <v>1115</v>
          </cell>
          <cell r="C689" t="str">
            <v>Razanac</v>
          </cell>
          <cell r="D689">
            <v>2437</v>
          </cell>
          <cell r="E689">
            <v>2285</v>
          </cell>
          <cell r="F689">
            <v>1925</v>
          </cell>
          <cell r="G689">
            <v>2318</v>
          </cell>
          <cell r="H689">
            <v>1930</v>
          </cell>
          <cell r="I689">
            <v>1839</v>
          </cell>
          <cell r="J689">
            <v>1.3929136873631807E-2</v>
          </cell>
          <cell r="K689">
            <v>1.2003824413204732E-2</v>
          </cell>
          <cell r="L689">
            <v>9.9176704551309138E-3</v>
          </cell>
          <cell r="M689">
            <v>1.0792589523086737E-2</v>
          </cell>
          <cell r="N689">
            <v>1.1910271838069673E-2</v>
          </cell>
          <cell r="O689">
            <v>1.091634364816013E-2</v>
          </cell>
          <cell r="P689">
            <v>1.0131335646733228E-2</v>
          </cell>
          <cell r="Q689">
            <v>9.7179155100244469E-3</v>
          </cell>
          <cell r="R689">
            <v>9.3044953733156521E-3</v>
          </cell>
          <cell r="S689">
            <v>8.8910752366068574E-3</v>
          </cell>
          <cell r="T689">
            <v>1.0131335646733228E-2</v>
          </cell>
          <cell r="U689">
            <v>9.7179155100244469E-3</v>
          </cell>
          <cell r="V689">
            <v>9.3044953733156521E-3</v>
          </cell>
          <cell r="W689">
            <v>8.8910752366068574E-3</v>
          </cell>
          <cell r="X689">
            <v>1.0253175269481413E-2</v>
          </cell>
          <cell r="Y689">
            <v>9.9196227229358374E-3</v>
          </cell>
          <cell r="Z689">
            <v>9.5969211857978749E-3</v>
          </cell>
          <cell r="AA689">
            <v>9.2847176569995273E-3</v>
          </cell>
          <cell r="AB689">
            <v>1595.4440283478461</v>
          </cell>
          <cell r="AC689">
            <v>1459.5112265623688</v>
          </cell>
          <cell r="AD689">
            <v>1294.8246795365731</v>
          </cell>
          <cell r="AE689">
            <v>1114.084791769603</v>
          </cell>
          <cell r="AF689">
            <v>57.724600609823995</v>
          </cell>
          <cell r="AG689">
            <v>1416.3033433795661</v>
          </cell>
          <cell r="AH689">
            <v>1183.343500671047</v>
          </cell>
          <cell r="AI689">
            <v>968.8104875005755</v>
          </cell>
          <cell r="AJ689">
            <v>779.63950658374381</v>
          </cell>
          <cell r="AK689">
            <v>40.395829356670667</v>
          </cell>
        </row>
        <row r="690">
          <cell r="A690" t="str">
            <v>Zadarska županija</v>
          </cell>
          <cell r="B690">
            <v>1120</v>
          </cell>
          <cell r="C690" t="str">
            <v>Sali</v>
          </cell>
          <cell r="D690">
            <v>1178</v>
          </cell>
          <cell r="E690">
            <v>1106</v>
          </cell>
          <cell r="F690">
            <v>877</v>
          </cell>
          <cell r="G690">
            <v>1190</v>
          </cell>
          <cell r="H690">
            <v>769</v>
          </cell>
          <cell r="I690">
            <v>746</v>
          </cell>
          <cell r="J690">
            <v>6.7330829861051572E-3</v>
          </cell>
          <cell r="K690">
            <v>5.8101662148815902E-3</v>
          </cell>
          <cell r="L690">
            <v>4.5183360982596421E-3</v>
          </cell>
          <cell r="M690">
            <v>5.5406305144405591E-3</v>
          </cell>
          <cell r="N690">
            <v>4.7455953593137706E-3</v>
          </cell>
          <cell r="O690">
            <v>4.428272083484207E-3</v>
          </cell>
          <cell r="P690">
            <v>3.926466609718085E-3</v>
          </cell>
          <cell r="Q690">
            <v>3.5351673907573072E-3</v>
          </cell>
          <cell r="R690">
            <v>3.1438681717965294E-3</v>
          </cell>
          <cell r="S690">
            <v>2.7525689528357516E-3</v>
          </cell>
          <cell r="T690">
            <v>3.926466609718085E-3</v>
          </cell>
          <cell r="U690">
            <v>3.5351673907573072E-3</v>
          </cell>
          <cell r="V690">
            <v>3.1438681717965294E-3</v>
          </cell>
          <cell r="W690">
            <v>2.7525689528357516E-3</v>
          </cell>
          <cell r="X690">
            <v>4.0776481574534285E-3</v>
          </cell>
          <cell r="Y690">
            <v>3.796727502721134E-3</v>
          </cell>
          <cell r="Z690">
            <v>3.535160262311988E-3</v>
          </cell>
          <cell r="AA690">
            <v>3.2916131250591051E-3</v>
          </cell>
          <cell r="AB690">
            <v>618.32495965148064</v>
          </cell>
          <cell r="AC690">
            <v>530.93860399024061</v>
          </cell>
          <cell r="AD690">
            <v>437.50444647715057</v>
          </cell>
          <cell r="AE690">
            <v>344.90712619611253</v>
          </cell>
          <cell r="AF690">
            <v>44.851381820040643</v>
          </cell>
          <cell r="AG690">
            <v>563.25836306696783</v>
          </cell>
          <cell r="AH690">
            <v>452.92375926514654</v>
          </cell>
          <cell r="AI690">
            <v>356.87490506762958</v>
          </cell>
          <cell r="AJ690">
            <v>276.39737981165263</v>
          </cell>
          <cell r="AK690">
            <v>35.94244210814729</v>
          </cell>
        </row>
        <row r="691">
          <cell r="A691" t="str">
            <v>Zadarska županija</v>
          </cell>
          <cell r="B691">
            <v>1134</v>
          </cell>
          <cell r="C691" t="str">
            <v>Starigrad Zadarski</v>
          </cell>
          <cell r="D691">
            <v>1722</v>
          </cell>
          <cell r="E691">
            <v>1734</v>
          </cell>
          <cell r="F691">
            <v>1594</v>
          </cell>
          <cell r="G691">
            <v>1616</v>
          </cell>
          <cell r="H691">
            <v>1555</v>
          </cell>
          <cell r="I691">
            <v>1608</v>
          </cell>
          <cell r="J691">
            <v>9.8424184228124625E-3</v>
          </cell>
          <cell r="K691">
            <v>9.1092479354472674E-3</v>
          </cell>
          <cell r="L691">
            <v>8.2123463405084033E-3</v>
          </cell>
          <cell r="M691">
            <v>7.5240831187697007E-3</v>
          </cell>
          <cell r="N691">
            <v>9.5960998488074309E-3</v>
          </cell>
          <cell r="O691">
            <v>9.5451226678855295E-3</v>
          </cell>
          <cell r="P691">
            <v>8.900134430075847E-3</v>
          </cell>
          <cell r="Q691">
            <v>8.8797291084674775E-3</v>
          </cell>
          <cell r="R691">
            <v>8.8593237868591097E-3</v>
          </cell>
          <cell r="S691">
            <v>8.8389184652507419E-3</v>
          </cell>
          <cell r="T691">
            <v>8.900134430075847E-3</v>
          </cell>
          <cell r="U691">
            <v>8.8797291084674775E-3</v>
          </cell>
          <cell r="V691">
            <v>8.8593237868591097E-3</v>
          </cell>
          <cell r="W691">
            <v>8.8389184652507419E-3</v>
          </cell>
          <cell r="X691">
            <v>8.8556217551940524E-3</v>
          </cell>
          <cell r="Y691">
            <v>8.8342206799045895E-3</v>
          </cell>
          <cell r="Z691">
            <v>8.812871323854745E-3</v>
          </cell>
          <cell r="AA691">
            <v>8.7915735620564209E-3</v>
          </cell>
          <cell r="AB691">
            <v>1401.5591648605723</v>
          </cell>
          <cell r="AC691">
            <v>1333.6259519103739</v>
          </cell>
          <cell r="AD691">
            <v>1232.8740703261594</v>
          </cell>
          <cell r="AE691">
            <v>1107.5493543551934</v>
          </cell>
          <cell r="AF691">
            <v>71.225038865285754</v>
          </cell>
          <cell r="AG691">
            <v>1223.254881531009</v>
          </cell>
          <cell r="AH691">
            <v>1053.8624216914657</v>
          </cell>
          <cell r="AI691">
            <v>889.66054823693128</v>
          </cell>
          <cell r="AJ691">
            <v>738.23010318995466</v>
          </cell>
          <cell r="AK691">
            <v>47.474604706749496</v>
          </cell>
        </row>
        <row r="692">
          <cell r="A692" t="str">
            <v>Zadarska županija</v>
          </cell>
          <cell r="B692">
            <v>1148</v>
          </cell>
          <cell r="C692" t="str">
            <v>Tkon</v>
          </cell>
          <cell r="D692">
            <v>766</v>
          </cell>
          <cell r="E692">
            <v>730</v>
          </cell>
          <cell r="F692">
            <v>714</v>
          </cell>
          <cell r="G692">
            <v>752</v>
          </cell>
          <cell r="H692">
            <v>707</v>
          </cell>
          <cell r="I692">
            <v>753</v>
          </cell>
          <cell r="J692">
            <v>4.3782186480106544E-3</v>
          </cell>
          <cell r="K692">
            <v>3.8349198344155163E-3</v>
          </cell>
          <cell r="L692">
            <v>3.678554132448557E-3</v>
          </cell>
          <cell r="M692">
            <v>3.501306005764118E-3</v>
          </cell>
          <cell r="N692">
            <v>4.3629855904224139E-3</v>
          </cell>
          <cell r="O692">
            <v>4.4698242344016195E-3</v>
          </cell>
          <cell r="P692">
            <v>4.2241324482395872E-3</v>
          </cell>
          <cell r="Q692">
            <v>4.2774175074764753E-3</v>
          </cell>
          <cell r="R692">
            <v>4.3307025667133634E-3</v>
          </cell>
          <cell r="S692">
            <v>4.3839876259502515E-3</v>
          </cell>
          <cell r="T692">
            <v>4.2241324482395872E-3</v>
          </cell>
          <cell r="U692">
            <v>4.2774175074764753E-3</v>
          </cell>
          <cell r="V692">
            <v>4.3307025667133634E-3</v>
          </cell>
          <cell r="W692">
            <v>4.3839876259502515E-3</v>
          </cell>
          <cell r="X692">
            <v>4.2008054452016101E-3</v>
          </cell>
          <cell r="Y692">
            <v>4.2540918726255723E-3</v>
          </cell>
          <cell r="Z692">
            <v>4.3080542283648639E-3</v>
          </cell>
          <cell r="AA692">
            <v>4.3627010864431088E-3</v>
          </cell>
          <cell r="AB692">
            <v>665.20023859512287</v>
          </cell>
          <cell r="AC692">
            <v>642.41543018319953</v>
          </cell>
          <cell r="AD692">
            <v>602.66573716556263</v>
          </cell>
          <cell r="AE692">
            <v>549.32995294742966</v>
          </cell>
          <cell r="AF692">
            <v>77.698720360315363</v>
          </cell>
          <cell r="AG692">
            <v>580.2704665192997</v>
          </cell>
          <cell r="AH692">
            <v>507.48421682302683</v>
          </cell>
          <cell r="AI692">
            <v>434.89865513718757</v>
          </cell>
          <cell r="AJ692">
            <v>366.3368395314298</v>
          </cell>
          <cell r="AK692">
            <v>51.815677444332366</v>
          </cell>
        </row>
        <row r="693">
          <cell r="A693" t="str">
            <v>Zadarska županija</v>
          </cell>
          <cell r="B693">
            <v>1155</v>
          </cell>
          <cell r="C693" t="str">
            <v>Ugljan</v>
          </cell>
          <cell r="D693">
            <v>1473</v>
          </cell>
          <cell r="E693">
            <v>1617</v>
          </cell>
          <cell r="F693">
            <v>1136</v>
          </cell>
          <cell r="G693">
            <v>1070</v>
          </cell>
          <cell r="H693">
            <v>1316</v>
          </cell>
          <cell r="I693">
            <v>1333</v>
          </cell>
          <cell r="J693">
            <v>8.4192115777019499E-3</v>
          </cell>
          <cell r="K693">
            <v>8.4946100989724514E-3</v>
          </cell>
          <cell r="L693">
            <v>5.8527135776772557E-3</v>
          </cell>
          <cell r="M693">
            <v>4.9819114709675613E-3</v>
          </cell>
          <cell r="N693">
            <v>8.1212009009842944E-3</v>
          </cell>
          <cell r="O693">
            <v>7.9127167389871963E-3</v>
          </cell>
          <cell r="P693">
            <v>6.8447103381236579E-3</v>
          </cell>
          <cell r="Q693">
            <v>6.7154673697165761E-3</v>
          </cell>
          <cell r="R693">
            <v>6.5862244013094907E-3</v>
          </cell>
          <cell r="S693">
            <v>6.4569814329024089E-3</v>
          </cell>
          <cell r="T693">
            <v>6.8447103381236579E-3</v>
          </cell>
          <cell r="U693">
            <v>6.7154673697165761E-3</v>
          </cell>
          <cell r="V693">
            <v>6.5862244013094907E-3</v>
          </cell>
          <cell r="W693">
            <v>6.4569814329024089E-3</v>
          </cell>
          <cell r="X693">
            <v>6.7327581829484907E-3</v>
          </cell>
          <cell r="Y693">
            <v>6.6171549703146837E-3</v>
          </cell>
          <cell r="Z693">
            <v>6.5035366949692981E-3</v>
          </cell>
          <cell r="AA693">
            <v>6.3918692750217941E-3</v>
          </cell>
          <cell r="AB693">
            <v>1077.8788321213442</v>
          </cell>
          <cell r="AC693">
            <v>1008.580493173062</v>
          </cell>
          <cell r="AD693">
            <v>916.546847262558</v>
          </cell>
          <cell r="AE693">
            <v>809.08378612265687</v>
          </cell>
          <cell r="AF693">
            <v>61.480530860384263</v>
          </cell>
          <cell r="AG693">
            <v>930.01706047675657</v>
          </cell>
          <cell r="AH693">
            <v>789.38156679586905</v>
          </cell>
          <cell r="AI693">
            <v>656.5329061215225</v>
          </cell>
          <cell r="AJ693">
            <v>536.72647804954545</v>
          </cell>
          <cell r="AK693">
            <v>40.784686781880353</v>
          </cell>
        </row>
        <row r="694">
          <cell r="A694" t="str">
            <v>Zadarska županija</v>
          </cell>
          <cell r="B694">
            <v>1163</v>
          </cell>
          <cell r="C694" t="str">
            <v>Vir</v>
          </cell>
          <cell r="D694">
            <v>1069</v>
          </cell>
          <cell r="E694">
            <v>959</v>
          </cell>
          <cell r="F694">
            <v>866</v>
          </cell>
          <cell r="G694">
            <v>860</v>
          </cell>
          <cell r="H694">
            <v>1608</v>
          </cell>
          <cell r="I694">
            <v>3032</v>
          </cell>
          <cell r="J694">
            <v>6.1100727607354948E-3</v>
          </cell>
          <cell r="K694">
            <v>5.0379289331568223E-3</v>
          </cell>
          <cell r="L694">
            <v>4.4616636956588936E-3</v>
          </cell>
          <cell r="M694">
            <v>4.0041531448898162E-3</v>
          </cell>
          <cell r="N694">
            <v>9.9231694899564928E-3</v>
          </cell>
          <cell r="O694">
            <v>1.7998017368799083E-2</v>
          </cell>
          <cell r="P694">
            <v>1.5286294314860893E-2</v>
          </cell>
          <cell r="Q694">
            <v>1.7390235290859368E-2</v>
          </cell>
          <cell r="R694">
            <v>1.9494176266857899E-2</v>
          </cell>
          <cell r="S694">
            <v>2.1598117242856429E-2</v>
          </cell>
          <cell r="T694">
            <v>1.5286294314860893E-2</v>
          </cell>
          <cell r="U694">
            <v>1.7390235290859368E-2</v>
          </cell>
          <cell r="V694">
            <v>1.9494176266857899E-2</v>
          </cell>
          <cell r="W694">
            <v>2.1598117242856429E-2</v>
          </cell>
          <cell r="X694">
            <v>1.4133190291568194E-2</v>
          </cell>
          <cell r="Y694">
            <v>1.7424381063680952E-2</v>
          </cell>
          <cell r="Z694">
            <v>2.148199020807761E-2</v>
          </cell>
          <cell r="AA694">
            <v>2.6484493286354594E-2</v>
          </cell>
          <cell r="AB694">
            <v>2407.227223596753</v>
          </cell>
          <cell r="AC694">
            <v>2611.799167567212</v>
          </cell>
          <cell r="AD694">
            <v>2712.8328323913106</v>
          </cell>
          <cell r="AE694">
            <v>2706.3244108038975</v>
          </cell>
          <cell r="AF694">
            <v>168.30375689078966</v>
          </cell>
          <cell r="AG694">
            <v>1952.2620199566795</v>
          </cell>
          <cell r="AH694">
            <v>2078.6101105688076</v>
          </cell>
          <cell r="AI694">
            <v>2168.6098075671525</v>
          </cell>
          <cell r="AJ694">
            <v>2223.9079356740231</v>
          </cell>
          <cell r="AK694">
            <v>138.30273231803628</v>
          </cell>
        </row>
        <row r="695">
          <cell r="A695" t="str">
            <v>Zadarska županija</v>
          </cell>
          <cell r="B695">
            <v>1171</v>
          </cell>
          <cell r="C695" t="str">
            <v>Zadar</v>
          </cell>
          <cell r="D695">
            <v>27324</v>
          </cell>
          <cell r="E695">
            <v>45329</v>
          </cell>
          <cell r="F695">
            <v>63364</v>
          </cell>
          <cell r="G695">
            <v>76343</v>
          </cell>
          <cell r="H695">
            <v>69556</v>
          </cell>
          <cell r="I695">
            <v>70674</v>
          </cell>
          <cell r="J695">
            <v>0.15617551741285002</v>
          </cell>
          <cell r="K695">
            <v>0.2381275084578369</v>
          </cell>
          <cell r="L695">
            <v>0.32645364712670921</v>
          </cell>
          <cell r="M695">
            <v>0.35545239946549212</v>
          </cell>
          <cell r="N695">
            <v>0.42923879169366536</v>
          </cell>
          <cell r="O695">
            <v>0.41952238770531214</v>
          </cell>
          <cell r="P695">
            <v>0.51273507066117041</v>
          </cell>
          <cell r="Q695">
            <v>0.56756555504713013</v>
          </cell>
          <cell r="R695">
            <v>0.62239603943308808</v>
          </cell>
          <cell r="S695">
            <v>0.6772265238190478</v>
          </cell>
          <cell r="T695">
            <v>0.51273507066117041</v>
          </cell>
          <cell r="U695">
            <v>0.56756555504713013</v>
          </cell>
          <cell r="V695">
            <v>0.62239603943308808</v>
          </cell>
          <cell r="W695">
            <v>0.6772265238190478</v>
          </cell>
          <cell r="X695">
            <v>0.59810923176195663</v>
          </cell>
          <cell r="Y695">
            <v>0.72623287953468618</v>
          </cell>
          <cell r="Z695">
            <v>0.88180246568598253</v>
          </cell>
          <cell r="AA695">
            <v>1.0706973071614281</v>
          </cell>
          <cell r="AB695">
            <v>80743.559895248953</v>
          </cell>
          <cell r="AC695">
            <v>85241.356394474846</v>
          </cell>
          <cell r="AD695">
            <v>86613.375574886304</v>
          </cell>
          <cell r="AE695">
            <v>84859.001942011979</v>
          </cell>
          <cell r="AF695">
            <v>122.00098042154808</v>
          </cell>
          <cell r="AG695">
            <v>82618.709071720368</v>
          </cell>
          <cell r="AH695">
            <v>86634.641455057776</v>
          </cell>
          <cell r="AI695">
            <v>89018.077789853283</v>
          </cell>
          <cell r="AJ695">
            <v>89906.656410448297</v>
          </cell>
          <cell r="AK695">
            <v>129.25794526776741</v>
          </cell>
        </row>
        <row r="696">
          <cell r="A696" t="str">
            <v>Zadarska županija</v>
          </cell>
          <cell r="B696">
            <v>1174</v>
          </cell>
          <cell r="C696" t="str">
            <v>Zdrelac</v>
          </cell>
          <cell r="D696">
            <v>835</v>
          </cell>
          <cell r="E696">
            <v>777</v>
          </cell>
          <cell r="F696">
            <v>634</v>
          </cell>
          <cell r="G696">
            <v>514</v>
          </cell>
          <cell r="H696">
            <v>439</v>
          </cell>
          <cell r="I696">
            <v>502</v>
          </cell>
          <cell r="J696">
            <v>4.7726012677400736E-3</v>
          </cell>
          <cell r="K696">
            <v>4.0818256319737753E-3</v>
          </cell>
          <cell r="L696">
            <v>3.2663912044431165E-3</v>
          </cell>
          <cell r="M696">
            <v>2.3931799028760062E-3</v>
          </cell>
          <cell r="N696">
            <v>2.709124008762998E-3</v>
          </cell>
          <cell r="O696">
            <v>2.979882822934413E-3</v>
          </cell>
          <cell r="P696">
            <v>1.9716766335989427E-3</v>
          </cell>
          <cell r="Q696">
            <v>1.5729649651638755E-3</v>
          </cell>
          <cell r="R696">
            <v>1.1742532967287944E-3</v>
          </cell>
          <cell r="S696">
            <v>7.7554162829371331E-4</v>
          </cell>
          <cell r="T696">
            <v>1.9716766335989427E-3</v>
          </cell>
          <cell r="U696">
            <v>1.5729649651638755E-3</v>
          </cell>
          <cell r="V696">
            <v>1.1742532967287944E-3</v>
          </cell>
          <cell r="W696">
            <v>7.7554162829371331E-4</v>
          </cell>
          <cell r="X696">
            <v>2.2169297566987343E-3</v>
          </cell>
          <cell r="Y696">
            <v>1.9834009742256821E-3</v>
          </cell>
          <cell r="Z696">
            <v>1.7744718400177859E-3</v>
          </cell>
          <cell r="AA696">
            <v>1.5875510559559831E-3</v>
          </cell>
          <cell r="AB696">
            <v>310.49210297585233</v>
          </cell>
          <cell r="AC696">
            <v>236.23996558498442</v>
          </cell>
          <cell r="AD696">
            <v>163.41049005109164</v>
          </cell>
          <cell r="AE696">
            <v>97.178250152340425</v>
          </cell>
          <cell r="AF696">
            <v>22.136275661125381</v>
          </cell>
          <cell r="AG696">
            <v>306.23147892495479</v>
          </cell>
          <cell r="AH696">
            <v>236.60624175230186</v>
          </cell>
          <cell r="AI696">
            <v>179.13317147250788</v>
          </cell>
          <cell r="AJ696">
            <v>133.30696394509513</v>
          </cell>
          <cell r="AK696">
            <v>30.366051012550145</v>
          </cell>
        </row>
        <row r="697">
          <cell r="A697" t="str">
            <v>Zadarska županija</v>
          </cell>
          <cell r="B697">
            <v>2010</v>
          </cell>
          <cell r="C697" t="str">
            <v>Banjevci</v>
          </cell>
          <cell r="D697">
            <v>851</v>
          </cell>
          <cell r="E697">
            <v>775</v>
          </cell>
          <cell r="F697">
            <v>622</v>
          </cell>
          <cell r="G697">
            <v>572</v>
          </cell>
          <cell r="H697">
            <v>474</v>
          </cell>
          <cell r="I697">
            <v>445</v>
          </cell>
          <cell r="J697">
            <v>4.8640523099961709E-3</v>
          </cell>
          <cell r="K697">
            <v>4.0713190022904451E-3</v>
          </cell>
          <cell r="L697">
            <v>3.2045667652423004E-3</v>
          </cell>
          <cell r="M697">
            <v>2.6632274405546216E-3</v>
          </cell>
          <cell r="N697">
            <v>2.9251133944274738E-3</v>
          </cell>
          <cell r="O697">
            <v>2.6415295940354854E-3</v>
          </cell>
          <cell r="P697">
            <v>1.8857111116164088E-3</v>
          </cell>
          <cell r="Q697">
            <v>1.4544948336712715E-3</v>
          </cell>
          <cell r="R697">
            <v>1.0232785557261204E-3</v>
          </cell>
          <cell r="S697">
            <v>5.9206227778098308E-4</v>
          </cell>
          <cell r="T697">
            <v>1.8857111116164088E-3</v>
          </cell>
          <cell r="U697">
            <v>1.4544948336712715E-3</v>
          </cell>
          <cell r="V697">
            <v>1.0232785557261204E-3</v>
          </cell>
          <cell r="W697">
            <v>5.9206227778098308E-4</v>
          </cell>
          <cell r="X697">
            <v>2.1658729482832888E-3</v>
          </cell>
          <cell r="Y697">
            <v>1.9193381145871096E-3</v>
          </cell>
          <cell r="Z697">
            <v>1.7008656029554713E-3</v>
          </cell>
          <cell r="AA697">
            <v>1.5072611632783693E-3</v>
          </cell>
          <cell r="AB697">
            <v>296.95458102680283</v>
          </cell>
          <cell r="AC697">
            <v>218.44721087875004</v>
          </cell>
          <cell r="AD697">
            <v>142.40066492961992</v>
          </cell>
          <cell r="AE697">
            <v>74.187605199929962</v>
          </cell>
          <cell r="AF697">
            <v>15.65139350209493</v>
          </cell>
          <cell r="AG697">
            <v>299.17884141895979</v>
          </cell>
          <cell r="AH697">
            <v>228.96397846214418</v>
          </cell>
          <cell r="AI697">
            <v>171.70261191795473</v>
          </cell>
          <cell r="AJ697">
            <v>126.56500639470629</v>
          </cell>
          <cell r="AK697">
            <v>26.701478142343099</v>
          </cell>
        </row>
        <row r="698">
          <cell r="A698" t="str">
            <v>Zadarska županija</v>
          </cell>
          <cell r="B698">
            <v>2011</v>
          </cell>
          <cell r="C698" t="str">
            <v>Benkovac</v>
          </cell>
          <cell r="D698">
            <v>1897</v>
          </cell>
          <cell r="E698">
            <v>2190</v>
          </cell>
          <cell r="F698">
            <v>2955</v>
          </cell>
          <cell r="G698">
            <v>3776</v>
          </cell>
          <cell r="H698">
            <v>2622</v>
          </cell>
          <cell r="I698">
            <v>2863</v>
          </cell>
          <cell r="J698">
            <v>1.0842664197488526E-2</v>
          </cell>
          <cell r="K698">
            <v>1.1504759503246548E-2</v>
          </cell>
          <cell r="L698">
            <v>1.522426815320096E-2</v>
          </cell>
          <cell r="M698">
            <v>1.7581025901283655E-2</v>
          </cell>
          <cell r="N698">
            <v>1.6180690548921597E-2</v>
          </cell>
          <cell r="O698">
            <v>1.6994829725221563E-2</v>
          </cell>
          <cell r="P698">
            <v>1.9435910857271088E-2</v>
          </cell>
          <cell r="Q698">
            <v>2.0782921672236054E-2</v>
          </cell>
          <cell r="R698">
            <v>2.2129932487201021E-2</v>
          </cell>
          <cell r="S698">
            <v>2.3476943302165931E-2</v>
          </cell>
          <cell r="T698">
            <v>1.9435910857271088E-2</v>
          </cell>
          <cell r="U698">
            <v>2.0782921672236054E-2</v>
          </cell>
          <cell r="V698">
            <v>2.2129932487201021E-2</v>
          </cell>
          <cell r="W698">
            <v>2.3476943302165931E-2</v>
          </cell>
          <cell r="X698">
            <v>2.0359247077703341E-2</v>
          </cell>
          <cell r="Y698">
            <v>2.2445360259137345E-2</v>
          </cell>
          <cell r="Z698">
            <v>2.4745227327890622E-2</v>
          </cell>
          <cell r="AA698">
            <v>2.7280750606785611E-2</v>
          </cell>
          <cell r="AB698">
            <v>3060.6929820485029</v>
          </cell>
          <cell r="AC698">
            <v>3121.3388787034819</v>
          </cell>
          <cell r="AD698">
            <v>3079.6278133561027</v>
          </cell>
          <cell r="AE698">
            <v>2941.7483031177317</v>
          </cell>
          <cell r="AF698">
            <v>112.19482468031012</v>
          </cell>
          <cell r="AG698">
            <v>2812.2868230555778</v>
          </cell>
          <cell r="AH698">
            <v>2677.5787673313289</v>
          </cell>
          <cell r="AI698">
            <v>2498.0340347406072</v>
          </cell>
          <cell r="AJ698">
            <v>2290.7698142306135</v>
          </cell>
          <cell r="AK698">
            <v>87.367269802845669</v>
          </cell>
        </row>
        <row r="699">
          <cell r="A699" t="str">
            <v>Zadarska županija</v>
          </cell>
          <cell r="B699">
            <v>2045</v>
          </cell>
          <cell r="C699" t="str">
            <v>Gracac</v>
          </cell>
          <cell r="D699">
            <v>2829</v>
          </cell>
          <cell r="E699">
            <v>3144</v>
          </cell>
          <cell r="F699">
            <v>3713</v>
          </cell>
          <cell r="G699">
            <v>4101</v>
          </cell>
          <cell r="H699">
            <v>2689</v>
          </cell>
          <cell r="I699">
            <v>3409</v>
          </cell>
          <cell r="J699">
            <v>1.6169687408906189E-2</v>
          </cell>
          <cell r="K699">
            <v>1.6516421862195044E-2</v>
          </cell>
          <cell r="L699">
            <v>1.9129511896052508E-2</v>
          </cell>
          <cell r="M699">
            <v>1.9094223310689693E-2</v>
          </cell>
          <cell r="N699">
            <v>1.6594155944336449E-2</v>
          </cell>
          <cell r="O699">
            <v>2.0235897496779707E-2</v>
          </cell>
          <cell r="P699">
            <v>2.0009546063202835E-2</v>
          </cell>
          <cell r="Q699">
            <v>2.0596087894643664E-2</v>
          </cell>
          <cell r="R699">
            <v>2.1182629726084493E-2</v>
          </cell>
          <cell r="S699">
            <v>2.1769171557525321E-2</v>
          </cell>
          <cell r="T699">
            <v>2.0009546063202835E-2</v>
          </cell>
          <cell r="U699">
            <v>2.0596087894643664E-2</v>
          </cell>
          <cell r="V699">
            <v>2.1182629726084493E-2</v>
          </cell>
          <cell r="W699">
            <v>2.1769171557525321E-2</v>
          </cell>
          <cell r="X699">
            <v>2.0035130707708331E-2</v>
          </cell>
          <cell r="Y699">
            <v>2.0694804176780417E-2</v>
          </cell>
          <cell r="Z699">
            <v>2.1376197947663669E-2</v>
          </cell>
          <cell r="AA699">
            <v>2.2080027179497985E-2</v>
          </cell>
          <cell r="AB699">
            <v>3151.026862561976</v>
          </cell>
          <cell r="AC699">
            <v>3093.2787462999986</v>
          </cell>
          <cell r="AD699">
            <v>2947.8000306689778</v>
          </cell>
          <cell r="AE699">
            <v>2727.7581525581641</v>
          </cell>
          <cell r="AF699">
            <v>101.44135933648806</v>
          </cell>
          <cell r="AG699">
            <v>2767.5156096116475</v>
          </cell>
          <cell r="AH699">
            <v>2468.7493369712852</v>
          </cell>
          <cell r="AI699">
            <v>2157.9300646161432</v>
          </cell>
          <cell r="AJ699">
            <v>1854.0640794393883</v>
          </cell>
          <cell r="AK699">
            <v>68.949947171416454</v>
          </cell>
        </row>
        <row r="700">
          <cell r="A700" t="str">
            <v>Zadarska županija</v>
          </cell>
          <cell r="B700">
            <v>2062</v>
          </cell>
          <cell r="C700" t="str">
            <v>Korlat</v>
          </cell>
          <cell r="D700">
            <v>1118</v>
          </cell>
          <cell r="E700">
            <v>1142</v>
          </cell>
          <cell r="F700">
            <v>1070</v>
          </cell>
          <cell r="G700">
            <v>941</v>
          </cell>
          <cell r="H700">
            <v>373</v>
          </cell>
          <cell r="I700">
            <v>346</v>
          </cell>
          <cell r="J700">
            <v>6.3901415776447925E-3</v>
          </cell>
          <cell r="K700">
            <v>5.9992855491815336E-3</v>
          </cell>
          <cell r="L700">
            <v>5.512679162072767E-3</v>
          </cell>
          <cell r="M700">
            <v>4.3812884992340895E-3</v>
          </cell>
          <cell r="N700">
            <v>2.3018297386528433E-3</v>
          </cell>
          <cell r="O700">
            <v>2.0538634596320854E-3</v>
          </cell>
          <cell r="P700">
            <v>1.0493331292875385E-3</v>
          </cell>
          <cell r="Q700">
            <v>8.0614595445005488E-5</v>
          </cell>
          <cell r="R700">
            <v>-8.8810393839752755E-4</v>
          </cell>
          <cell r="S700">
            <v>-1.8568224722400328E-3</v>
          </cell>
          <cell r="T700">
            <v>1.0493331292875385E-3</v>
          </cell>
          <cell r="U700">
            <v>8.0614595445005488E-5</v>
          </cell>
          <cell r="V700">
            <v>0</v>
          </cell>
          <cell r="W700">
            <v>0</v>
          </cell>
          <cell r="X700">
            <v>1.6811886436187812E-3</v>
          </cell>
          <cell r="Y700">
            <v>1.3082383993608478E-3</v>
          </cell>
          <cell r="Z700">
            <v>1.0180224069788102E-3</v>
          </cell>
          <cell r="AA700">
            <v>7.92187128597707E-4</v>
          </cell>
          <cell r="AB700">
            <v>165.24497196074827</v>
          </cell>
          <cell r="AC700">
            <v>12.107319409743781</v>
          </cell>
          <cell r="AD700">
            <v>0</v>
          </cell>
          <cell r="AE700">
            <v>0</v>
          </cell>
          <cell r="AF700">
            <v>0</v>
          </cell>
          <cell r="AG700">
            <v>232.22787421729777</v>
          </cell>
          <cell r="AH700">
            <v>156.06394017712947</v>
          </cell>
          <cell r="AI700">
            <v>102.76949922764767</v>
          </cell>
          <cell r="AJ700">
            <v>66.520103774647353</v>
          </cell>
          <cell r="AK700">
            <v>17.833807982479183</v>
          </cell>
        </row>
        <row r="701">
          <cell r="A701" t="str">
            <v>Zadarska županija</v>
          </cell>
          <cell r="B701">
            <v>2071</v>
          </cell>
          <cell r="C701" t="str">
            <v>Lisane Ostrovicke</v>
          </cell>
          <cell r="D701">
            <v>1046</v>
          </cell>
          <cell r="E701">
            <v>1062</v>
          </cell>
          <cell r="F701">
            <v>980</v>
          </cell>
          <cell r="G701">
            <v>892</v>
          </cell>
          <cell r="H701">
            <v>680</v>
          </cell>
          <cell r="I701">
            <v>599</v>
          </cell>
          <cell r="J701">
            <v>5.9786118874923556E-3</v>
          </cell>
          <cell r="K701">
            <v>5.5790203618483261E-3</v>
          </cell>
          <cell r="L701">
            <v>5.0489958680666469E-3</v>
          </cell>
          <cell r="M701">
            <v>4.1531448898159485E-3</v>
          </cell>
          <cell r="N701">
            <v>4.1963652071955321E-3</v>
          </cell>
          <cell r="O701">
            <v>3.5556769142185522E-3</v>
          </cell>
          <cell r="P701">
            <v>3.0361200572484176E-3</v>
          </cell>
          <cell r="Q701">
            <v>2.5458774484319047E-3</v>
          </cell>
          <cell r="R701">
            <v>2.0556348396153917E-3</v>
          </cell>
          <cell r="S701">
            <v>1.5653922307988649E-3</v>
          </cell>
          <cell r="T701">
            <v>3.0361200572484176E-3</v>
          </cell>
          <cell r="U701">
            <v>2.5458774484319047E-3</v>
          </cell>
          <cell r="V701">
            <v>2.0556348396153917E-3</v>
          </cell>
          <cell r="W701">
            <v>1.5653922307988649E-3</v>
          </cell>
          <cell r="X701">
            <v>3.2458524013185453E-3</v>
          </cell>
          <cell r="Y701">
            <v>2.9245822835181987E-3</v>
          </cell>
          <cell r="Z701">
            <v>2.6351110511352908E-3</v>
          </cell>
          <cell r="AA701">
            <v>2.3742912931354119E-3</v>
          </cell>
          <cell r="AB701">
            <v>478.11658636006263</v>
          </cell>
          <cell r="AC701">
            <v>382.35943846243373</v>
          </cell>
          <cell r="AD701">
            <v>286.06459734320049</v>
          </cell>
          <cell r="AE701">
            <v>196.14946798637942</v>
          </cell>
          <cell r="AF701">
            <v>28.84550999799697</v>
          </cell>
          <cell r="AG701">
            <v>448.35979950399911</v>
          </cell>
          <cell r="AH701">
            <v>348.88276843201214</v>
          </cell>
          <cell r="AI701">
            <v>266.01481586058151</v>
          </cell>
          <cell r="AJ701">
            <v>199.36969121195389</v>
          </cell>
          <cell r="AK701">
            <v>29.31907223705204</v>
          </cell>
        </row>
        <row r="702">
          <cell r="A702" t="str">
            <v>Zadarska županija</v>
          </cell>
          <cell r="B702">
            <v>2080</v>
          </cell>
          <cell r="C702" t="str">
            <v>Nadin</v>
          </cell>
          <cell r="D702">
            <v>890</v>
          </cell>
          <cell r="E702">
            <v>911</v>
          </cell>
          <cell r="F702">
            <v>646</v>
          </cell>
          <cell r="G702">
            <v>666</v>
          </cell>
          <cell r="H702">
            <v>439</v>
          </cell>
          <cell r="I702">
            <v>408</v>
          </cell>
          <cell r="J702">
            <v>5.0869642254954073E-3</v>
          </cell>
          <cell r="K702">
            <v>4.7857698207568978E-3</v>
          </cell>
          <cell r="L702">
            <v>3.3282156436439322E-3</v>
          </cell>
          <cell r="M702">
            <v>3.1008906912751363E-3</v>
          </cell>
          <cell r="N702">
            <v>2.709124008762998E-3</v>
          </cell>
          <cell r="O702">
            <v>2.4218967963291643E-3</v>
          </cell>
          <cell r="P702">
            <v>1.5938835776257432E-3</v>
          </cell>
          <cell r="Q702">
            <v>1.0286664480776975E-3</v>
          </cell>
          <cell r="R702">
            <v>4.6344931852963789E-4</v>
          </cell>
          <cell r="S702">
            <v>-1.0176781101840782E-4</v>
          </cell>
          <cell r="T702">
            <v>1.5938835776257432E-3</v>
          </cell>
          <cell r="U702">
            <v>1.0286664480776975E-3</v>
          </cell>
          <cell r="V702">
            <v>4.6344931852963789E-4</v>
          </cell>
          <cell r="W702">
            <v>0</v>
          </cell>
          <cell r="X702">
            <v>1.9852776434212782E-3</v>
          </cell>
          <cell r="Y702">
            <v>1.697141827409372E-3</v>
          </cell>
          <cell r="Z702">
            <v>1.4508249724601472E-3</v>
          </cell>
          <cell r="AA702">
            <v>1.240257630045593E-3</v>
          </cell>
          <cell r="AB702">
            <v>250.99869597397537</v>
          </cell>
          <cell r="AC702">
            <v>154.4930317421188</v>
          </cell>
          <cell r="AD702">
            <v>64.494160217174823</v>
          </cell>
          <cell r="AE702">
            <v>0</v>
          </cell>
          <cell r="AF702">
            <v>0</v>
          </cell>
          <cell r="AG702">
            <v>274.23264403598512</v>
          </cell>
          <cell r="AH702">
            <v>202.45747315957212</v>
          </cell>
          <cell r="AI702">
            <v>146.46097656060584</v>
          </cell>
          <cell r="AJ702">
            <v>104.14466895463495</v>
          </cell>
          <cell r="AK702">
            <v>23.723159215178804</v>
          </cell>
        </row>
        <row r="703">
          <cell r="A703" t="str">
            <v>Zadarska županija</v>
          </cell>
          <cell r="B703">
            <v>2094</v>
          </cell>
          <cell r="C703" t="str">
            <v>Polaca</v>
          </cell>
          <cell r="D703">
            <v>1531</v>
          </cell>
          <cell r="E703">
            <v>1516</v>
          </cell>
          <cell r="F703">
            <v>1267</v>
          </cell>
          <cell r="G703">
            <v>1467</v>
          </cell>
          <cell r="H703">
            <v>1117</v>
          </cell>
          <cell r="I703">
            <v>1055</v>
          </cell>
          <cell r="J703">
            <v>8.750721605880302E-3</v>
          </cell>
          <cell r="K703">
            <v>7.964025299964277E-3</v>
          </cell>
          <cell r="L703">
            <v>6.527630372286165E-3</v>
          </cell>
          <cell r="M703">
            <v>6.8303403064573958E-3</v>
          </cell>
          <cell r="N703">
            <v>6.8931469653491315E-3</v>
          </cell>
          <cell r="O703">
            <v>6.2625027454099712E-3</v>
          </cell>
          <cell r="P703">
            <v>5.6696259453552916E-3</v>
          </cell>
          <cell r="Q703">
            <v>5.2310253918688293E-3</v>
          </cell>
          <cell r="R703">
            <v>4.7924248383823809E-3</v>
          </cell>
          <cell r="S703">
            <v>4.3538242848959324E-3</v>
          </cell>
          <cell r="T703">
            <v>5.6696259453552916E-3</v>
          </cell>
          <cell r="U703">
            <v>5.2310253918688293E-3</v>
          </cell>
          <cell r="V703">
            <v>4.7924248383823809E-3</v>
          </cell>
          <cell r="W703">
            <v>4.3538242848959324E-3</v>
          </cell>
          <cell r="X703">
            <v>5.8223211767964968E-3</v>
          </cell>
          <cell r="Y703">
            <v>5.4894204564957137E-3</v>
          </cell>
          <cell r="Z703">
            <v>5.1755538784573748E-3</v>
          </cell>
          <cell r="AA703">
            <v>4.8796331345175832E-3</v>
          </cell>
          <cell r="AB703">
            <v>892.83103165176317</v>
          </cell>
          <cell r="AC703">
            <v>785.6355900593918</v>
          </cell>
          <cell r="AD703">
            <v>666.91955948066709</v>
          </cell>
          <cell r="AE703">
            <v>545.55037414022104</v>
          </cell>
          <cell r="AF703">
            <v>48.840678078802242</v>
          </cell>
          <cell r="AG703">
            <v>804.25553374389983</v>
          </cell>
          <cell r="AH703">
            <v>654.85051206890648</v>
          </cell>
          <cell r="AI703">
            <v>522.47286176466764</v>
          </cell>
          <cell r="AJ703">
            <v>409.74372187149532</v>
          </cell>
          <cell r="AK703">
            <v>36.682517625021966</v>
          </cell>
        </row>
        <row r="704">
          <cell r="A704" t="str">
            <v>Zadarska županija</v>
          </cell>
          <cell r="B704">
            <v>2095</v>
          </cell>
          <cell r="C704" t="str">
            <v>Policnik</v>
          </cell>
          <cell r="D704">
            <v>1817</v>
          </cell>
          <cell r="E704">
            <v>2139</v>
          </cell>
          <cell r="F704">
            <v>1894</v>
          </cell>
          <cell r="G704">
            <v>2581</v>
          </cell>
          <cell r="H704">
            <v>1786</v>
          </cell>
          <cell r="I704">
            <v>1541</v>
          </cell>
          <cell r="J704">
            <v>1.0385408986208039E-2</v>
          </cell>
          <cell r="K704">
            <v>1.1236840446321629E-2</v>
          </cell>
          <cell r="L704">
            <v>9.7579573205288043E-3</v>
          </cell>
          <cell r="M704">
            <v>1.201711542669839E-2</v>
          </cell>
          <cell r="N704">
            <v>1.1021629794192972E-2</v>
          </cell>
          <cell r="O704">
            <v>9.1474092233902998E-3</v>
          </cell>
          <cell r="P704">
            <v>1.0136746266459513E-2</v>
          </cell>
          <cell r="Q704">
            <v>1.0005989904622224E-2</v>
          </cell>
          <cell r="R704">
            <v>9.8752335427849391E-3</v>
          </cell>
          <cell r="S704">
            <v>9.7444771809476506E-3</v>
          </cell>
          <cell r="T704">
            <v>1.0136746266459513E-2</v>
          </cell>
          <cell r="U704">
            <v>1.0005989904622224E-2</v>
          </cell>
          <cell r="V704">
            <v>9.8752335427849391E-3</v>
          </cell>
          <cell r="W704">
            <v>9.7444771809476506E-3</v>
          </cell>
          <cell r="X704">
            <v>1.0052104952568535E-2</v>
          </cell>
          <cell r="Y704">
            <v>9.9139361784036043E-3</v>
          </cell>
          <cell r="Z704">
            <v>9.7776665696616694E-3</v>
          </cell>
          <cell r="AA704">
            <v>9.6432700218243555E-3</v>
          </cell>
          <cell r="AB704">
            <v>1596.2960720697165</v>
          </cell>
          <cell r="AC704">
            <v>1502.7764527898353</v>
          </cell>
          <cell r="AD704">
            <v>1374.2492842821193</v>
          </cell>
          <cell r="AE704">
            <v>1221.0192290738958</v>
          </cell>
          <cell r="AF704">
            <v>68.366138246018807</v>
          </cell>
          <cell r="AG704">
            <v>1388.5288681937438</v>
          </cell>
          <cell r="AH704">
            <v>1182.6651345979164</v>
          </cell>
          <cell r="AI704">
            <v>987.05675836853857</v>
          </cell>
          <cell r="AJ704">
            <v>809.74721681505321</v>
          </cell>
          <cell r="AK704">
            <v>45.338589967248225</v>
          </cell>
        </row>
        <row r="705">
          <cell r="A705" t="str">
            <v>Zadarska županija</v>
          </cell>
          <cell r="B705">
            <v>2100</v>
          </cell>
          <cell r="C705" t="str">
            <v>Pristeg</v>
          </cell>
          <cell r="D705">
            <v>1155</v>
          </cell>
          <cell r="E705">
            <v>1156</v>
          </cell>
          <cell r="F705">
            <v>1063</v>
          </cell>
          <cell r="G705">
            <v>960</v>
          </cell>
          <cell r="H705">
            <v>368</v>
          </cell>
          <cell r="I705">
            <v>315</v>
          </cell>
          <cell r="J705">
            <v>6.6016221128620172E-3</v>
          </cell>
          <cell r="K705">
            <v>6.0728319569648449E-3</v>
          </cell>
          <cell r="L705">
            <v>5.4766149058722915E-3</v>
          </cell>
          <cell r="M705">
            <v>4.4697523477839809E-3</v>
          </cell>
          <cell r="N705">
            <v>2.2709741121293469E-3</v>
          </cell>
          <cell r="O705">
            <v>1.8698467912835459E-3</v>
          </cell>
          <cell r="P705">
            <v>8.531424344339622E-4</v>
          </cell>
          <cell r="Q705">
            <v>-1.7746649986566387E-4</v>
          </cell>
          <cell r="R705">
            <v>-1.20807543416529E-3</v>
          </cell>
          <cell r="S705">
            <v>-2.2386843684649438E-3</v>
          </cell>
          <cell r="T705">
            <v>8.531424344339622E-4</v>
          </cell>
          <cell r="U705">
            <v>0</v>
          </cell>
          <cell r="V705">
            <v>0</v>
          </cell>
          <cell r="W705">
            <v>0</v>
          </cell>
          <cell r="X705">
            <v>1.5574366210409311E-3</v>
          </cell>
          <cell r="Y705">
            <v>1.188531487034634E-3</v>
          </cell>
          <cell r="Z705">
            <v>9.0700775658442904E-4</v>
          </cell>
          <cell r="AA705">
            <v>6.9216767033816599E-4</v>
          </cell>
          <cell r="AB705">
            <v>134.34961093078564</v>
          </cell>
          <cell r="AC705">
            <v>0</v>
          </cell>
          <cell r="AD705">
            <v>0</v>
          </cell>
          <cell r="AE705">
            <v>0</v>
          </cell>
          <cell r="AF705">
            <v>0</v>
          </cell>
          <cell r="AG705">
            <v>215.13361817266684</v>
          </cell>
          <cell r="AH705">
            <v>141.78371998699109</v>
          </cell>
          <cell r="AI705">
            <v>91.562555304064261</v>
          </cell>
          <cell r="AJ705">
            <v>58.121450851964731</v>
          </cell>
          <cell r="AK705">
            <v>15.793872514120851</v>
          </cell>
        </row>
        <row r="706">
          <cell r="A706" t="str">
            <v>Zadarska županija</v>
          </cell>
          <cell r="B706">
            <v>2105</v>
          </cell>
          <cell r="C706" t="str">
            <v>Rastevic</v>
          </cell>
          <cell r="D706">
            <v>1639</v>
          </cell>
          <cell r="E706">
            <v>1537</v>
          </cell>
          <cell r="F706">
            <v>1728</v>
          </cell>
          <cell r="G706">
            <v>1656</v>
          </cell>
          <cell r="H706">
            <v>523</v>
          </cell>
          <cell r="I706">
            <v>554</v>
          </cell>
          <cell r="J706">
            <v>9.3680161411089577E-3</v>
          </cell>
          <cell r="K706">
            <v>8.0743449116392439E-3</v>
          </cell>
          <cell r="L706">
            <v>8.9027192449175167E-3</v>
          </cell>
          <cell r="M706">
            <v>7.7103227999273669E-3</v>
          </cell>
          <cell r="N706">
            <v>3.22749853435774E-3</v>
          </cell>
          <cell r="O706">
            <v>3.2885559440351889E-3</v>
          </cell>
          <cell r="P706">
            <v>2.1488859397773008E-3</v>
          </cell>
          <cell r="Q706">
            <v>8.3087918085722468E-4</v>
          </cell>
          <cell r="R706">
            <v>-4.8712757806290696E-4</v>
          </cell>
          <cell r="S706">
            <v>-1.8051343369829831E-3</v>
          </cell>
          <cell r="T706">
            <v>2.1488859397773008E-3</v>
          </cell>
          <cell r="U706">
            <v>8.3087918085722468E-4</v>
          </cell>
          <cell r="V706">
            <v>0</v>
          </cell>
          <cell r="W706">
            <v>0</v>
          </cell>
          <cell r="X706">
            <v>2.7363080801824672E-3</v>
          </cell>
          <cell r="Y706">
            <v>2.1691861676918149E-3</v>
          </cell>
          <cell r="Z706">
            <v>1.719604844273151E-3</v>
          </cell>
          <cell r="AA706">
            <v>1.3632028751106283E-3</v>
          </cell>
          <cell r="AB706">
            <v>338.39834744038052</v>
          </cell>
          <cell r="AC706">
            <v>124.78782009651508</v>
          </cell>
          <cell r="AD706">
            <v>0</v>
          </cell>
          <cell r="AE706">
            <v>0</v>
          </cell>
          <cell r="AF706">
            <v>0</v>
          </cell>
          <cell r="AG706">
            <v>377.97484004922927</v>
          </cell>
          <cell r="AH706">
            <v>258.76915130537753</v>
          </cell>
          <cell r="AI706">
            <v>173.5943408552767</v>
          </cell>
          <cell r="AJ706">
            <v>114.46840455332172</v>
          </cell>
          <cell r="AK706">
            <v>21.886884235816773</v>
          </cell>
        </row>
        <row r="707">
          <cell r="A707" t="str">
            <v>Zadarska županija</v>
          </cell>
          <cell r="B707">
            <v>2118</v>
          </cell>
          <cell r="C707" t="str">
            <v>Stankovci</v>
          </cell>
          <cell r="D707">
            <v>1958</v>
          </cell>
          <cell r="E707">
            <v>1914</v>
          </cell>
          <cell r="F707">
            <v>1707</v>
          </cell>
          <cell r="G707">
            <v>1635</v>
          </cell>
          <cell r="H707">
            <v>1290</v>
          </cell>
          <cell r="I707">
            <v>1198</v>
          </cell>
          <cell r="J707">
            <v>1.1191321296089896E-2</v>
          </cell>
          <cell r="K707">
            <v>1.0054844606946984E-2</v>
          </cell>
          <cell r="L707">
            <v>8.7945264763160877E-3</v>
          </cell>
          <cell r="M707">
            <v>7.612546967319592E-3</v>
          </cell>
          <cell r="N707">
            <v>7.9607516430621125E-3</v>
          </cell>
          <cell r="O707">
            <v>7.1113538284371045E-3</v>
          </cell>
          <cell r="P707">
            <v>6.0011478958037767E-3</v>
          </cell>
          <cell r="Q707">
            <v>5.2050308746919016E-3</v>
          </cell>
          <cell r="R707">
            <v>4.4089138535800543E-3</v>
          </cell>
          <cell r="S707">
            <v>3.6127968324682069E-3</v>
          </cell>
          <cell r="T707">
            <v>6.0011478958037767E-3</v>
          </cell>
          <cell r="U707">
            <v>5.2050308746919016E-3</v>
          </cell>
          <cell r="V707">
            <v>4.4089138535800543E-3</v>
          </cell>
          <cell r="W707">
            <v>3.6127968324682069E-3</v>
          </cell>
          <cell r="X707">
            <v>6.3556272306408432E-3</v>
          </cell>
          <cell r="Y707">
            <v>5.8148900955162976E-3</v>
          </cell>
          <cell r="Z707">
            <v>5.3201589073568166E-3</v>
          </cell>
          <cell r="AA707">
            <v>4.8675194775138885E-3</v>
          </cell>
          <cell r="AB707">
            <v>945.03784174593011</v>
          </cell>
          <cell r="AC707">
            <v>781.73153372039008</v>
          </cell>
          <cell r="AD707">
            <v>613.54971317824766</v>
          </cell>
          <cell r="AE707">
            <v>452.69687857711671</v>
          </cell>
          <cell r="AF707">
            <v>35.092781285047806</v>
          </cell>
          <cell r="AG707">
            <v>877.92277606175344</v>
          </cell>
          <cell r="AH707">
            <v>693.67682560502988</v>
          </cell>
          <cell r="AI707">
            <v>537.07075892677256</v>
          </cell>
          <cell r="AJ707">
            <v>408.72653579021846</v>
          </cell>
          <cell r="AK707">
            <v>31.684227580637092</v>
          </cell>
        </row>
        <row r="708">
          <cell r="A708" t="str">
            <v>Zadarska županija</v>
          </cell>
          <cell r="B708">
            <v>2126</v>
          </cell>
          <cell r="C708" t="str">
            <v>Skabrnje</v>
          </cell>
          <cell r="D708">
            <v>3356</v>
          </cell>
          <cell r="E708">
            <v>3618</v>
          </cell>
          <cell r="F708">
            <v>3318</v>
          </cell>
          <cell r="G708">
            <v>3776</v>
          </cell>
          <cell r="H708">
            <v>2962</v>
          </cell>
          <cell r="I708">
            <v>3026</v>
          </cell>
          <cell r="J708">
            <v>1.9181856113216392E-2</v>
          </cell>
          <cell r="K708">
            <v>1.9006493097144299E-2</v>
          </cell>
          <cell r="L708">
            <v>1.7094457439025646E-2</v>
          </cell>
          <cell r="M708">
            <v>1.7581025901283655E-2</v>
          </cell>
          <cell r="N708">
            <v>1.8278873152519363E-2</v>
          </cell>
          <cell r="O708">
            <v>1.7962401239441303E-2</v>
          </cell>
          <cell r="P708">
            <v>1.7404827916389219E-2</v>
          </cell>
          <cell r="Q708">
            <v>1.7182154609518011E-2</v>
          </cell>
          <cell r="R708">
            <v>1.6959481302646809E-2</v>
          </cell>
          <cell r="S708">
            <v>1.67368079957756E-2</v>
          </cell>
          <cell r="T708">
            <v>1.7404827916389219E-2</v>
          </cell>
          <cell r="U708">
            <v>1.7182154609518011E-2</v>
          </cell>
          <cell r="V708">
            <v>1.6959481302646809E-2</v>
          </cell>
          <cell r="W708">
            <v>1.67368079957756E-2</v>
          </cell>
          <cell r="X708">
            <v>1.7426265543170456E-2</v>
          </cell>
          <cell r="Y708">
            <v>1.7219650298034524E-2</v>
          </cell>
          <cell r="Z708">
            <v>1.7015484795180825E-2</v>
          </cell>
          <cell r="AA708">
            <v>1.6813739989137697E-2</v>
          </cell>
          <cell r="AB708">
            <v>2740.8458007783779</v>
          </cell>
          <cell r="AC708">
            <v>2580.5480118913697</v>
          </cell>
          <cell r="AD708">
            <v>2360.1016564298507</v>
          </cell>
          <cell r="AE708">
            <v>2097.1842836387391</v>
          </cell>
          <cell r="AF708">
            <v>70.802980541483436</v>
          </cell>
          <cell r="AG708">
            <v>2407.144860273198</v>
          </cell>
          <cell r="AH708">
            <v>2054.1871231546847</v>
          </cell>
          <cell r="AI708">
            <v>1717.7154839901129</v>
          </cell>
          <cell r="AJ708">
            <v>1411.8529429999815</v>
          </cell>
          <cell r="AK708">
            <v>47.665528122889313</v>
          </cell>
        </row>
        <row r="709">
          <cell r="A709" t="str">
            <v>Zadarska županija</v>
          </cell>
          <cell r="B709">
            <v>2129</v>
          </cell>
          <cell r="C709" t="str">
            <v>Tinj</v>
          </cell>
          <cell r="D709">
            <v>701</v>
          </cell>
          <cell r="E709">
            <v>784</v>
          </cell>
          <cell r="F709">
            <v>733</v>
          </cell>
          <cell r="G709">
            <v>775</v>
          </cell>
          <cell r="H709">
            <v>551</v>
          </cell>
          <cell r="I709">
            <v>533</v>
          </cell>
          <cell r="J709">
            <v>4.0066987888452595E-3</v>
          </cell>
          <cell r="K709">
            <v>4.1185988358654309E-3</v>
          </cell>
          <cell r="L709">
            <v>3.7764428278498491E-3</v>
          </cell>
          <cell r="M709">
            <v>3.6083938224297759E-3</v>
          </cell>
          <cell r="N709">
            <v>3.4002900428893208E-3</v>
          </cell>
          <cell r="O709">
            <v>3.1638994912829522E-3</v>
          </cell>
          <cell r="P709">
            <v>3.0253567809777684E-3</v>
          </cell>
          <cell r="Q709">
            <v>2.8385861560589129E-3</v>
          </cell>
          <cell r="R709">
            <v>2.6518155311400574E-3</v>
          </cell>
          <cell r="S709">
            <v>2.4650449062212018E-3</v>
          </cell>
          <cell r="T709">
            <v>3.0253567809777684E-3</v>
          </cell>
          <cell r="U709">
            <v>2.8385861560589129E-3</v>
          </cell>
          <cell r="V709">
            <v>2.6518155311400574E-3</v>
          </cell>
          <cell r="W709">
            <v>2.4650449062212018E-3</v>
          </cell>
          <cell r="X709">
            <v>3.0599639784672805E-3</v>
          </cell>
          <cell r="Y709">
            <v>2.9064655600802547E-3</v>
          </cell>
          <cell r="Z709">
            <v>2.7606671553578031E-3</v>
          </cell>
          <cell r="AA709">
            <v>2.6221825048774756E-3</v>
          </cell>
          <cell r="AB709">
            <v>476.42162673674761</v>
          </cell>
          <cell r="AC709">
            <v>426.32068143202878</v>
          </cell>
          <cell r="AD709">
            <v>369.0298138194417</v>
          </cell>
          <cell r="AE709">
            <v>308.87929389496873</v>
          </cell>
          <cell r="AF709">
            <v>56.057948075311927</v>
          </cell>
          <cell r="AG709">
            <v>422.68244708777371</v>
          </cell>
          <cell r="AH709">
            <v>346.72156658668621</v>
          </cell>
          <cell r="AI709">
            <v>278.68972150849862</v>
          </cell>
          <cell r="AJ709">
            <v>220.18516338340226</v>
          </cell>
          <cell r="AK709">
            <v>39.961009688457757</v>
          </cell>
        </row>
        <row r="710">
          <cell r="A710" t="str">
            <v>Zadarska županija</v>
          </cell>
          <cell r="B710">
            <v>2138</v>
          </cell>
          <cell r="C710" t="str">
            <v>Vuksic</v>
          </cell>
          <cell r="D710">
            <v>859</v>
          </cell>
          <cell r="E710">
            <v>866</v>
          </cell>
          <cell r="F710">
            <v>734</v>
          </cell>
          <cell r="G710">
            <v>810</v>
          </cell>
          <cell r="H710">
            <v>462</v>
          </cell>
          <cell r="I710">
            <v>507</v>
          </cell>
          <cell r="J710">
            <v>4.9097778311242195E-3</v>
          </cell>
          <cell r="K710">
            <v>4.5493706528819686E-3</v>
          </cell>
          <cell r="L710">
            <v>3.7815948644499171E-3</v>
          </cell>
          <cell r="M710">
            <v>3.7713535434427338E-3</v>
          </cell>
          <cell r="N710">
            <v>2.8510598907710823E-3</v>
          </cell>
          <cell r="O710">
            <v>3.0095629307325643E-3</v>
          </cell>
          <cell r="P710">
            <v>2.3514951413039359E-3</v>
          </cell>
          <cell r="Q710">
            <v>1.9341737667525616E-3</v>
          </cell>
          <cell r="R710">
            <v>1.5168523922011873E-3</v>
          </cell>
          <cell r="S710">
            <v>1.099531017649813E-3</v>
          </cell>
          <cell r="T710">
            <v>2.3514951413039359E-3</v>
          </cell>
          <cell r="U710">
            <v>1.9341737667525616E-3</v>
          </cell>
          <cell r="V710">
            <v>1.5168523922011873E-3</v>
          </cell>
          <cell r="W710">
            <v>1.099531017649813E-3</v>
          </cell>
          <cell r="X710">
            <v>2.5439118259248752E-3</v>
          </cell>
          <cell r="Y710">
            <v>2.2788074608285709E-3</v>
          </cell>
          <cell r="Z710">
            <v>2.0413299669456834E-3</v>
          </cell>
          <cell r="AA710">
            <v>1.8286003120401208E-3</v>
          </cell>
          <cell r="AB710">
            <v>370.30447037770773</v>
          </cell>
          <cell r="AC710">
            <v>290.48907904023207</v>
          </cell>
          <cell r="AD710">
            <v>211.08698901274164</v>
          </cell>
          <cell r="AE710">
            <v>137.77532550833558</v>
          </cell>
          <cell r="AF710">
            <v>29.821499027778266</v>
          </cell>
          <cell r="AG710">
            <v>351.39854041551445</v>
          </cell>
          <cell r="AH710">
            <v>271.84622574577963</v>
          </cell>
          <cell r="AI710">
            <v>206.07253536195017</v>
          </cell>
          <cell r="AJ710">
            <v>153.54791579936489</v>
          </cell>
          <cell r="AK710">
            <v>33.235479610252142</v>
          </cell>
        </row>
        <row r="711">
          <cell r="A711" t="str">
            <v>Zadarska županija</v>
          </cell>
          <cell r="B711">
            <v>2141</v>
          </cell>
          <cell r="C711" t="str">
            <v>Zemunik Donji</v>
          </cell>
          <cell r="D711">
            <v>2472</v>
          </cell>
          <cell r="E711">
            <v>2230</v>
          </cell>
          <cell r="F711">
            <v>2003</v>
          </cell>
          <cell r="G711">
            <v>2318</v>
          </cell>
          <cell r="H711">
            <v>1466</v>
          </cell>
          <cell r="I711">
            <v>1542</v>
          </cell>
          <cell r="J711">
            <v>1.4129186028567019E-2</v>
          </cell>
          <cell r="K711">
            <v>1.1714892096913152E-2</v>
          </cell>
          <cell r="L711">
            <v>1.0319529309936218E-2</v>
          </cell>
          <cell r="M711">
            <v>1.0792589523086737E-2</v>
          </cell>
          <cell r="N711">
            <v>9.0468696966891915E-3</v>
          </cell>
          <cell r="O711">
            <v>9.1533452449499304E-3</v>
          </cell>
          <cell r="P711">
            <v>7.6183808927963725E-3</v>
          </cell>
          <cell r="Q711">
            <v>6.6923748669218963E-3</v>
          </cell>
          <cell r="R711">
            <v>5.7663688410473923E-3</v>
          </cell>
          <cell r="S711">
            <v>4.8403628151729161E-3</v>
          </cell>
          <cell r="T711">
            <v>7.6183808927963725E-3</v>
          </cell>
          <cell r="U711">
            <v>6.6923748669218963E-3</v>
          </cell>
          <cell r="V711">
            <v>5.7663688410473923E-3</v>
          </cell>
          <cell r="W711">
            <v>4.8403628151729161E-3</v>
          </cell>
          <cell r="X711">
            <v>8.0283408102549206E-3</v>
          </cell>
          <cell r="Y711">
            <v>7.3897117376654732E-3</v>
          </cell>
          <cell r="Z711">
            <v>6.8018835842192839E-3</v>
          </cell>
          <cell r="AA711">
            <v>6.260815297768025E-3</v>
          </cell>
          <cell r="AB711">
            <v>1199.7135150695058</v>
          </cell>
          <cell r="AC711">
            <v>1005.1122836539022</v>
          </cell>
          <cell r="AD711">
            <v>802.45476913362245</v>
          </cell>
          <cell r="AE711">
            <v>606.5154613503463</v>
          </cell>
          <cell r="AF711">
            <v>41.372132424989516</v>
          </cell>
          <cell r="AG711">
            <v>1108.9799630363445</v>
          </cell>
          <cell r="AH711">
            <v>881.54233289337446</v>
          </cell>
          <cell r="AI711">
            <v>686.65106481248904</v>
          </cell>
          <cell r="AJ711">
            <v>525.72185066758755</v>
          </cell>
          <cell r="AK711">
            <v>35.860972078280192</v>
          </cell>
        </row>
        <row r="712">
          <cell r="A712" t="str">
            <v>Zadarska županija</v>
          </cell>
          <cell r="B712">
            <v>2287</v>
          </cell>
          <cell r="C712" t="str">
            <v>Donji Srb</v>
          </cell>
          <cell r="D712">
            <v>956</v>
          </cell>
          <cell r="E712">
            <v>1156</v>
          </cell>
          <cell r="F712">
            <v>1227</v>
          </cell>
          <cell r="G712">
            <v>1454</v>
          </cell>
          <cell r="H712">
            <v>334</v>
          </cell>
          <cell r="I712">
            <v>450</v>
          </cell>
          <cell r="J712">
            <v>5.4641997748018081E-3</v>
          </cell>
          <cell r="K712">
            <v>6.0728319569648449E-3</v>
          </cell>
          <cell r="L712">
            <v>6.3215489082834447E-3</v>
          </cell>
          <cell r="M712">
            <v>6.769812410081154E-3</v>
          </cell>
          <cell r="N712">
            <v>2.0611558517695701E-3</v>
          </cell>
          <cell r="O712">
            <v>2.6712097018336371E-3</v>
          </cell>
          <cell r="P712">
            <v>2.3382882494261958E-3</v>
          </cell>
          <cell r="Q712">
            <v>1.6082392443224902E-3</v>
          </cell>
          <cell r="R712">
            <v>8.7819023921881234E-4</v>
          </cell>
          <cell r="S712">
            <v>1.4814123411513447E-4</v>
          </cell>
          <cell r="T712">
            <v>2.3382882494261958E-3</v>
          </cell>
          <cell r="U712">
            <v>1.6082392443224902E-3</v>
          </cell>
          <cell r="V712">
            <v>8.7819023921881234E-4</v>
          </cell>
          <cell r="W712">
            <v>1.4814123411513447E-4</v>
          </cell>
          <cell r="X712">
            <v>2.2679737392809558E-3</v>
          </cell>
          <cell r="Y712">
            <v>1.870085310886335E-3</v>
          </cell>
          <cell r="Z712">
            <v>1.5420015714562828E-3</v>
          </cell>
          <cell r="AA712">
            <v>1.2714761366938343E-3</v>
          </cell>
          <cell r="AB712">
            <v>368.22469950503211</v>
          </cell>
          <cell r="AC712">
            <v>241.53772788676471</v>
          </cell>
          <cell r="AD712">
            <v>122.21000166540351</v>
          </cell>
          <cell r="AE712">
            <v>18.562647550448276</v>
          </cell>
          <cell r="AF712">
            <v>5.5576789073198425</v>
          </cell>
          <cell r="AG712">
            <v>313.28234475827293</v>
          </cell>
          <cell r="AH712">
            <v>223.08845408213139</v>
          </cell>
          <cell r="AI712">
            <v>155.66526652109974</v>
          </cell>
          <cell r="AJ712">
            <v>106.76609289219189</v>
          </cell>
          <cell r="AK712">
            <v>31.965896075506556</v>
          </cell>
        </row>
        <row r="713">
          <cell r="A713" t="str">
            <v>Zadarska županija</v>
          </cell>
          <cell r="B713">
            <v>101014</v>
          </cell>
          <cell r="C713" t="str">
            <v>Dinjiška</v>
          </cell>
          <cell r="D713">
            <v>303</v>
          </cell>
          <cell r="E713">
            <v>264</v>
          </cell>
          <cell r="F713">
            <v>275</v>
          </cell>
          <cell r="G713">
            <v>282</v>
          </cell>
          <cell r="H713">
            <v>244</v>
          </cell>
          <cell r="I713">
            <v>233</v>
          </cell>
          <cell r="J713">
            <v>1.7318541127248409E-3</v>
          </cell>
          <cell r="K713">
            <v>1.3868751181995839E-3</v>
          </cell>
          <cell r="L713">
            <v>1.4168100650187019E-3</v>
          </cell>
          <cell r="M713">
            <v>1.3129897521615443E-3</v>
          </cell>
          <cell r="N713">
            <v>1.5057545743466321E-3</v>
          </cell>
          <cell r="O713">
            <v>1.383093023393861E-3</v>
          </cell>
          <cell r="P713">
            <v>1.3071307018671045E-3</v>
          </cell>
          <cell r="Q713">
            <v>1.2645310621222199E-3</v>
          </cell>
          <cell r="R713">
            <v>1.221931422377337E-3</v>
          </cell>
          <cell r="S713">
            <v>1.1793317826324541E-3</v>
          </cell>
          <cell r="T713">
            <v>1.3071307018671045E-3</v>
          </cell>
          <cell r="U713">
            <v>1.2645310621222199E-3</v>
          </cell>
          <cell r="V713">
            <v>1.221931422377337E-3</v>
          </cell>
          <cell r="W713">
            <v>1.1793317826324541E-3</v>
          </cell>
          <cell r="X713">
            <v>1.3183617643899069E-3</v>
          </cell>
          <cell r="Y713">
            <v>1.2829222325570358E-3</v>
          </cell>
          <cell r="Z713">
            <v>1.2484353682320213E-3</v>
          </cell>
          <cell r="AA713">
            <v>1.2148755622904287E-3</v>
          </cell>
          <cell r="AB713">
            <v>205.84194871052753</v>
          </cell>
          <cell r="AC713">
            <v>189.91699193107857</v>
          </cell>
          <cell r="AD713">
            <v>170.04543491234955</v>
          </cell>
          <cell r="AE713">
            <v>147.77465812816277</v>
          </cell>
          <cell r="AF713">
            <v>60.563384478755232</v>
          </cell>
          <cell r="AG713">
            <v>182.10945639902715</v>
          </cell>
          <cell r="AH713">
            <v>153.04389372113599</v>
          </cell>
          <cell r="AI713">
            <v>126.02971872893097</v>
          </cell>
          <cell r="AJ713">
            <v>102.01333190037428</v>
          </cell>
          <cell r="AK713">
            <v>41.808742582120608</v>
          </cell>
        </row>
        <row r="714">
          <cell r="A714" t="str">
            <v>Zadarska županija</v>
          </cell>
          <cell r="B714">
            <v>101022</v>
          </cell>
          <cell r="C714" t="str">
            <v>Olib</v>
          </cell>
          <cell r="D714">
            <v>585</v>
          </cell>
          <cell r="E714">
            <v>569</v>
          </cell>
          <cell r="F714">
            <v>226</v>
          </cell>
          <cell r="G714">
            <v>714</v>
          </cell>
          <cell r="H714">
            <v>147</v>
          </cell>
          <cell r="I714">
            <v>132</v>
          </cell>
          <cell r="J714">
            <v>3.3436787324885543E-3</v>
          </cell>
          <cell r="K714">
            <v>2.9891361449074366E-3</v>
          </cell>
          <cell r="L714">
            <v>1.1643602716153697E-3</v>
          </cell>
          <cell r="M714">
            <v>3.3243783086643356E-3</v>
          </cell>
          <cell r="N714">
            <v>9.0715541979079889E-4</v>
          </cell>
          <cell r="O714">
            <v>7.8355484587120023E-4</v>
          </cell>
          <cell r="P714">
            <v>3.9672293008417847E-4</v>
          </cell>
          <cell r="Q714">
            <v>-8.5749743384030963E-5</v>
          </cell>
          <cell r="R714">
            <v>-5.6822241685225428E-4</v>
          </cell>
          <cell r="S714">
            <v>-1.0506950903204776E-3</v>
          </cell>
          <cell r="T714">
            <v>3.9672293008417847E-4</v>
          </cell>
          <cell r="U714">
            <v>0</v>
          </cell>
          <cell r="V714">
            <v>0</v>
          </cell>
          <cell r="W714">
            <v>0</v>
          </cell>
          <cell r="X714">
            <v>6.5314869354481835E-4</v>
          </cell>
          <cell r="Y714">
            <v>4.9387763356096377E-4</v>
          </cell>
          <cell r="Z714">
            <v>3.7344500470173621E-4</v>
          </cell>
          <cell r="AA714">
            <v>2.8238001087665146E-4</v>
          </cell>
          <cell r="AB714">
            <v>62.474411250559271</v>
          </cell>
          <cell r="AC714">
            <v>0</v>
          </cell>
          <cell r="AD714">
            <v>0</v>
          </cell>
          <cell r="AE714">
            <v>0</v>
          </cell>
          <cell r="AF714">
            <v>0</v>
          </cell>
          <cell r="AG714">
            <v>90.221483011702134</v>
          </cell>
          <cell r="AH714">
            <v>58.916241486671673</v>
          </cell>
          <cell r="AI714">
            <v>37.699323570058517</v>
          </cell>
          <cell r="AJ714">
            <v>23.711503190731431</v>
          </cell>
          <cell r="AK714">
            <v>16.130274279409136</v>
          </cell>
        </row>
        <row r="715">
          <cell r="A715" t="str">
            <v>Zadarska županija</v>
          </cell>
          <cell r="B715">
            <v>101023</v>
          </cell>
          <cell r="C715" t="str">
            <v>Premuda</v>
          </cell>
          <cell r="D715">
            <v>213</v>
          </cell>
          <cell r="E715">
            <v>152</v>
          </cell>
          <cell r="F715">
            <v>98</v>
          </cell>
          <cell r="G715">
            <v>73</v>
          </cell>
          <cell r="H715">
            <v>58</v>
          </cell>
          <cell r="I715">
            <v>62</v>
          </cell>
          <cell r="J715">
            <v>1.2174420000342942E-3</v>
          </cell>
          <cell r="K715">
            <v>7.9850385593309382E-4</v>
          </cell>
          <cell r="L715">
            <v>5.0489958680666463E-4</v>
          </cell>
          <cell r="M715">
            <v>3.3988741811274021E-4</v>
          </cell>
          <cell r="N715">
            <v>3.579252676725601E-4</v>
          </cell>
          <cell r="O715">
            <v>3.6803333669707889E-4</v>
          </cell>
          <cell r="P715">
            <v>2.4402785859911624E-5</v>
          </cell>
          <cell r="Q715">
            <v>-1.3941982128756053E-4</v>
          </cell>
          <cell r="R715">
            <v>-3.0324242843503268E-4</v>
          </cell>
          <cell r="S715">
            <v>-4.6706503558251178E-4</v>
          </cell>
          <cell r="T715">
            <v>2.4402785859911624E-5</v>
          </cell>
          <cell r="U715">
            <v>0</v>
          </cell>
          <cell r="V715">
            <v>0</v>
          </cell>
          <cell r="W715">
            <v>0</v>
          </cell>
          <cell r="X715">
            <v>2.1985914537506993E-4</v>
          </cell>
          <cell r="Y715">
            <v>1.7105699372951087E-4</v>
          </cell>
          <cell r="Z715">
            <v>1.3308745949076086E-4</v>
          </cell>
          <cell r="AA715">
            <v>1.0354602572820253E-4</v>
          </cell>
          <cell r="AB715">
            <v>3.8428574802771438</v>
          </cell>
          <cell r="AC715">
            <v>0</v>
          </cell>
          <cell r="AD715">
            <v>0</v>
          </cell>
          <cell r="AE715">
            <v>0</v>
          </cell>
          <cell r="AF715">
            <v>0</v>
          </cell>
          <cell r="AG715">
            <v>30.36983514698418</v>
          </cell>
          <cell r="AH715">
            <v>20.405935530805774</v>
          </cell>
          <cell r="AI715">
            <v>13.435196977575002</v>
          </cell>
          <cell r="AJ715">
            <v>8.6947794633888655</v>
          </cell>
          <cell r="AK715">
            <v>14.990999074808389</v>
          </cell>
        </row>
        <row r="716">
          <cell r="A716" t="str">
            <v>Zadarska županija</v>
          </cell>
          <cell r="B716">
            <v>101024</v>
          </cell>
          <cell r="C716" t="str">
            <v>Ist</v>
          </cell>
          <cell r="D716">
            <v>495</v>
          </cell>
          <cell r="E716">
            <v>412</v>
          </cell>
          <cell r="F716">
            <v>299</v>
          </cell>
          <cell r="G716">
            <v>237</v>
          </cell>
          <cell r="H716">
            <v>202</v>
          </cell>
          <cell r="I716">
            <v>178</v>
          </cell>
          <cell r="J716">
            <v>2.8292666197980076E-3</v>
          </cell>
          <cell r="K716">
            <v>2.1643657147660173E-3</v>
          </cell>
          <cell r="L716">
            <v>1.540458943420334E-3</v>
          </cell>
          <cell r="M716">
            <v>1.1034701108591702E-3</v>
          </cell>
          <cell r="N716">
            <v>1.2465673115492611E-3</v>
          </cell>
          <cell r="O716">
            <v>1.0566118376141942E-3</v>
          </cell>
          <cell r="P716">
            <v>4.5142429435478248E-4</v>
          </cell>
          <cell r="Q716">
            <v>1.0703406712248009E-4</v>
          </cell>
          <cell r="R716">
            <v>-2.373561601098223E-4</v>
          </cell>
          <cell r="S716">
            <v>-5.8174638734211082E-4</v>
          </cell>
          <cell r="T716">
            <v>4.5142429435478248E-4</v>
          </cell>
          <cell r="U716">
            <v>1.0703406712248009E-4</v>
          </cell>
          <cell r="V716">
            <v>0</v>
          </cell>
          <cell r="W716">
            <v>0</v>
          </cell>
          <cell r="X716">
            <v>7.7491685567538792E-4</v>
          </cell>
          <cell r="Y716">
            <v>6.3601687944905426E-4</v>
          </cell>
          <cell r="Z716">
            <v>5.2201403025560825E-4</v>
          </cell>
          <cell r="AA716">
            <v>4.2844562241768397E-4</v>
          </cell>
          <cell r="AB716">
            <v>71.088573095661701</v>
          </cell>
          <cell r="AC716">
            <v>16.075198681110663</v>
          </cell>
          <cell r="AD716">
            <v>0</v>
          </cell>
          <cell r="AE716">
            <v>0</v>
          </cell>
          <cell r="AF716">
            <v>0</v>
          </cell>
          <cell r="AG716">
            <v>107.04170217405667</v>
          </cell>
          <cell r="AH716">
            <v>75.872486447787992</v>
          </cell>
          <cell r="AI716">
            <v>52.697386728828292</v>
          </cell>
          <cell r="AJ716">
            <v>35.976660357341999</v>
          </cell>
          <cell r="AK716">
            <v>17.81022789967426</v>
          </cell>
        </row>
        <row r="717">
          <cell r="A717" t="str">
            <v>Zadarska županija</v>
          </cell>
          <cell r="B717">
            <v>101025</v>
          </cell>
          <cell r="C717" t="str">
            <v>Molat</v>
          </cell>
          <cell r="D717">
            <v>335</v>
          </cell>
          <cell r="E717">
            <v>247</v>
          </cell>
          <cell r="F717">
            <v>135</v>
          </cell>
          <cell r="G717">
            <v>114</v>
          </cell>
          <cell r="H717">
            <v>96</v>
          </cell>
          <cell r="I717">
            <v>108</v>
          </cell>
          <cell r="J717">
            <v>1.9147561972370354E-3</v>
          </cell>
          <cell r="K717">
            <v>1.2975687658912773E-3</v>
          </cell>
          <cell r="L717">
            <v>6.9552494100918094E-4</v>
          </cell>
          <cell r="M717">
            <v>5.307830912993477E-4</v>
          </cell>
          <cell r="N717">
            <v>5.9242802925113395E-4</v>
          </cell>
          <cell r="O717">
            <v>6.4109032844007286E-4</v>
          </cell>
          <cell r="P717">
            <v>8.0509218493167445E-5</v>
          </cell>
          <cell r="Q717">
            <v>-1.6659059303869572E-4</v>
          </cell>
          <cell r="R717">
            <v>-4.1369040457055195E-4</v>
          </cell>
          <cell r="S717">
            <v>-6.6079021610241512E-4</v>
          </cell>
          <cell r="T717">
            <v>8.0509218493167445E-5</v>
          </cell>
          <cell r="U717">
            <v>0</v>
          </cell>
          <cell r="V717">
            <v>0</v>
          </cell>
          <cell r="W717">
            <v>0</v>
          </cell>
          <cell r="X717">
            <v>3.7341029309705164E-4</v>
          </cell>
          <cell r="Y717">
            <v>2.9632068089831677E-4</v>
          </cell>
          <cell r="Z717">
            <v>2.351460244970289E-4</v>
          </cell>
          <cell r="AA717">
            <v>1.8660072145194445E-4</v>
          </cell>
          <cell r="AB717">
            <v>12.678284122715155</v>
          </cell>
          <cell r="AC717">
            <v>0</v>
          </cell>
          <cell r="AD717">
            <v>0</v>
          </cell>
          <cell r="AE717">
            <v>0</v>
          </cell>
          <cell r="AF717">
            <v>0</v>
          </cell>
          <cell r="AG717">
            <v>51.58033805779727</v>
          </cell>
          <cell r="AH717">
            <v>35.349041153015079</v>
          </cell>
          <cell r="AI717">
            <v>23.738022873827411</v>
          </cell>
          <cell r="AJ717">
            <v>15.668898051120564</v>
          </cell>
          <cell r="AK717">
            <v>16.321768803250588</v>
          </cell>
        </row>
        <row r="718">
          <cell r="A718" t="str">
            <v>Zadarska županija</v>
          </cell>
          <cell r="B718">
            <v>101026</v>
          </cell>
          <cell r="C718" t="str">
            <v>Silba</v>
          </cell>
          <cell r="D718">
            <v>397</v>
          </cell>
          <cell r="E718">
            <v>339</v>
          </cell>
          <cell r="F718">
            <v>198</v>
          </cell>
          <cell r="G718">
            <v>221</v>
          </cell>
          <cell r="H718">
            <v>265</v>
          </cell>
          <cell r="I718">
            <v>286</v>
          </cell>
          <cell r="J718">
            <v>2.2691289859794123E-3</v>
          </cell>
          <cell r="K718">
            <v>1.7808737313244657E-3</v>
          </cell>
          <cell r="L718">
            <v>1.0201032468134654E-3</v>
          </cell>
          <cell r="M718">
            <v>1.0289742383961038E-3</v>
          </cell>
          <cell r="N718">
            <v>1.6353482057453177E-3</v>
          </cell>
          <cell r="O718">
            <v>1.6977021660542671E-3</v>
          </cell>
          <cell r="P718">
            <v>1.2435377939074531E-3</v>
          </cell>
          <cell r="Q718">
            <v>1.1496852314851515E-3</v>
          </cell>
          <cell r="R718">
            <v>1.0558326690628499E-3</v>
          </cell>
          <cell r="S718">
            <v>9.6198010664054825E-4</v>
          </cell>
          <cell r="T718">
            <v>1.2435377939074531E-3</v>
          </cell>
          <cell r="U718">
            <v>1.1496852314851515E-3</v>
          </cell>
          <cell r="V718">
            <v>1.0558326690628499E-3</v>
          </cell>
          <cell r="W718">
            <v>9.6198010664054825E-4</v>
          </cell>
          <cell r="X718">
            <v>1.2728359826645963E-3</v>
          </cell>
          <cell r="Y718">
            <v>1.212570013887305E-3</v>
          </cell>
          <cell r="Z718">
            <v>1.1551575054475052E-3</v>
          </cell>
          <cell r="AA718">
            <v>1.1004633523089265E-3</v>
          </cell>
          <cell r="AB718">
            <v>195.82758053763865</v>
          </cell>
          <cell r="AC718">
            <v>172.66856257750209</v>
          </cell>
          <cell r="AD718">
            <v>146.93093418954297</v>
          </cell>
          <cell r="AE718">
            <v>120.53968482693259</v>
          </cell>
          <cell r="AF718">
            <v>45.486673519597204</v>
          </cell>
          <cell r="AG718">
            <v>175.8208370032927</v>
          </cell>
          <cell r="AH718">
            <v>144.65135268949732</v>
          </cell>
          <cell r="AI718">
            <v>116.6133059057214</v>
          </cell>
          <cell r="AJ718">
            <v>92.406116879690458</v>
          </cell>
          <cell r="AK718">
            <v>34.870232784788854</v>
          </cell>
        </row>
        <row r="719">
          <cell r="A719" t="str">
            <v>Zadarska županija</v>
          </cell>
          <cell r="B719">
            <v>101057</v>
          </cell>
          <cell r="C719" t="str">
            <v>Mandre</v>
          </cell>
          <cell r="D719">
            <v>73</v>
          </cell>
          <cell r="E719">
            <v>65</v>
          </cell>
          <cell r="F719">
            <v>87</v>
          </cell>
          <cell r="G719">
            <v>160</v>
          </cell>
          <cell r="H719">
            <v>276</v>
          </cell>
          <cell r="I719">
            <v>414</v>
          </cell>
          <cell r="J719">
            <v>4.1724538029344355E-4</v>
          </cell>
          <cell r="K719">
            <v>3.4146546470823088E-4</v>
          </cell>
          <cell r="L719">
            <v>4.4822718420591662E-4</v>
          </cell>
          <cell r="M719">
            <v>7.4495872463066341E-4</v>
          </cell>
          <cell r="N719">
            <v>1.7032305840970101E-3</v>
          </cell>
          <cell r="O719">
            <v>2.4575129256869462E-3</v>
          </cell>
          <cell r="P719">
            <v>2.4771098398262276E-3</v>
          </cell>
          <cell r="Q719">
            <v>2.893777400556477E-3</v>
          </cell>
          <cell r="R719">
            <v>3.3104449612867126E-3</v>
          </cell>
          <cell r="S719">
            <v>3.7271125220169621E-3</v>
          </cell>
          <cell r="T719">
            <v>2.4771098398262276E-3</v>
          </cell>
          <cell r="U719">
            <v>2.893777400556477E-3</v>
          </cell>
          <cell r="V719">
            <v>3.3104449612867126E-3</v>
          </cell>
          <cell r="W719">
            <v>3.7271125220169621E-3</v>
          </cell>
          <cell r="X719">
            <v>3.1599717563573263E-3</v>
          </cell>
          <cell r="Y719">
            <v>4.7405006612707039E-3</v>
          </cell>
          <cell r="Z719">
            <v>7.1115656253248963E-3</v>
          </cell>
          <cell r="AA719">
            <v>1.0668570528106493E-2</v>
          </cell>
          <cell r="AB719">
            <v>390.08579315865086</v>
          </cell>
          <cell r="AC719">
            <v>434.6097266361212</v>
          </cell>
          <cell r="AD719">
            <v>460.68547128462461</v>
          </cell>
          <cell r="AE719">
            <v>467.02105960109003</v>
          </cell>
          <cell r="AF719">
            <v>169.21052884097466</v>
          </cell>
          <cell r="AG719">
            <v>436.49683594458264</v>
          </cell>
          <cell r="AH719">
            <v>565.50947592704847</v>
          </cell>
          <cell r="AI719">
            <v>717.91350861141234</v>
          </cell>
          <cell r="AJ719">
            <v>895.84189522622137</v>
          </cell>
          <cell r="AK719">
            <v>324.58039682109472</v>
          </cell>
        </row>
        <row r="720">
          <cell r="A720" t="str">
            <v>Zadarska županija</v>
          </cell>
          <cell r="B720">
            <v>101070</v>
          </cell>
          <cell r="C720" t="str">
            <v>Veli Rat</v>
          </cell>
          <cell r="D720">
            <v>689</v>
          </cell>
          <cell r="E720">
            <v>675</v>
          </cell>
          <cell r="F720">
            <v>312</v>
          </cell>
          <cell r="G720">
            <v>264</v>
          </cell>
          <cell r="H720">
            <v>206</v>
          </cell>
          <cell r="I720">
            <v>140</v>
          </cell>
          <cell r="J720">
            <v>3.9381105071531865E-3</v>
          </cell>
          <cell r="K720">
            <v>3.5459875181239361E-3</v>
          </cell>
          <cell r="L720">
            <v>1.6074354192212182E-3</v>
          </cell>
          <cell r="M720">
            <v>1.2291818956405947E-3</v>
          </cell>
          <cell r="N720">
            <v>1.2712518127680583E-3</v>
          </cell>
          <cell r="O720">
            <v>8.3104301834824269E-4</v>
          </cell>
          <cell r="P720">
            <v>-2.0327811315809519E-4</v>
          </cell>
          <cell r="Q720">
            <v>-8.5292948697732185E-4</v>
          </cell>
          <cell r="R720">
            <v>-1.5025808607965485E-3</v>
          </cell>
          <cell r="S720">
            <v>-2.1522322346157752E-3</v>
          </cell>
          <cell r="T720">
            <v>0</v>
          </cell>
          <cell r="U720">
            <v>0</v>
          </cell>
          <cell r="V720">
            <v>0</v>
          </cell>
          <cell r="W720">
            <v>0</v>
          </cell>
          <cell r="X720">
            <v>5.7672577367346974E-4</v>
          </cell>
          <cell r="Y720">
            <v>4.1969192353003362E-4</v>
          </cell>
          <cell r="Z720">
            <v>3.054160551112627E-4</v>
          </cell>
          <cell r="AA720">
            <v>2.2225580596155884E-4</v>
          </cell>
          <cell r="AB720">
            <v>0</v>
          </cell>
          <cell r="AC720">
            <v>0</v>
          </cell>
          <cell r="AD720">
            <v>0</v>
          </cell>
          <cell r="AE720">
            <v>0</v>
          </cell>
          <cell r="AF720">
            <v>0</v>
          </cell>
          <cell r="AG720">
            <v>79.664944760884325</v>
          </cell>
          <cell r="AH720">
            <v>50.066391017581815</v>
          </cell>
          <cell r="AI720">
            <v>30.831791937681224</v>
          </cell>
          <cell r="AJ720">
            <v>18.662862275042993</v>
          </cell>
          <cell r="AK720">
            <v>9.0596418810888313</v>
          </cell>
        </row>
        <row r="721">
          <cell r="A721" t="str">
            <v>Zadarska županija</v>
          </cell>
          <cell r="B721">
            <v>101071</v>
          </cell>
          <cell r="C721" t="str">
            <v>Brbinj</v>
          </cell>
          <cell r="D721">
            <v>296</v>
          </cell>
          <cell r="E721">
            <v>272</v>
          </cell>
          <cell r="F721">
            <v>104</v>
          </cell>
          <cell r="G721">
            <v>168</v>
          </cell>
          <cell r="H721">
            <v>85</v>
          </cell>
          <cell r="I721">
            <v>76</v>
          </cell>
          <cell r="J721">
            <v>1.6918442817377985E-3</v>
          </cell>
          <cell r="K721">
            <v>1.4289016369329046E-3</v>
          </cell>
          <cell r="L721">
            <v>5.3581180640707271E-4</v>
          </cell>
          <cell r="M721">
            <v>7.8220666086219659E-4</v>
          </cell>
          <cell r="N721">
            <v>5.2454565089944151E-4</v>
          </cell>
          <cell r="O721">
            <v>4.5113763853190313E-4</v>
          </cell>
          <cell r="P721">
            <v>3.5387313927742747E-5</v>
          </cell>
          <cell r="Q721">
            <v>-2.1233286663439183E-4</v>
          </cell>
          <cell r="R721">
            <v>-4.600530471965264E-4</v>
          </cell>
          <cell r="S721">
            <v>-7.0777322775866097E-4</v>
          </cell>
          <cell r="T721">
            <v>3.5387313927742747E-5</v>
          </cell>
          <cell r="U721">
            <v>0</v>
          </cell>
          <cell r="V721">
            <v>0</v>
          </cell>
          <cell r="W721">
            <v>0</v>
          </cell>
          <cell r="X721">
            <v>3.1294716694194616E-4</v>
          </cell>
          <cell r="Y721">
            <v>2.4035532712604905E-4</v>
          </cell>
          <cell r="Z721">
            <v>1.8460203312397103E-4</v>
          </cell>
          <cell r="AA721">
            <v>1.417813827593357E-4</v>
          </cell>
          <cell r="AB721">
            <v>5.5726589912646247</v>
          </cell>
          <cell r="AC721">
            <v>0</v>
          </cell>
          <cell r="AD721">
            <v>0</v>
          </cell>
          <cell r="AE721">
            <v>0</v>
          </cell>
          <cell r="AF721">
            <v>0</v>
          </cell>
          <cell r="AG721">
            <v>43.228376302150082</v>
          </cell>
          <cell r="AH721">
            <v>28.672755219675832</v>
          </cell>
          <cell r="AI721">
            <v>18.635600130706177</v>
          </cell>
          <cell r="AJ721">
            <v>11.905409661425427</v>
          </cell>
          <cell r="AK721">
            <v>14.006364307559327</v>
          </cell>
        </row>
        <row r="722">
          <cell r="A722" t="str">
            <v>Zadarska županija</v>
          </cell>
          <cell r="B722">
            <v>101073</v>
          </cell>
          <cell r="C722" t="str">
            <v>Dragove</v>
          </cell>
          <cell r="D722">
            <v>332</v>
          </cell>
          <cell r="E722">
            <v>311</v>
          </cell>
          <cell r="F722">
            <v>78</v>
          </cell>
          <cell r="G722">
            <v>139</v>
          </cell>
          <cell r="H722">
            <v>42</v>
          </cell>
          <cell r="I722">
            <v>35</v>
          </cell>
          <cell r="J722">
            <v>1.8976091268140172E-3</v>
          </cell>
          <cell r="K722">
            <v>1.6337809157578433E-3</v>
          </cell>
          <cell r="L722">
            <v>4.0185885480530456E-4</v>
          </cell>
          <cell r="M722">
            <v>6.4718289202288887E-4</v>
          </cell>
          <cell r="N722">
            <v>2.5918726279737107E-4</v>
          </cell>
          <cell r="O722">
            <v>2.0776075458706067E-4</v>
          </cell>
          <cell r="P722">
            <v>-3.9153991048244963E-4</v>
          </cell>
          <cell r="Q722">
            <v>-7.437598757052688E-4</v>
          </cell>
          <cell r="R722">
            <v>-1.095979840928088E-3</v>
          </cell>
          <cell r="S722">
            <v>-1.4481998061509072E-3</v>
          </cell>
          <cell r="T722">
            <v>0</v>
          </cell>
          <cell r="U722">
            <v>0</v>
          </cell>
          <cell r="V722">
            <v>0</v>
          </cell>
          <cell r="W722">
            <v>0</v>
          </cell>
          <cell r="X722">
            <v>1.1842572791226133E-4</v>
          </cell>
          <cell r="Y722">
            <v>7.4746149899163116E-5</v>
          </cell>
          <cell r="Z722">
            <v>4.7177138137478208E-5</v>
          </cell>
          <cell r="AA722">
            <v>2.9776548569327991E-5</v>
          </cell>
          <cell r="AB722">
            <v>0</v>
          </cell>
          <cell r="AC722">
            <v>0</v>
          </cell>
          <cell r="AD722">
            <v>0</v>
          </cell>
          <cell r="AE722">
            <v>0</v>
          </cell>
          <cell r="AF722">
            <v>0</v>
          </cell>
          <cell r="AG722">
            <v>16.358518212746578</v>
          </cell>
          <cell r="AH722">
            <v>8.9167071323031628</v>
          </cell>
          <cell r="AI722">
            <v>4.7625384550922876</v>
          </cell>
          <cell r="AJ722">
            <v>2.5003424435697883</v>
          </cell>
          <cell r="AK722">
            <v>5.9531962942137824</v>
          </cell>
        </row>
        <row r="723">
          <cell r="A723" t="str">
            <v>Zadarska županija</v>
          </cell>
          <cell r="B723">
            <v>101076</v>
          </cell>
          <cell r="C723" t="str">
            <v>Gornji Karin</v>
          </cell>
          <cell r="D723">
            <v>1175</v>
          </cell>
          <cell r="E723">
            <v>1089</v>
          </cell>
          <cell r="F723">
            <v>949</v>
          </cell>
          <cell r="G723">
            <v>876</v>
          </cell>
          <cell r="H723">
            <v>859</v>
          </cell>
          <cell r="I723">
            <v>1104</v>
          </cell>
          <cell r="J723">
            <v>6.7159359156821388E-3</v>
          </cell>
          <cell r="K723">
            <v>5.7208598625732836E-3</v>
          </cell>
          <cell r="L723">
            <v>4.8892827334645382E-3</v>
          </cell>
          <cell r="M723">
            <v>4.0786490173528823E-3</v>
          </cell>
          <cell r="N723">
            <v>5.300996636736709E-3</v>
          </cell>
          <cell r="O723">
            <v>6.5533678018318562E-3</v>
          </cell>
          <cell r="P723">
            <v>5.2548755983196221E-3</v>
          </cell>
          <cell r="Q723">
            <v>5.1725023422375428E-3</v>
          </cell>
          <cell r="R723">
            <v>5.09012908615546E-3</v>
          </cell>
          <cell r="S723">
            <v>5.0077558300733807E-3</v>
          </cell>
          <cell r="T723">
            <v>5.2548755983196221E-3</v>
          </cell>
          <cell r="U723">
            <v>5.1725023422375428E-3</v>
          </cell>
          <cell r="V723">
            <v>5.09012908615546E-3</v>
          </cell>
          <cell r="W723">
            <v>5.0077558300733807E-3</v>
          </cell>
          <cell r="X723">
            <v>5.1808404627136919E-3</v>
          </cell>
          <cell r="Y723">
            <v>5.1026181731965636E-3</v>
          </cell>
          <cell r="Z723">
            <v>5.0255769134025727E-3</v>
          </cell>
          <cell r="AA723">
            <v>4.9496988516981094E-3</v>
          </cell>
          <cell r="AB723">
            <v>827.51773165793475</v>
          </cell>
          <cell r="AC723">
            <v>776.84614875776492</v>
          </cell>
          <cell r="AD723">
            <v>708.34843786185854</v>
          </cell>
          <cell r="AE723">
            <v>627.49042862778458</v>
          </cell>
          <cell r="AF723">
            <v>73.048943961325335</v>
          </cell>
          <cell r="AG723">
            <v>715.64578542786035</v>
          </cell>
          <cell r="AH723">
            <v>608.70763135949767</v>
          </cell>
          <cell r="AI723">
            <v>507.33266692346979</v>
          </cell>
          <cell r="AJ723">
            <v>415.62715346188736</v>
          </cell>
          <cell r="AK723">
            <v>48.385000403013663</v>
          </cell>
        </row>
        <row r="724">
          <cell r="A724" t="str">
            <v>Zadarska županija</v>
          </cell>
          <cell r="B724">
            <v>101078</v>
          </cell>
          <cell r="C724" t="str">
            <v>Islam Grčki</v>
          </cell>
          <cell r="D724">
            <v>1918</v>
          </cell>
          <cell r="E724">
            <v>2053</v>
          </cell>
          <cell r="F724">
            <v>1845</v>
          </cell>
          <cell r="G724">
            <v>1827</v>
          </cell>
          <cell r="H724">
            <v>544</v>
          </cell>
          <cell r="I724">
            <v>430</v>
          </cell>
          <cell r="J724">
            <v>1.0962693690449653E-2</v>
          </cell>
          <cell r="K724">
            <v>1.0785055369938431E-2</v>
          </cell>
          <cell r="L724">
            <v>9.5055075271254733E-3</v>
          </cell>
          <cell r="M724">
            <v>8.5064974368763875E-3</v>
          </cell>
          <cell r="N724">
            <v>3.3570921657564258E-3</v>
          </cell>
          <cell r="O724">
            <v>2.5524892706410311E-3</v>
          </cell>
          <cell r="P724">
            <v>1.0781637299474012E-3</v>
          </cell>
          <cell r="Q724">
            <v>-7.8851975010507669E-4</v>
          </cell>
          <cell r="R724">
            <v>-2.6552032301576101E-3</v>
          </cell>
          <cell r="S724">
            <v>-4.5218867102101434E-3</v>
          </cell>
          <cell r="T724">
            <v>1.0781637299474012E-3</v>
          </cell>
          <cell r="U724">
            <v>0</v>
          </cell>
          <cell r="V724">
            <v>0</v>
          </cell>
          <cell r="W724">
            <v>0</v>
          </cell>
          <cell r="X724">
            <v>2.2158581606624718E-3</v>
          </cell>
          <cell r="Y724">
            <v>1.6229200987852028E-3</v>
          </cell>
          <cell r="Z724">
            <v>1.1886454168409E-3</v>
          </cell>
          <cell r="AA724">
            <v>8.7057762611631481E-4</v>
          </cell>
          <cell r="AB724">
            <v>169.78510479814869</v>
          </cell>
          <cell r="AC724">
            <v>0</v>
          </cell>
          <cell r="AD724">
            <v>0</v>
          </cell>
          <cell r="AE724">
            <v>0</v>
          </cell>
          <cell r="AF724">
            <v>0</v>
          </cell>
          <cell r="AG724">
            <v>306.08345599459216</v>
          </cell>
          <cell r="AH724">
            <v>193.60332591736869</v>
          </cell>
          <cell r="AI724">
            <v>119.99391507550625</v>
          </cell>
          <cell r="AJ724">
            <v>73.102568752479755</v>
          </cell>
          <cell r="AK724">
            <v>13.437972197147014</v>
          </cell>
        </row>
        <row r="725">
          <cell r="A725" t="str">
            <v>Zadarska županija</v>
          </cell>
          <cell r="B725">
            <v>101082</v>
          </cell>
          <cell r="C725" t="str">
            <v>Jasenice</v>
          </cell>
          <cell r="D725">
            <v>1537</v>
          </cell>
          <cell r="E725">
            <v>1658</v>
          </cell>
          <cell r="F725">
            <v>1344</v>
          </cell>
          <cell r="G725">
            <v>1308</v>
          </cell>
          <cell r="H725">
            <v>1224</v>
          </cell>
          <cell r="I725">
            <v>1288</v>
          </cell>
          <cell r="J725">
            <v>8.7850157467263389E-3</v>
          </cell>
          <cell r="K725">
            <v>8.7099960074807203E-3</v>
          </cell>
          <cell r="L725">
            <v>6.9243371904914013E-3</v>
          </cell>
          <cell r="M725">
            <v>6.0900375738556735E-3</v>
          </cell>
          <cell r="N725">
            <v>7.5534573729519579E-3</v>
          </cell>
          <cell r="O725">
            <v>7.645595768803832E-3</v>
          </cell>
          <cell r="P725">
            <v>6.6179717357348691E-3</v>
          </cell>
          <cell r="Q725">
            <v>6.3322284383110217E-3</v>
          </cell>
          <cell r="R725">
            <v>6.0464851408871811E-3</v>
          </cell>
          <cell r="S725">
            <v>5.7607418434633337E-3</v>
          </cell>
          <cell r="T725">
            <v>6.6179717357348691E-3</v>
          </cell>
          <cell r="U725">
            <v>6.3322284383110217E-3</v>
          </cell>
          <cell r="V725">
            <v>6.0464851408871811E-3</v>
          </cell>
          <cell r="W725">
            <v>5.7607418434633337E-3</v>
          </cell>
          <cell r="X725">
            <v>6.6693404062709407E-3</v>
          </cell>
          <cell r="Y725">
            <v>6.435284009554937E-3</v>
          </cell>
          <cell r="Z725">
            <v>6.2094416780247739E-3</v>
          </cell>
          <cell r="AA725">
            <v>5.9915251441183398E-3</v>
          </cell>
          <cell r="AB725">
            <v>1042.1729033286513</v>
          </cell>
          <cell r="AC725">
            <v>951.02272553604291</v>
          </cell>
          <cell r="AD725">
            <v>841.4360876920922</v>
          </cell>
          <cell r="AE725">
            <v>721.84237635161446</v>
          </cell>
          <cell r="AF725">
            <v>58.974050355524056</v>
          </cell>
          <cell r="AG725">
            <v>921.25696355288369</v>
          </cell>
          <cell r="AH725">
            <v>767.68559857338505</v>
          </cell>
          <cell r="AI725">
            <v>626.84397451300208</v>
          </cell>
          <cell r="AJ725">
            <v>503.10950527644627</v>
          </cell>
          <cell r="AK725">
            <v>41.103717751343652</v>
          </cell>
        </row>
        <row r="726">
          <cell r="A726" t="str">
            <v>Zadarska županija</v>
          </cell>
          <cell r="B726">
            <v>101083</v>
          </cell>
          <cell r="C726" t="str">
            <v>Jovići</v>
          </cell>
          <cell r="D726">
            <v>594</v>
          </cell>
          <cell r="E726">
            <v>518</v>
          </cell>
          <cell r="F726">
            <v>503</v>
          </cell>
          <cell r="G726">
            <v>534</v>
          </cell>
          <cell r="H726">
            <v>420</v>
          </cell>
          <cell r="I726">
            <v>331</v>
          </cell>
          <cell r="J726">
            <v>3.3951199437576092E-3</v>
          </cell>
          <cell r="K726">
            <v>2.7212170879825168E-3</v>
          </cell>
          <cell r="L726">
            <v>2.5914744098342077E-3</v>
          </cell>
          <cell r="M726">
            <v>2.4862997434548393E-3</v>
          </cell>
          <cell r="N726">
            <v>2.5918726279737111E-3</v>
          </cell>
          <cell r="O726">
            <v>1.9648231362376306E-3</v>
          </cell>
          <cell r="P726">
            <v>1.8606652831395162E-3</v>
          </cell>
          <cell r="Q726">
            <v>1.6422455093107885E-3</v>
          </cell>
          <cell r="R726">
            <v>1.4238257354820538E-3</v>
          </cell>
          <cell r="S726">
            <v>1.2054059616533191E-3</v>
          </cell>
          <cell r="T726">
            <v>1.8606652831395162E-3</v>
          </cell>
          <cell r="U726">
            <v>1.6422455093107885E-3</v>
          </cell>
          <cell r="V726">
            <v>1.4238257354820538E-3</v>
          </cell>
          <cell r="W726">
            <v>1.2054059616533191E-3</v>
          </cell>
          <cell r="X726">
            <v>1.9350815546444638E-3</v>
          </cell>
          <cell r="Y726">
            <v>1.7800789464461398E-3</v>
          </cell>
          <cell r="Z726">
            <v>1.6374922534792013E-3</v>
          </cell>
          <cell r="AA726">
            <v>1.5063269444075319E-3</v>
          </cell>
          <cell r="AB726">
            <v>293.01045965210852</v>
          </cell>
          <cell r="AC726">
            <v>246.64505007666006</v>
          </cell>
          <cell r="AD726">
            <v>198.14128845168182</v>
          </cell>
          <cell r="AE726">
            <v>151.04184972557746</v>
          </cell>
          <cell r="AF726">
            <v>35.962345172756535</v>
          </cell>
          <cell r="AG726">
            <v>267.29890044039985</v>
          </cell>
          <cell r="AH726">
            <v>212.35130718106336</v>
          </cell>
          <cell r="AI726">
            <v>165.3050637447439</v>
          </cell>
          <cell r="AJ726">
            <v>126.48655985853708</v>
          </cell>
          <cell r="AK726">
            <v>30.115847585365973</v>
          </cell>
        </row>
        <row r="727">
          <cell r="A727" t="str">
            <v>Zadarska županija</v>
          </cell>
          <cell r="B727">
            <v>101084</v>
          </cell>
          <cell r="C727" t="str">
            <v>Košljun</v>
          </cell>
          <cell r="D727">
            <v>14</v>
          </cell>
          <cell r="E727">
            <v>16</v>
          </cell>
          <cell r="F727">
            <v>5</v>
          </cell>
          <cell r="G727">
            <v>38</v>
          </cell>
          <cell r="H727">
            <v>53</v>
          </cell>
          <cell r="I727">
            <v>50</v>
          </cell>
          <cell r="J727">
            <v>8.0019661974085066E-5</v>
          </cell>
          <cell r="K727">
            <v>8.4053037466641446E-5</v>
          </cell>
          <cell r="L727">
            <v>2.5760183000340034E-5</v>
          </cell>
          <cell r="M727">
            <v>1.7692769709978256E-4</v>
          </cell>
          <cell r="N727">
            <v>3.2706964114906351E-4</v>
          </cell>
          <cell r="O727">
            <v>2.9680107798151525E-4</v>
          </cell>
          <cell r="P727">
            <v>3.6151765696362283E-4</v>
          </cell>
          <cell r="Q727">
            <v>4.1763549711173326E-4</v>
          </cell>
          <cell r="R727">
            <v>4.7375333725984368E-4</v>
          </cell>
          <cell r="S727">
            <v>5.2987117740795411E-4</v>
          </cell>
          <cell r="T727">
            <v>3.6151765696362283E-4</v>
          </cell>
          <cell r="U727">
            <v>4.1763549711173326E-4</v>
          </cell>
          <cell r="V727">
            <v>4.7375333725984368E-4</v>
          </cell>
          <cell r="W727">
            <v>5.2987117740795411E-4</v>
          </cell>
          <cell r="X727">
            <v>4.2099656186296396E-4</v>
          </cell>
          <cell r="Y727">
            <v>6.0268646632771782E-4</v>
          </cell>
          <cell r="Z727">
            <v>8.6278846337188033E-4</v>
          </cell>
          <cell r="AA727">
            <v>1.2351429376926343E-3</v>
          </cell>
          <cell r="AB727">
            <v>56.930419350078076</v>
          </cell>
          <cell r="AC727">
            <v>62.723708187909232</v>
          </cell>
          <cell r="AD727">
            <v>65.928079759823063</v>
          </cell>
          <cell r="AE727">
            <v>66.394829043482716</v>
          </cell>
          <cell r="AF727">
            <v>125.2732623461938</v>
          </cell>
          <cell r="AG727">
            <v>58.153579008113041</v>
          </cell>
          <cell r="AH727">
            <v>71.896394932672251</v>
          </cell>
          <cell r="AI727">
            <v>87.09861169290096</v>
          </cell>
          <cell r="AJ727">
            <v>103.71518726550872</v>
          </cell>
          <cell r="AK727">
            <v>195.68903257643154</v>
          </cell>
        </row>
        <row r="728">
          <cell r="A728" t="str">
            <v>Zadarska županija</v>
          </cell>
          <cell r="B728">
            <v>101085</v>
          </cell>
          <cell r="C728" t="str">
            <v>Kruševo _Novigrad Zadarski_</v>
          </cell>
          <cell r="D728">
            <v>2206</v>
          </cell>
          <cell r="E728">
            <v>2370</v>
          </cell>
          <cell r="F728">
            <v>1978</v>
          </cell>
          <cell r="G728">
            <v>1674</v>
          </cell>
          <cell r="H728">
            <v>1078</v>
          </cell>
          <cell r="I728">
            <v>1095</v>
          </cell>
          <cell r="J728">
            <v>1.2608812451059404E-2</v>
          </cell>
          <cell r="K728">
            <v>1.2450356174746265E-2</v>
          </cell>
          <cell r="L728">
            <v>1.0190728394934517E-2</v>
          </cell>
          <cell r="M728">
            <v>7.7941306564483165E-3</v>
          </cell>
          <cell r="N728">
            <v>6.6524730784658578E-3</v>
          </cell>
          <cell r="O728">
            <v>6.4999436077951833E-3</v>
          </cell>
          <cell r="P728">
            <v>4.3326149362101218E-3</v>
          </cell>
          <cell r="Q728">
            <v>2.8944837578201432E-3</v>
          </cell>
          <cell r="R728">
            <v>1.4563525794301646E-3</v>
          </cell>
          <cell r="S728">
            <v>1.8221401040241503E-5</v>
          </cell>
          <cell r="T728">
            <v>4.3326149362101218E-3</v>
          </cell>
          <cell r="U728">
            <v>2.8944837578201432E-3</v>
          </cell>
          <cell r="V728">
            <v>1.4563525794301646E-3</v>
          </cell>
          <cell r="W728">
            <v>1.8221401040241503E-5</v>
          </cell>
          <cell r="X728">
            <v>5.2251803273396175E-3</v>
          </cell>
          <cell r="Y728">
            <v>4.4702720618095141E-3</v>
          </cell>
          <cell r="Z728">
            <v>3.8244292167365626E-3</v>
          </cell>
          <cell r="AA728">
            <v>3.2718945584506E-3</v>
          </cell>
          <cell r="AB728">
            <v>682.2836463162671</v>
          </cell>
          <cell r="AC728">
            <v>434.71581279783163</v>
          </cell>
          <cell r="AD728">
            <v>202.66776287094316</v>
          </cell>
          <cell r="AE728">
            <v>2.2832093130971116</v>
          </cell>
          <cell r="AF728">
            <v>0.21180049286615138</v>
          </cell>
          <cell r="AG728">
            <v>721.77059036527487</v>
          </cell>
          <cell r="AH728">
            <v>533.2730425666881</v>
          </cell>
          <cell r="AI728">
            <v>386.07664501414291</v>
          </cell>
          <cell r="AJ728">
            <v>274.7416080252479</v>
          </cell>
          <cell r="AK728">
            <v>25.486234510690899</v>
          </cell>
        </row>
        <row r="729">
          <cell r="A729" t="str">
            <v>Zadarska županija</v>
          </cell>
          <cell r="B729">
            <v>101087</v>
          </cell>
          <cell r="C729" t="str">
            <v>Mali Iž</v>
          </cell>
          <cell r="D729">
            <v>617</v>
          </cell>
          <cell r="E729">
            <v>454</v>
          </cell>
          <cell r="F729">
            <v>212</v>
          </cell>
          <cell r="G729">
            <v>189</v>
          </cell>
          <cell r="H729">
            <v>147</v>
          </cell>
          <cell r="I729">
            <v>183</v>
          </cell>
          <cell r="J729">
            <v>3.5265808170007488E-3</v>
          </cell>
          <cell r="K729">
            <v>2.3850049381159513E-3</v>
          </cell>
          <cell r="L729">
            <v>1.0922317592144174E-3</v>
          </cell>
          <cell r="M729">
            <v>8.7998249346997123E-4</v>
          </cell>
          <cell r="N729">
            <v>9.0715541979079889E-4</v>
          </cell>
          <cell r="O729">
            <v>1.0862919454123457E-3</v>
          </cell>
          <cell r="P729">
            <v>-3.8516322365469979E-5</v>
          </cell>
          <cell r="Q729">
            <v>-5.1986609889867474E-4</v>
          </cell>
          <cell r="R729">
            <v>-1.0012158754318656E-3</v>
          </cell>
          <cell r="S729">
            <v>-1.4825656519650704E-3</v>
          </cell>
          <cell r="T729">
            <v>0</v>
          </cell>
          <cell r="U729">
            <v>0</v>
          </cell>
          <cell r="V729">
            <v>0</v>
          </cell>
          <cell r="W729">
            <v>0</v>
          </cell>
          <cell r="X729">
            <v>5.7435452031142915E-4</v>
          </cell>
          <cell r="Y729">
            <v>4.4407588342182776E-4</v>
          </cell>
          <cell r="Z729">
            <v>3.4334785095788373E-4</v>
          </cell>
          <cell r="AA729">
            <v>2.6546757245408974E-4</v>
          </cell>
          <cell r="AB729">
            <v>0</v>
          </cell>
          <cell r="AC729">
            <v>0</v>
          </cell>
          <cell r="AD729">
            <v>0</v>
          </cell>
          <cell r="AE729">
            <v>0</v>
          </cell>
          <cell r="AF729">
            <v>0</v>
          </cell>
          <cell r="AG729">
            <v>79.337396077048368</v>
          </cell>
          <cell r="AH729">
            <v>52.975231531431341</v>
          </cell>
          <cell r="AI729">
            <v>34.661011842114775</v>
          </cell>
          <cell r="AJ729">
            <v>22.291362521515321</v>
          </cell>
          <cell r="AK729">
            <v>15.16419219150702</v>
          </cell>
        </row>
        <row r="730">
          <cell r="A730" t="str">
            <v>Zadarska županija</v>
          </cell>
          <cell r="B730">
            <v>101091</v>
          </cell>
          <cell r="C730" t="str">
            <v>Petrčane</v>
          </cell>
          <cell r="D730">
            <v>1113</v>
          </cell>
          <cell r="E730">
            <v>1022</v>
          </cell>
          <cell r="F730">
            <v>991</v>
          </cell>
          <cell r="G730">
            <v>1073</v>
          </cell>
          <cell r="H730">
            <v>1200</v>
          </cell>
          <cell r="I730">
            <v>1407</v>
          </cell>
          <cell r="J730">
            <v>6.3615631269397623E-3</v>
          </cell>
          <cell r="K730">
            <v>5.3688877681817224E-3</v>
          </cell>
          <cell r="L730">
            <v>5.1056682706673946E-3</v>
          </cell>
          <cell r="M730">
            <v>4.9958794470543865E-3</v>
          </cell>
          <cell r="N730">
            <v>7.4053503656391741E-3</v>
          </cell>
          <cell r="O730">
            <v>8.3519823343998385E-3</v>
          </cell>
          <cell r="P730">
            <v>7.8600580527530134E-3</v>
          </cell>
          <cell r="Q730">
            <v>8.315820767211865E-3</v>
          </cell>
          <cell r="R730">
            <v>8.7715834816707167E-3</v>
          </cell>
          <cell r="S730">
            <v>9.2273461961295683E-3</v>
          </cell>
          <cell r="T730">
            <v>7.8600580527530134E-3</v>
          </cell>
          <cell r="U730">
            <v>8.315820767211865E-3</v>
          </cell>
          <cell r="V730">
            <v>8.7715834816707167E-3</v>
          </cell>
          <cell r="W730">
            <v>9.2273461961295683E-3</v>
          </cell>
          <cell r="X730">
            <v>7.7382335350632781E-3</v>
          </cell>
          <cell r="Y730">
            <v>8.2648020521831501E-3</v>
          </cell>
          <cell r="Z730">
            <v>8.8272023133264405E-3</v>
          </cell>
          <cell r="AA730">
            <v>9.4278725840521577E-3</v>
          </cell>
          <cell r="AB730">
            <v>1237.7719108314916</v>
          </cell>
          <cell r="AC730">
            <v>1248.9338639861951</v>
          </cell>
          <cell r="AD730">
            <v>1220.664024752509</v>
          </cell>
          <cell r="AE730">
            <v>1156.2207935408576</v>
          </cell>
          <cell r="AF730">
            <v>96.35173279507147</v>
          </cell>
          <cell r="AG730">
            <v>1068.9065328068189</v>
          </cell>
          <cell r="AH730">
            <v>985.93465356000127</v>
          </cell>
          <cell r="AI730">
            <v>891.10726355610939</v>
          </cell>
          <cell r="AJ730">
            <v>791.66025302057324</v>
          </cell>
          <cell r="AK730">
            <v>65.971687751714441</v>
          </cell>
        </row>
        <row r="731">
          <cell r="A731" t="str">
            <v>Zadarska županija</v>
          </cell>
          <cell r="B731">
            <v>101170</v>
          </cell>
          <cell r="C731" t="str">
            <v>Žman</v>
          </cell>
          <cell r="D731">
            <v>784</v>
          </cell>
          <cell r="E731">
            <v>753</v>
          </cell>
          <cell r="F731">
            <v>410</v>
          </cell>
          <cell r="G731">
            <v>492</v>
          </cell>
          <cell r="H731">
            <v>302</v>
          </cell>
          <cell r="I731">
            <v>315</v>
          </cell>
          <cell r="J731">
            <v>4.4811010705487634E-3</v>
          </cell>
          <cell r="K731">
            <v>3.955746075773813E-3</v>
          </cell>
          <cell r="L731">
            <v>2.112335006027883E-3</v>
          </cell>
          <cell r="M731">
            <v>2.29074807823929E-3</v>
          </cell>
          <cell r="N731">
            <v>1.8636798420191922E-3</v>
          </cell>
          <cell r="O731">
            <v>1.8698467912835459E-3</v>
          </cell>
          <cell r="P731">
            <v>8.468371081108983E-4</v>
          </cell>
          <cell r="Q731">
            <v>2.9957833595722905E-4</v>
          </cell>
          <cell r="R731">
            <v>-2.476804361964402E-4</v>
          </cell>
          <cell r="S731">
            <v>-7.9493920835010945E-4</v>
          </cell>
          <cell r="T731">
            <v>8.468371081108983E-4</v>
          </cell>
          <cell r="U731">
            <v>2.9957833595722905E-4</v>
          </cell>
          <cell r="V731">
            <v>0</v>
          </cell>
          <cell r="W731">
            <v>0</v>
          </cell>
          <cell r="X731">
            <v>1.3435795962440037E-3</v>
          </cell>
          <cell r="Y731">
            <v>1.1143655457047162E-3</v>
          </cell>
          <cell r="Z731">
            <v>9.2425530495198762E-4</v>
          </cell>
          <cell r="AA731">
            <v>7.665777823305473E-4</v>
          </cell>
          <cell r="AB731">
            <v>133.35667223250448</v>
          </cell>
          <cell r="AC731">
            <v>44.992976540433908</v>
          </cell>
          <cell r="AD731">
            <v>0</v>
          </cell>
          <cell r="AE731">
            <v>0</v>
          </cell>
          <cell r="AF731">
            <v>0</v>
          </cell>
          <cell r="AG731">
            <v>185.59287481615399</v>
          </cell>
          <cell r="AH731">
            <v>132.93622778943163</v>
          </cell>
          <cell r="AI731">
            <v>93.303697636971222</v>
          </cell>
          <cell r="AJ731">
            <v>64.369682100531207</v>
          </cell>
          <cell r="AK731">
            <v>21.314464271699073</v>
          </cell>
        </row>
        <row r="732">
          <cell r="A732" t="str">
            <v>Zadarska županija</v>
          </cell>
          <cell r="B732">
            <v>101171</v>
          </cell>
          <cell r="C732" t="str">
            <v>Vlašići</v>
          </cell>
          <cell r="D732">
            <v>530</v>
          </cell>
          <cell r="E732">
            <v>365</v>
          </cell>
          <cell r="F732">
            <v>313</v>
          </cell>
          <cell r="G732">
            <v>374</v>
          </cell>
          <cell r="H732">
            <v>285</v>
          </cell>
          <cell r="I732">
            <v>336</v>
          </cell>
          <cell r="J732">
            <v>3.0293157747332202E-3</v>
          </cell>
          <cell r="K732">
            <v>1.9174599172077581E-3</v>
          </cell>
          <cell r="L732">
            <v>1.6125874558212861E-3</v>
          </cell>
          <cell r="M732">
            <v>1.7413410188241757E-3</v>
          </cell>
          <cell r="N732">
            <v>1.7587707118393039E-3</v>
          </cell>
          <cell r="O732">
            <v>1.9945032440357824E-3</v>
          </cell>
          <cell r="P732">
            <v>1.456858683084622E-3</v>
          </cell>
          <cell r="Q732">
            <v>1.2991050628963496E-3</v>
          </cell>
          <cell r="R732">
            <v>1.1413514427080704E-3</v>
          </cell>
          <cell r="S732">
            <v>9.8359782251979805E-4</v>
          </cell>
          <cell r="T732">
            <v>1.456858683084622E-3</v>
          </cell>
          <cell r="U732">
            <v>1.2991050628963496E-3</v>
          </cell>
          <cell r="V732">
            <v>1.1413514427080704E-3</v>
          </cell>
          <cell r="W732">
            <v>9.8359782251979805E-4</v>
          </cell>
          <cell r="X732">
            <v>1.5640345943002123E-3</v>
          </cell>
          <cell r="Y732">
            <v>1.4657293804899586E-3</v>
          </cell>
          <cell r="Z732">
            <v>1.3736030038342629E-3</v>
          </cell>
          <cell r="AA732">
            <v>1.2872671021384628E-3</v>
          </cell>
          <cell r="AB732">
            <v>229.4205391194923</v>
          </cell>
          <cell r="AC732">
            <v>195.10958104393572</v>
          </cell>
          <cell r="AD732">
            <v>158.83182878261258</v>
          </cell>
          <cell r="AE732">
            <v>123.24846501976107</v>
          </cell>
          <cell r="AF732">
            <v>43.245075445530205</v>
          </cell>
          <cell r="AG732">
            <v>216.04501696777606</v>
          </cell>
          <cell r="AH732">
            <v>174.85154270383953</v>
          </cell>
          <cell r="AI732">
            <v>138.66540841726101</v>
          </cell>
          <cell r="AJ732">
            <v>108.09206326227093</v>
          </cell>
          <cell r="AK732">
            <v>37.927039741147695</v>
          </cell>
        </row>
        <row r="733">
          <cell r="A733" t="str">
            <v>Zadarska županija</v>
          </cell>
          <cell r="B733">
            <v>101172</v>
          </cell>
          <cell r="C733" t="str">
            <v>Veli Iž</v>
          </cell>
          <cell r="D733">
            <v>1021</v>
          </cell>
          <cell r="E733">
            <v>847</v>
          </cell>
          <cell r="F733">
            <v>556</v>
          </cell>
          <cell r="G733">
            <v>468</v>
          </cell>
          <cell r="H733">
            <v>410</v>
          </cell>
          <cell r="I733">
            <v>376</v>
          </cell>
          <cell r="J733">
            <v>5.835719633967203E-3</v>
          </cell>
          <cell r="K733">
            <v>4.4495576708903318E-3</v>
          </cell>
          <cell r="L733">
            <v>2.8645323496378117E-3</v>
          </cell>
          <cell r="M733">
            <v>2.1790042695446904E-3</v>
          </cell>
          <cell r="N733">
            <v>2.5301613749267181E-3</v>
          </cell>
          <cell r="O733">
            <v>2.2319441064209944E-3</v>
          </cell>
          <cell r="P733">
            <v>9.0222710699311426E-4</v>
          </cell>
          <cell r="Q733">
            <v>2.0329583254410921E-4</v>
          </cell>
          <cell r="R733">
            <v>-4.9563544190489583E-4</v>
          </cell>
          <cell r="S733">
            <v>-1.1945667163539009E-3</v>
          </cell>
          <cell r="T733">
            <v>9.0222710699311426E-4</v>
          </cell>
          <cell r="U733">
            <v>2.0329583254410921E-4</v>
          </cell>
          <cell r="V733">
            <v>0</v>
          </cell>
          <cell r="W733">
            <v>0</v>
          </cell>
          <cell r="X733">
            <v>1.5829118556558927E-3</v>
          </cell>
          <cell r="Y733">
            <v>1.3044215338418594E-3</v>
          </cell>
          <cell r="Z733">
            <v>1.0749275342595273E-3</v>
          </cell>
          <cell r="AA733">
            <v>8.8580966653172488E-4</v>
          </cell>
          <cell r="AB733">
            <v>142.07927762514294</v>
          </cell>
          <cell r="AC733">
            <v>30.532530315312894</v>
          </cell>
          <cell r="AD733">
            <v>0</v>
          </cell>
          <cell r="AE733">
            <v>0</v>
          </cell>
          <cell r="AF733">
            <v>0</v>
          </cell>
          <cell r="AG733">
            <v>218.65259244261259</v>
          </cell>
          <cell r="AH733">
            <v>155.60861408953673</v>
          </cell>
          <cell r="AI733">
            <v>108.51407949821395</v>
          </cell>
          <cell r="AJ733">
            <v>74.381606081609661</v>
          </cell>
          <cell r="AK733">
            <v>18.141855141856013</v>
          </cell>
        </row>
        <row r="734">
          <cell r="A734" t="str">
            <v>Zadarska županija</v>
          </cell>
          <cell r="B734">
            <v>101176</v>
          </cell>
          <cell r="C734" t="str">
            <v>Rava</v>
          </cell>
          <cell r="D734">
            <v>305</v>
          </cell>
          <cell r="E734">
            <v>234</v>
          </cell>
          <cell r="F734">
            <v>147</v>
          </cell>
          <cell r="G734">
            <v>120</v>
          </cell>
          <cell r="H734">
            <v>98</v>
          </cell>
          <cell r="I734">
            <v>108</v>
          </cell>
          <cell r="J734">
            <v>1.743285493006853E-3</v>
          </cell>
          <cell r="K734">
            <v>1.2292756729496313E-3</v>
          </cell>
          <cell r="L734">
            <v>7.5734938020999699E-4</v>
          </cell>
          <cell r="M734">
            <v>5.5871904347299761E-4</v>
          </cell>
          <cell r="N734">
            <v>6.0477027986053256E-4</v>
          </cell>
          <cell r="O734">
            <v>6.4109032844007286E-4</v>
          </cell>
          <cell r="P734">
            <v>1.6410279910619718E-4</v>
          </cell>
          <cell r="Q734">
            <v>-5.2557839146323559E-5</v>
          </cell>
          <cell r="R734">
            <v>-2.692184773988443E-4</v>
          </cell>
          <cell r="S734">
            <v>-4.8587911565136505E-4</v>
          </cell>
          <cell r="T734">
            <v>1.6410279910619718E-4</v>
          </cell>
          <cell r="U734">
            <v>0</v>
          </cell>
          <cell r="V734">
            <v>0</v>
          </cell>
          <cell r="W734">
            <v>0</v>
          </cell>
          <cell r="X734">
            <v>3.9946949763116144E-4</v>
          </cell>
          <cell r="Y734">
            <v>3.2302789642493909E-4</v>
          </cell>
          <cell r="Z734">
            <v>2.6121399127466727E-4</v>
          </cell>
          <cell r="AA734">
            <v>2.112286585548703E-4</v>
          </cell>
          <cell r="AB734">
            <v>25.84228180748995</v>
          </cell>
          <cell r="AC734">
            <v>0</v>
          </cell>
          <cell r="AD734">
            <v>0</v>
          </cell>
          <cell r="AE734">
            <v>0</v>
          </cell>
          <cell r="AF734">
            <v>0</v>
          </cell>
          <cell r="AG734">
            <v>55.179977929099145</v>
          </cell>
          <cell r="AH734">
            <v>38.535030257356318</v>
          </cell>
          <cell r="AI734">
            <v>26.369587634343151</v>
          </cell>
          <cell r="AJ734">
            <v>17.73691061116061</v>
          </cell>
          <cell r="AK734">
            <v>18.098888378735317</v>
          </cell>
        </row>
        <row r="735">
          <cell r="A735" t="str">
            <v>Zadarska županija</v>
          </cell>
          <cell r="B735">
            <v>101180</v>
          </cell>
          <cell r="C735" t="str">
            <v>Pridraga</v>
          </cell>
          <cell r="D735">
            <v>1801</v>
          </cell>
          <cell r="E735">
            <v>1978</v>
          </cell>
          <cell r="F735">
            <v>1807</v>
          </cell>
          <cell r="G735">
            <v>1799</v>
          </cell>
          <cell r="H735">
            <v>1471</v>
          </cell>
          <cell r="I735">
            <v>1478</v>
          </cell>
          <cell r="J735">
            <v>1.0293957943951942E-2</v>
          </cell>
          <cell r="K735">
            <v>1.0391056756813549E-2</v>
          </cell>
          <cell r="L735">
            <v>9.3097301363228892E-3</v>
          </cell>
          <cell r="M735">
            <v>8.3761296600660222E-3</v>
          </cell>
          <cell r="N735">
            <v>9.0777253232126875E-3</v>
          </cell>
          <cell r="O735">
            <v>8.7734398651335907E-3</v>
          </cell>
          <cell r="P735">
            <v>8.1227214304683271E-3</v>
          </cell>
          <cell r="Q735">
            <v>7.7662589970068641E-3</v>
          </cell>
          <cell r="R735">
            <v>7.4097965635454011E-3</v>
          </cell>
          <cell r="S735">
            <v>7.0533341300839381E-3</v>
          </cell>
          <cell r="T735">
            <v>8.1227214304683271E-3</v>
          </cell>
          <cell r="U735">
            <v>7.7662589970068641E-3</v>
          </cell>
          <cell r="V735">
            <v>7.4097965635454011E-3</v>
          </cell>
          <cell r="W735">
            <v>7.0533341300839381E-3</v>
          </cell>
          <cell r="X735">
            <v>8.1939725565371192E-3</v>
          </cell>
          <cell r="Y735">
            <v>7.8929116789805201E-3</v>
          </cell>
          <cell r="Z735">
            <v>7.6029123044213691E-3</v>
          </cell>
          <cell r="AA735">
            <v>7.3235680139003001E-3</v>
          </cell>
          <cell r="AB735">
            <v>1279.1351359830239</v>
          </cell>
          <cell r="AC735">
            <v>1166.3964543455891</v>
          </cell>
          <cell r="AD735">
            <v>1031.1561321573229</v>
          </cell>
          <cell r="AE735">
            <v>883.80899682892436</v>
          </cell>
          <cell r="AF735">
            <v>60.082188771510836</v>
          </cell>
          <cell r="AG735">
            <v>1131.8591970164282</v>
          </cell>
          <cell r="AH735">
            <v>941.5706622688873</v>
          </cell>
          <cell r="AI735">
            <v>767.51502210635363</v>
          </cell>
          <cell r="AJ735">
            <v>614.96139825913599</v>
          </cell>
          <cell r="AK735">
            <v>41.805669494162885</v>
          </cell>
        </row>
        <row r="736">
          <cell r="A736" t="str">
            <v>Zadarska županija</v>
          </cell>
          <cell r="B736">
            <v>101181</v>
          </cell>
          <cell r="C736" t="str">
            <v>Kakma</v>
          </cell>
          <cell r="D736">
            <v>323</v>
          </cell>
          <cell r="E736">
            <v>332</v>
          </cell>
          <cell r="F736">
            <v>357</v>
          </cell>
          <cell r="G736">
            <v>341</v>
          </cell>
          <cell r="H736">
            <v>168</v>
          </cell>
          <cell r="I736">
            <v>212</v>
          </cell>
          <cell r="J736">
            <v>1.8461679155449624E-3</v>
          </cell>
          <cell r="K736">
            <v>1.74410052743281E-3</v>
          </cell>
          <cell r="L736">
            <v>1.8392770662242785E-3</v>
          </cell>
          <cell r="M736">
            <v>1.5876932818691015E-3</v>
          </cell>
          <cell r="N736">
            <v>1.0367490511894843E-3</v>
          </cell>
          <cell r="O736">
            <v>1.2584365706416246E-3</v>
          </cell>
          <cell r="P736">
            <v>1.0208412417235246E-3</v>
          </cell>
          <cell r="Q736">
            <v>8.690613863634733E-4</v>
          </cell>
          <cell r="R736">
            <v>7.1728153100341849E-4</v>
          </cell>
          <cell r="S736">
            <v>5.6550167564336715E-4</v>
          </cell>
          <cell r="T736">
            <v>1.0208412417235246E-3</v>
          </cell>
          <cell r="U736">
            <v>8.690613863634733E-4</v>
          </cell>
          <cell r="V736">
            <v>7.1728153100341849E-4</v>
          </cell>
          <cell r="W736">
            <v>5.6550167564336715E-4</v>
          </cell>
          <cell r="X736">
            <v>1.0570192410503981E-3</v>
          </cell>
          <cell r="Y736">
            <v>9.5305493823387975E-4</v>
          </cell>
          <cell r="Z736">
            <v>8.5931616002501835E-4</v>
          </cell>
          <cell r="AA736">
            <v>7.7479716358064873E-4</v>
          </cell>
          <cell r="AB736">
            <v>160.75817836754405</v>
          </cell>
          <cell r="AC736">
            <v>130.52231712252816</v>
          </cell>
          <cell r="AD736">
            <v>99.817753812052544</v>
          </cell>
          <cell r="AE736">
            <v>70.859462977049162</v>
          </cell>
          <cell r="AF736">
            <v>42.178251772053073</v>
          </cell>
          <cell r="AG736">
            <v>146.00939180004175</v>
          </cell>
          <cell r="AH736">
            <v>113.69296982776011</v>
          </cell>
          <cell r="AI736">
            <v>86.748082201921974</v>
          </cell>
          <cell r="AJ736">
            <v>65.059865106518657</v>
          </cell>
          <cell r="AK736">
            <v>38.726110182451585</v>
          </cell>
        </row>
        <row r="737">
          <cell r="A737" t="str">
            <v>Zadarska županija</v>
          </cell>
          <cell r="B737">
            <v>101205</v>
          </cell>
          <cell r="C737" t="str">
            <v>Vinjerac</v>
          </cell>
          <cell r="D737">
            <v>1740</v>
          </cell>
          <cell r="E737">
            <v>1676</v>
          </cell>
          <cell r="F737">
            <v>1447</v>
          </cell>
          <cell r="G737">
            <v>1334</v>
          </cell>
          <cell r="H737">
            <v>1141</v>
          </cell>
          <cell r="I737">
            <v>1024</v>
          </cell>
          <cell r="J737">
            <v>9.9453008453505715E-3</v>
          </cell>
          <cell r="K737">
            <v>8.804555674630692E-3</v>
          </cell>
          <cell r="L737">
            <v>7.4549969602984061E-3</v>
          </cell>
          <cell r="M737">
            <v>6.2110933666081562E-3</v>
          </cell>
          <cell r="N737">
            <v>7.0412539726619145E-3</v>
          </cell>
          <cell r="O737">
            <v>6.078486077061432E-3</v>
          </cell>
          <cell r="P737">
            <v>5.0024928953309455E-3</v>
          </cell>
          <cell r="Q737">
            <v>4.2634105370154551E-3</v>
          </cell>
          <cell r="R737">
            <v>3.5243281786999647E-3</v>
          </cell>
          <cell r="S737">
            <v>2.7852458203844743E-3</v>
          </cell>
          <cell r="T737">
            <v>5.0024928953309455E-3</v>
          </cell>
          <cell r="U737">
            <v>4.2634105370154551E-3</v>
          </cell>
          <cell r="V737">
            <v>3.5243281786999647E-3</v>
          </cell>
          <cell r="W737">
            <v>2.7852458203844743E-3</v>
          </cell>
          <cell r="X737">
            <v>5.3613558588658447E-3</v>
          </cell>
          <cell r="Y737">
            <v>4.8769042425372078E-3</v>
          </cell>
          <cell r="Z737">
            <v>4.4362276291633421E-3</v>
          </cell>
          <cell r="AA737">
            <v>4.0353705135521851E-3</v>
          </cell>
          <cell r="AB737">
            <v>787.77346788246621</v>
          </cell>
          <cell r="AC737">
            <v>640.31175572576069</v>
          </cell>
          <cell r="AD737">
            <v>490.44971505431948</v>
          </cell>
          <cell r="AE737">
            <v>349.00165922051139</v>
          </cell>
          <cell r="AF737">
            <v>30.587349624935268</v>
          </cell>
          <cell r="AG737">
            <v>740.58094476945155</v>
          </cell>
          <cell r="AH737">
            <v>581.78149512257289</v>
          </cell>
          <cell r="AI737">
            <v>447.83777722729536</v>
          </cell>
          <cell r="AJ737">
            <v>338.85082910373893</v>
          </cell>
          <cell r="AK737">
            <v>29.697706319346096</v>
          </cell>
        </row>
        <row r="738">
          <cell r="A738" t="str">
            <v>Zadarska županija</v>
          </cell>
          <cell r="B738">
            <v>101216</v>
          </cell>
          <cell r="C738" t="str">
            <v>Sestrunj</v>
          </cell>
          <cell r="D738">
            <v>322</v>
          </cell>
          <cell r="E738">
            <v>354</v>
          </cell>
          <cell r="F738">
            <v>96</v>
          </cell>
          <cell r="G738">
            <v>123</v>
          </cell>
          <cell r="H738">
            <v>48</v>
          </cell>
          <cell r="I738">
            <v>45</v>
          </cell>
          <cell r="J738">
            <v>1.8404522254039564E-3</v>
          </cell>
          <cell r="K738">
            <v>1.8596734539494421E-3</v>
          </cell>
          <cell r="L738">
            <v>4.9459551360652864E-4</v>
          </cell>
          <cell r="M738">
            <v>5.7268701955982251E-4</v>
          </cell>
          <cell r="N738">
            <v>2.9621401462556697E-4</v>
          </cell>
          <cell r="O738">
            <v>2.6712097018336369E-4</v>
          </cell>
          <cell r="P738">
            <v>-3.594371092573434E-4</v>
          </cell>
          <cell r="Q738">
            <v>-7.1597834034652086E-4</v>
          </cell>
          <cell r="R738">
            <v>-1.0725195714356983E-3</v>
          </cell>
          <cell r="S738">
            <v>-1.4290608025248758E-3</v>
          </cell>
          <cell r="T738">
            <v>0</v>
          </cell>
          <cell r="U738">
            <v>0</v>
          </cell>
          <cell r="V738">
            <v>0</v>
          </cell>
          <cell r="W738">
            <v>0</v>
          </cell>
          <cell r="X738">
            <v>1.452277125641051E-4</v>
          </cell>
          <cell r="Y738">
            <v>9.4566608370120112E-5</v>
          </cell>
          <cell r="Z738">
            <v>6.1578078045401995E-5</v>
          </cell>
          <cell r="AA738">
            <v>4.0097236869538834E-5</v>
          </cell>
          <cell r="AB738">
            <v>0</v>
          </cell>
          <cell r="AC738">
            <v>0</v>
          </cell>
          <cell r="AD738">
            <v>0</v>
          </cell>
          <cell r="AE738">
            <v>0</v>
          </cell>
          <cell r="AF738">
            <v>0</v>
          </cell>
          <cell r="AG738">
            <v>20.060760637549496</v>
          </cell>
          <cell r="AH738">
            <v>11.28115297535895</v>
          </cell>
          <cell r="AI738">
            <v>6.2163152802379251</v>
          </cell>
          <cell r="AJ738">
            <v>3.3669726019909225</v>
          </cell>
          <cell r="AK738">
            <v>7.0145262541477553</v>
          </cell>
        </row>
        <row r="739">
          <cell r="A739" t="str">
            <v>Zadarska županija</v>
          </cell>
          <cell r="B739">
            <v>101390</v>
          </cell>
          <cell r="C739" t="str">
            <v>Bibinje_Sukosan</v>
          </cell>
          <cell r="D739">
            <v>3672</v>
          </cell>
          <cell r="E739">
            <v>4445</v>
          </cell>
          <cell r="F739">
            <v>5085</v>
          </cell>
          <cell r="G739">
            <v>6052</v>
          </cell>
          <cell r="H739">
            <v>6526</v>
          </cell>
          <cell r="I739">
            <v>6830</v>
          </cell>
          <cell r="J739">
            <v>2.098801419777431E-2</v>
          </cell>
          <cell r="K739">
            <v>2.335098447120133E-2</v>
          </cell>
          <cell r="L739">
            <v>2.6198106111345813E-2</v>
          </cell>
          <cell r="M739">
            <v>2.8178063759154843E-2</v>
          </cell>
          <cell r="N739">
            <v>4.0272763738467707E-2</v>
          </cell>
          <cell r="O739">
            <v>4.0543027252274981E-2</v>
          </cell>
          <cell r="P739">
            <v>4.497386266058101E-2</v>
          </cell>
          <cell r="Q739">
            <v>4.9274444395498551E-2</v>
          </cell>
          <cell r="R739">
            <v>5.3575026130415981E-2</v>
          </cell>
          <cell r="S739">
            <v>5.7875607865333412E-2</v>
          </cell>
          <cell r="T739">
            <v>4.497386266058101E-2</v>
          </cell>
          <cell r="U739">
            <v>4.9274444395498551E-2</v>
          </cell>
          <cell r="V739">
            <v>5.3575026130415981E-2</v>
          </cell>
          <cell r="W739">
            <v>5.7875607865333412E-2</v>
          </cell>
          <cell r="X739">
            <v>4.7757979145546477E-2</v>
          </cell>
          <cell r="Y739">
            <v>5.5091975298383472E-2</v>
          </cell>
          <cell r="Z739">
            <v>6.3552223033304919E-2</v>
          </cell>
          <cell r="AA739">
            <v>7.3311676166990566E-2</v>
          </cell>
          <cell r="AB739">
            <v>7082.31205790684</v>
          </cell>
          <cell r="AC739">
            <v>7400.4146983649198</v>
          </cell>
          <cell r="AD739">
            <v>7455.564569296931</v>
          </cell>
          <cell r="AE739">
            <v>7252.0288965405653</v>
          </cell>
          <cell r="AF739">
            <v>111.12517463286187</v>
          </cell>
          <cell r="AG739">
            <v>6596.959845036391</v>
          </cell>
          <cell r="AH739">
            <v>6572.0978236133296</v>
          </cell>
          <cell r="AI739">
            <v>6415.6054829080676</v>
          </cell>
          <cell r="AJ739">
            <v>6155.9953835075084</v>
          </cell>
          <cell r="AK739">
            <v>94.330300084393329</v>
          </cell>
        </row>
        <row r="740">
          <cell r="A740" t="str">
            <v>Zadarska županija</v>
          </cell>
          <cell r="B740" t="str">
            <v>HR033</v>
          </cell>
          <cell r="C740" t="str">
            <v>n.a.</v>
          </cell>
          <cell r="D740">
            <v>63395</v>
          </cell>
          <cell r="E740">
            <v>58628</v>
          </cell>
          <cell r="F740">
            <v>51688</v>
          </cell>
          <cell r="G740">
            <v>50798</v>
          </cell>
          <cell r="H740">
            <v>21689</v>
          </cell>
          <cell r="I740">
            <v>23426</v>
          </cell>
          <cell r="J740">
            <v>0.36234617648908019</v>
          </cell>
          <cell r="K740">
            <v>0.30799134253714094</v>
          </cell>
          <cell r="L740">
            <v>0.26629846778431515</v>
          </cell>
          <cell r="M740">
            <v>0.23651508308617775</v>
          </cell>
          <cell r="N740">
            <v>0.13384553673362337</v>
          </cell>
          <cell r="O740">
            <v>0.13905724105589951</v>
          </cell>
          <cell r="P740">
            <v>7.414242668691351E-2</v>
          </cell>
          <cell r="Q740">
            <v>2.6466270136211278E-2</v>
          </cell>
          <cell r="R740">
            <v>-2.1209886414490953E-2</v>
          </cell>
          <cell r="S740">
            <v>-6.888604296519496E-2</v>
          </cell>
          <cell r="T740">
            <v>7.414242668691351E-2</v>
          </cell>
          <cell r="U740">
            <v>2.6466270136211278E-2</v>
          </cell>
          <cell r="V740">
            <v>0</v>
          </cell>
          <cell r="W740">
            <v>0</v>
          </cell>
          <cell r="X740">
            <v>0.10741991298403779</v>
          </cell>
          <cell r="Y740">
            <v>8.693037195017625E-2</v>
          </cell>
          <cell r="Z740">
            <v>7.0349056869176294E-2</v>
          </cell>
          <cell r="AA740">
            <v>5.6930503014746753E-2</v>
          </cell>
          <cell r="AB740">
            <v>11675.666074985471</v>
          </cell>
          <cell r="AC740">
            <v>3974.9078235128168</v>
          </cell>
          <cell r="AD740">
            <v>0</v>
          </cell>
          <cell r="AE740">
            <v>0</v>
          </cell>
          <cell r="AF740">
            <v>0</v>
          </cell>
          <cell r="AG740">
            <v>14838.250386460984</v>
          </cell>
          <cell r="AH740">
            <v>10370.20192515069</v>
          </cell>
          <cell r="AI740">
            <v>7101.7467749440621</v>
          </cell>
          <cell r="AJ740">
            <v>4780.4651600278339</v>
          </cell>
          <cell r="AK740">
            <v>22.040966204194909</v>
          </cell>
        </row>
        <row r="741">
          <cell r="A741" t="str">
            <v>Zagrebačka županija</v>
          </cell>
          <cell r="B741">
            <v>4002</v>
          </cell>
          <cell r="C741" t="str">
            <v>Rugvica</v>
          </cell>
          <cell r="D741">
            <v>9813</v>
          </cell>
          <cell r="E741">
            <v>10527</v>
          </cell>
          <cell r="F741">
            <v>12267</v>
          </cell>
          <cell r="G741">
            <v>14891</v>
          </cell>
          <cell r="H741">
            <v>21908</v>
          </cell>
          <cell r="I741">
            <v>25153</v>
          </cell>
          <cell r="J741">
            <v>4.350293255781993E-2</v>
          </cell>
          <cell r="K741">
            <v>4.7082764943981038E-2</v>
          </cell>
          <cell r="L741">
            <v>4.9591287263201299E-2</v>
          </cell>
          <cell r="M741">
            <v>5.5262376605061975E-2</v>
          </cell>
          <cell r="N741">
            <v>7.4650565297096169E-2</v>
          </cell>
          <cell r="O741">
            <v>8.4365839096806214E-2</v>
          </cell>
          <cell r="P741">
            <v>8.8344863270274798E-2</v>
          </cell>
          <cell r="Q741">
            <v>9.6707406787307271E-2</v>
          </cell>
          <cell r="R741">
            <v>0.10506995030433974</v>
          </cell>
          <cell r="S741">
            <v>0.11343249382137222</v>
          </cell>
          <cell r="T741">
            <v>8.8344863270274798E-2</v>
          </cell>
          <cell r="U741">
            <v>9.6707406787307271E-2</v>
          </cell>
          <cell r="V741">
            <v>0.10506995030433974</v>
          </cell>
          <cell r="W741">
            <v>0.11343249382137222</v>
          </cell>
          <cell r="X741">
            <v>9.260767956029739E-2</v>
          </cell>
          <cell r="Y741">
            <v>0.10622840530121229</v>
          </cell>
          <cell r="Z741">
            <v>0.12185246565314532</v>
          </cell>
          <cell r="AA741">
            <v>0.13977451081609632</v>
          </cell>
          <cell r="AB741">
            <v>28336.662172813802</v>
          </cell>
          <cell r="AC741">
            <v>33362.562744603914</v>
          </cell>
          <cell r="AD741">
            <v>38761.388397930474</v>
          </cell>
          <cell r="AE741">
            <v>43476.954207151866</v>
          </cell>
          <cell r="AF741">
            <v>198.45241102406365</v>
          </cell>
          <cell r="AG741">
            <v>27253.47500248639</v>
          </cell>
          <cell r="AH741">
            <v>31483.410798964924</v>
          </cell>
          <cell r="AI741">
            <v>35760.020270107198</v>
          </cell>
          <cell r="AJ741">
            <v>39981.167912110293</v>
          </cell>
          <cell r="AK741">
            <v>182.49574544508988</v>
          </cell>
        </row>
        <row r="742">
          <cell r="A742" t="str">
            <v>Zagrebačka županija</v>
          </cell>
          <cell r="B742">
            <v>4009</v>
          </cell>
          <cell r="C742" t="str">
            <v>Zapresic</v>
          </cell>
          <cell r="D742">
            <v>22883</v>
          </cell>
          <cell r="E742">
            <v>24819</v>
          </cell>
          <cell r="F742">
            <v>29302</v>
          </cell>
          <cell r="G742">
            <v>38509</v>
          </cell>
          <cell r="H742">
            <v>43353</v>
          </cell>
          <cell r="I742">
            <v>46872</v>
          </cell>
          <cell r="J742">
            <v>0.10144477791914741</v>
          </cell>
          <cell r="K742">
            <v>0.11100476328912941</v>
          </cell>
          <cell r="L742">
            <v>0.11845796848343723</v>
          </cell>
          <cell r="M742">
            <v>0.14291174942477547</v>
          </cell>
          <cell r="N742">
            <v>0.14772347805938515</v>
          </cell>
          <cell r="O742">
            <v>0.15721367670438918</v>
          </cell>
          <cell r="P742">
            <v>0.17113817756454219</v>
          </cell>
          <cell r="Q742">
            <v>0.18295116096963682</v>
          </cell>
          <cell r="R742">
            <v>0.19476414437473188</v>
          </cell>
          <cell r="S742">
            <v>0.20657712777982651</v>
          </cell>
          <cell r="T742">
            <v>0.17113817756454219</v>
          </cell>
          <cell r="U742">
            <v>0.18295116096963682</v>
          </cell>
          <cell r="V742">
            <v>0.19476414437473188</v>
          </cell>
          <cell r="W742">
            <v>0.20657712777982651</v>
          </cell>
          <cell r="X742">
            <v>0.17709390534500177</v>
          </cell>
          <cell r="Y742">
            <v>0.19424515796770031</v>
          </cell>
          <cell r="Z742">
            <v>0.21305748111653894</v>
          </cell>
          <cell r="AA742">
            <v>0.23369174673209797</v>
          </cell>
          <cell r="AB742">
            <v>54892.662040591436</v>
          </cell>
          <cell r="AC742">
            <v>63115.326838117064</v>
          </cell>
          <cell r="AD742">
            <v>71850.501729872572</v>
          </cell>
          <cell r="AE742">
            <v>79177.879478448624</v>
          </cell>
          <cell r="AF742">
            <v>182.63529508557338</v>
          </cell>
          <cell r="AG742">
            <v>52116.890794895517</v>
          </cell>
          <cell r="AH742">
            <v>57569.348675303452</v>
          </cell>
          <cell r="AI742">
            <v>62525.939073837275</v>
          </cell>
          <cell r="AJ742">
            <v>66845.298983471002</v>
          </cell>
          <cell r="AK742">
            <v>154.1884044552188</v>
          </cell>
        </row>
        <row r="743">
          <cell r="A743" t="str">
            <v>Zagrebačka županija</v>
          </cell>
          <cell r="B743">
            <v>4010</v>
          </cell>
          <cell r="C743" t="str">
            <v>Velika Gorica</v>
          </cell>
          <cell r="D743">
            <v>14796</v>
          </cell>
          <cell r="E743">
            <v>18112</v>
          </cell>
          <cell r="F743">
            <v>37078</v>
          </cell>
          <cell r="G743">
            <v>46917</v>
          </cell>
          <cell r="H743">
            <v>51864</v>
          </cell>
          <cell r="I743">
            <v>51481</v>
          </cell>
          <cell r="J743">
            <v>6.5593538176449986E-2</v>
          </cell>
          <cell r="K743">
            <v>8.1007223203703294E-2</v>
          </cell>
          <cell r="L743">
            <v>0.14989367809121854</v>
          </cell>
          <cell r="M743">
            <v>0.17411489645958583</v>
          </cell>
          <cell r="N743">
            <v>0.17672434355343233</v>
          </cell>
          <cell r="O743">
            <v>0.1726727532518062</v>
          </cell>
          <cell r="P743">
            <v>0.22134460426879965</v>
          </cell>
          <cell r="Q743">
            <v>0.2455379944057805</v>
          </cell>
          <cell r="R743">
            <v>0.26973138454276135</v>
          </cell>
          <cell r="S743">
            <v>0.29392477467974221</v>
          </cell>
          <cell r="T743">
            <v>0.22134460426879965</v>
          </cell>
          <cell r="U743">
            <v>0.2455379944057805</v>
          </cell>
          <cell r="V743">
            <v>0.26973138454276135</v>
          </cell>
          <cell r="W743">
            <v>0.29392477467974221</v>
          </cell>
          <cell r="X743">
            <v>0.2646909760282799</v>
          </cell>
          <cell r="Y743">
            <v>0.32635273592409908</v>
          </cell>
          <cell r="Z743">
            <v>0.40237906801086226</v>
          </cell>
          <cell r="AA743">
            <v>0.49611630775770732</v>
          </cell>
          <cell r="AB743">
            <v>70996.400274587533</v>
          </cell>
          <cell r="AC743">
            <v>84706.818398755961</v>
          </cell>
          <cell r="AD743">
            <v>99506.689867937253</v>
          </cell>
          <cell r="AE743">
            <v>112656.90754557715</v>
          </cell>
          <cell r="AF743">
            <v>217.21600251730902</v>
          </cell>
          <cell r="AG743">
            <v>77895.795821917098</v>
          </cell>
          <cell r="AH743">
            <v>96722.691273868477</v>
          </cell>
          <cell r="AI743">
            <v>118086.10971643362</v>
          </cell>
          <cell r="AJ743">
            <v>141909.34590709984</v>
          </cell>
          <cell r="AK743">
            <v>273.61820512706277</v>
          </cell>
        </row>
        <row r="744">
          <cell r="A744" t="str">
            <v>Zagrebačka županija</v>
          </cell>
          <cell r="B744">
            <v>4011</v>
          </cell>
          <cell r="C744" t="str">
            <v>Samobor</v>
          </cell>
          <cell r="D744">
            <v>17121</v>
          </cell>
          <cell r="E744">
            <v>19263</v>
          </cell>
          <cell r="F744">
            <v>24448</v>
          </cell>
          <cell r="G744">
            <v>27179</v>
          </cell>
          <cell r="H744">
            <v>28631</v>
          </cell>
          <cell r="I744">
            <v>29899</v>
          </cell>
          <cell r="J744">
            <v>7.5900714187550705E-2</v>
          </cell>
          <cell r="K744">
            <v>8.6155153521032271E-2</v>
          </cell>
          <cell r="L744">
            <v>9.8834905927345354E-2</v>
          </cell>
          <cell r="M744">
            <v>0.10086469234765828</v>
          </cell>
          <cell r="N744">
            <v>9.7558897892147181E-2</v>
          </cell>
          <cell r="O744">
            <v>0.10028442822547645</v>
          </cell>
          <cell r="P744">
            <v>0.10908242432253035</v>
          </cell>
          <cell r="Q744">
            <v>0.11360126974319562</v>
          </cell>
          <cell r="R744">
            <v>0.11812011516386089</v>
          </cell>
          <cell r="S744">
            <v>0.12263896058452628</v>
          </cell>
          <cell r="T744">
            <v>0.10908242432253035</v>
          </cell>
          <cell r="U744">
            <v>0.11360126974319562</v>
          </cell>
          <cell r="V744">
            <v>0.11812011516386089</v>
          </cell>
          <cell r="W744">
            <v>0.12263896058452628</v>
          </cell>
          <cell r="X744">
            <v>0.11092222210667474</v>
          </cell>
          <cell r="Y744">
            <v>0.11672989663829829</v>
          </cell>
          <cell r="Z744">
            <v>0.12284164985519065</v>
          </cell>
          <cell r="AA744">
            <v>0.12927340273335156</v>
          </cell>
          <cell r="AB744">
            <v>34988.245978293373</v>
          </cell>
          <cell r="AC744">
            <v>39190.684721901518</v>
          </cell>
          <cell r="AD744">
            <v>43575.728818876021</v>
          </cell>
          <cell r="AE744">
            <v>47005.653263188127</v>
          </cell>
          <cell r="AF744">
            <v>164.1774763829001</v>
          </cell>
          <cell r="AG744">
            <v>32643.254012602705</v>
          </cell>
          <cell r="AH744">
            <v>34595.787049269769</v>
          </cell>
          <cell r="AI744">
            <v>36050.315972589757</v>
          </cell>
          <cell r="AJ744">
            <v>36977.425934634608</v>
          </cell>
          <cell r="AK744">
            <v>129.15170945700328</v>
          </cell>
        </row>
        <row r="745">
          <cell r="A745" t="str">
            <v>Zagrebačka županija</v>
          </cell>
          <cell r="B745">
            <v>4012</v>
          </cell>
          <cell r="C745" t="str">
            <v>Pokupsko</v>
          </cell>
          <cell r="D745">
            <v>1489</v>
          </cell>
          <cell r="E745">
            <v>1226</v>
          </cell>
          <cell r="F745">
            <v>1036</v>
          </cell>
          <cell r="G745">
            <v>872</v>
          </cell>
          <cell r="H745">
            <v>777</v>
          </cell>
          <cell r="I745">
            <v>667</v>
          </cell>
          <cell r="J745">
            <v>6.6010258410877281E-3</v>
          </cell>
          <cell r="K745">
            <v>5.4833732137665762E-3</v>
          </cell>
          <cell r="L745">
            <v>4.1881938212013159E-3</v>
          </cell>
          <cell r="M745">
            <v>3.2361018332962219E-3</v>
          </cell>
          <cell r="N745">
            <v>2.6475939946979969E-3</v>
          </cell>
          <cell r="O745">
            <v>2.2371889904810459E-3</v>
          </cell>
          <cell r="P745">
            <v>9.3771822594071463E-4</v>
          </cell>
          <cell r="Q745">
            <v>4.4043543136584873E-5</v>
          </cell>
          <cell r="R745">
            <v>-8.4963113966751713E-4</v>
          </cell>
          <cell r="S745">
            <v>-1.7433058224716469E-3</v>
          </cell>
          <cell r="T745">
            <v>9.3771822594071463E-4</v>
          </cell>
          <cell r="U745">
            <v>4.4043543136584873E-5</v>
          </cell>
          <cell r="V745">
            <v>0</v>
          </cell>
          <cell r="W745">
            <v>0</v>
          </cell>
          <cell r="X745">
            <v>1.7226482630315616E-3</v>
          </cell>
          <cell r="Y745">
            <v>1.3764616199263458E-3</v>
          </cell>
          <cell r="Z745">
            <v>1.099845297377205E-3</v>
          </cell>
          <cell r="AA745">
            <v>8.7881831258577417E-4</v>
          </cell>
          <cell r="AB745">
            <v>300.77362280227641</v>
          </cell>
          <cell r="AC745">
            <v>15.194342607290753</v>
          </cell>
          <cell r="AD745">
            <v>0</v>
          </cell>
          <cell r="AE745">
            <v>0</v>
          </cell>
          <cell r="AF745">
            <v>0</v>
          </cell>
          <cell r="AG745">
            <v>506.95743158146036</v>
          </cell>
          <cell r="AH745">
            <v>407.94838731006837</v>
          </cell>
          <cell r="AI745">
            <v>322.7713934008172</v>
          </cell>
          <cell r="AJ745">
            <v>251.37761037102487</v>
          </cell>
          <cell r="AK745">
            <v>32.352330807081707</v>
          </cell>
        </row>
        <row r="746">
          <cell r="A746" t="str">
            <v>Zagrebačka županija</v>
          </cell>
          <cell r="B746">
            <v>4014</v>
          </cell>
          <cell r="C746" t="str">
            <v>Velesevec</v>
          </cell>
          <cell r="D746">
            <v>10317</v>
          </cell>
          <cell r="E746">
            <v>9758</v>
          </cell>
          <cell r="F746">
            <v>9595</v>
          </cell>
          <cell r="G746">
            <v>10000</v>
          </cell>
          <cell r="H746">
            <v>11912</v>
          </cell>
          <cell r="I746">
            <v>12691</v>
          </cell>
          <cell r="J746">
            <v>4.5737262325387572E-2</v>
          </cell>
          <cell r="K746">
            <v>4.3643357112507546E-2</v>
          </cell>
          <cell r="L746">
            <v>3.8789304743655051E-2</v>
          </cell>
          <cell r="M746">
            <v>3.7111259556149336E-2</v>
          </cell>
          <cell r="N746">
            <v>4.0589626338278686E-2</v>
          </cell>
          <cell r="O746">
            <v>4.2566964734924967E-2</v>
          </cell>
          <cell r="P746">
            <v>3.8737223255566638E-2</v>
          </cell>
          <cell r="Q746">
            <v>3.797463109949506E-2</v>
          </cell>
          <cell r="R746">
            <v>3.7212038943423481E-2</v>
          </cell>
          <cell r="S746">
            <v>3.6449446787351902E-2</v>
          </cell>
          <cell r="T746">
            <v>3.8737223255566638E-2</v>
          </cell>
          <cell r="U746">
            <v>3.797463109949506E-2</v>
          </cell>
          <cell r="V746">
            <v>3.7212038943423481E-2</v>
          </cell>
          <cell r="W746">
            <v>3.6449446787351902E-2</v>
          </cell>
          <cell r="X746">
            <v>3.8816108248918971E-2</v>
          </cell>
          <cell r="Y746">
            <v>3.8133458067758301E-2</v>
          </cell>
          <cell r="Z746">
            <v>3.7462813502071736E-2</v>
          </cell>
          <cell r="AA746">
            <v>3.6803963411795364E-2</v>
          </cell>
          <cell r="AB746">
            <v>12424.985089938935</v>
          </cell>
          <cell r="AC746">
            <v>13100.66162301825</v>
          </cell>
          <cell r="AD746">
            <v>13727.904985079034</v>
          </cell>
          <cell r="AE746">
            <v>13970.520046444895</v>
          </cell>
          <cell r="AF746">
            <v>117.28106150474224</v>
          </cell>
          <cell r="AG746">
            <v>11423.176143474486</v>
          </cell>
          <cell r="AH746">
            <v>11301.791852453205</v>
          </cell>
          <cell r="AI746">
            <v>10994.204861005623</v>
          </cell>
          <cell r="AJ746">
            <v>10527.423293465758</v>
          </cell>
          <cell r="AK746">
            <v>88.376622678523816</v>
          </cell>
        </row>
        <row r="747">
          <cell r="A747" t="str">
            <v>Zagrebačka županija</v>
          </cell>
          <cell r="B747">
            <v>4018</v>
          </cell>
          <cell r="C747" t="str">
            <v>Brckovljani</v>
          </cell>
          <cell r="D747">
            <v>2105</v>
          </cell>
          <cell r="E747">
            <v>2145</v>
          </cell>
          <cell r="F747">
            <v>2472</v>
          </cell>
          <cell r="G747">
            <v>2876</v>
          </cell>
          <cell r="H747">
            <v>4065</v>
          </cell>
          <cell r="I747">
            <v>4473</v>
          </cell>
          <cell r="J747">
            <v>9.3318733347815108E-3</v>
          </cell>
          <cell r="K747">
            <v>9.5936668381152584E-3</v>
          </cell>
          <cell r="L747">
            <v>9.9934508938317127E-3</v>
          </cell>
          <cell r="M747">
            <v>1.0673198248348548E-2</v>
          </cell>
          <cell r="N747">
            <v>1.3851312211643962E-2</v>
          </cell>
          <cell r="O747">
            <v>1.500291807259628E-2</v>
          </cell>
          <cell r="P747">
            <v>1.5588527316303891E-2</v>
          </cell>
          <cell r="Q747">
            <v>1.6783038949566093E-2</v>
          </cell>
          <cell r="R747">
            <v>1.7977550582828294E-2</v>
          </cell>
          <cell r="S747">
            <v>1.9172062216090469E-2</v>
          </cell>
          <cell r="T747">
            <v>1.5588527316303891E-2</v>
          </cell>
          <cell r="U747">
            <v>1.6783038949566093E-2</v>
          </cell>
          <cell r="V747">
            <v>1.7977550582828294E-2</v>
          </cell>
          <cell r="W747">
            <v>1.9172062216090469E-2</v>
          </cell>
          <cell r="X747">
            <v>1.5974169075665862E-2</v>
          </cell>
          <cell r="Y747">
            <v>1.7675223685584589E-2</v>
          </cell>
          <cell r="Z747">
            <v>1.9557419910583303E-2</v>
          </cell>
          <cell r="AA747">
            <v>2.1640047128276458E-2</v>
          </cell>
          <cell r="AB747">
            <v>5000.0284791024178</v>
          </cell>
          <cell r="AC747">
            <v>5789.8894055912133</v>
          </cell>
          <cell r="AD747">
            <v>6632.1038371678687</v>
          </cell>
          <cell r="AE747">
            <v>7348.3606235286788</v>
          </cell>
          <cell r="AF747">
            <v>180.77147905359604</v>
          </cell>
          <cell r="AG747">
            <v>4701.0314874123451</v>
          </cell>
          <cell r="AH747">
            <v>5238.4889585695773</v>
          </cell>
          <cell r="AI747">
            <v>5739.5123577083268</v>
          </cell>
          <cell r="AJ747">
            <v>6189.9294285490423</v>
          </cell>
          <cell r="AK747">
            <v>152.27378668017323</v>
          </cell>
        </row>
        <row r="748">
          <cell r="A748" t="str">
            <v>Zagrebačka županija</v>
          </cell>
          <cell r="B748">
            <v>4023</v>
          </cell>
          <cell r="C748" t="str">
            <v>Donja Kupcina</v>
          </cell>
          <cell r="D748">
            <v>1697</v>
          </cell>
          <cell r="E748">
            <v>1552</v>
          </cell>
          <cell r="F748">
            <v>1381</v>
          </cell>
          <cell r="G748">
            <v>1314</v>
          </cell>
          <cell r="H748">
            <v>1087</v>
          </cell>
          <cell r="I748">
            <v>970</v>
          </cell>
          <cell r="J748">
            <v>7.5231301896077065E-3</v>
          </cell>
          <cell r="K748">
            <v>6.9414316702819953E-3</v>
          </cell>
          <cell r="L748">
            <v>5.5829108755588979E-3</v>
          </cell>
          <cell r="M748">
            <v>4.8764195056780228E-3</v>
          </cell>
          <cell r="N748">
            <v>3.7039056270742896E-3</v>
          </cell>
          <cell r="O748">
            <v>3.2534832395301567E-3</v>
          </cell>
          <cell r="P748">
            <v>2.1368164262993428E-3</v>
          </cell>
          <cell r="Q748">
            <v>1.2291791620167303E-3</v>
          </cell>
          <cell r="R748">
            <v>3.2154189773409003E-4</v>
          </cell>
          <cell r="S748">
            <v>-5.8609536654852246E-4</v>
          </cell>
          <cell r="T748">
            <v>2.1368164262993428E-3</v>
          </cell>
          <cell r="U748">
            <v>1.2291791620167303E-3</v>
          </cell>
          <cell r="V748">
            <v>3.2154189773409003E-4</v>
          </cell>
          <cell r="W748">
            <v>0</v>
          </cell>
          <cell r="X748">
            <v>2.7283407177796436E-3</v>
          </cell>
          <cell r="Y748">
            <v>2.2847079246210021E-3</v>
          </cell>
          <cell r="Z748">
            <v>1.9132105703696639E-3</v>
          </cell>
          <cell r="AA748">
            <v>1.6021193112381925E-3</v>
          </cell>
          <cell r="AB748">
            <v>685.38501227990434</v>
          </cell>
          <cell r="AC748">
            <v>424.0478395551927</v>
          </cell>
          <cell r="AD748">
            <v>118.62012257717727</v>
          </cell>
          <cell r="AE748">
            <v>0</v>
          </cell>
          <cell r="AF748">
            <v>0</v>
          </cell>
          <cell r="AG748">
            <v>802.9222403943204</v>
          </cell>
          <cell r="AH748">
            <v>677.12960523631932</v>
          </cell>
          <cell r="AI748">
            <v>561.46954770821685</v>
          </cell>
          <cell r="AJ748">
            <v>458.27097389828373</v>
          </cell>
          <cell r="AK748">
            <v>42.159243228912949</v>
          </cell>
        </row>
        <row r="749">
          <cell r="A749" t="str">
            <v>Zagrebačka županija</v>
          </cell>
          <cell r="B749">
            <v>4024</v>
          </cell>
          <cell r="C749" t="str">
            <v>Donja Zdencina</v>
          </cell>
          <cell r="D749">
            <v>3142</v>
          </cell>
          <cell r="E749">
            <v>3147</v>
          </cell>
          <cell r="F749">
            <v>3231</v>
          </cell>
          <cell r="G749">
            <v>3370</v>
          </cell>
          <cell r="H749">
            <v>3705</v>
          </cell>
          <cell r="I749">
            <v>4068</v>
          </cell>
          <cell r="J749">
            <v>1.3929095495431594E-2</v>
          </cell>
          <cell r="K749">
            <v>1.4075183934521547E-2</v>
          </cell>
          <cell r="L749">
            <v>1.3061828413418391E-2</v>
          </cell>
          <cell r="M749">
            <v>1.2506494470422326E-2</v>
          </cell>
          <cell r="N749">
            <v>1.2624627735336008E-2</v>
          </cell>
          <cell r="O749">
            <v>1.3644504967431626E-2</v>
          </cell>
          <cell r="P749">
            <v>1.267396031803833E-2</v>
          </cell>
          <cell r="Q749">
            <v>1.2493104455736828E-2</v>
          </cell>
          <cell r="R749">
            <v>1.2312248593435327E-2</v>
          </cell>
          <cell r="S749">
            <v>1.2131392731133825E-2</v>
          </cell>
          <cell r="T749">
            <v>1.267396031803833E-2</v>
          </cell>
          <cell r="U749">
            <v>1.2493104455736828E-2</v>
          </cell>
          <cell r="V749">
            <v>1.2312248593435327E-2</v>
          </cell>
          <cell r="W749">
            <v>1.2131392731133825E-2</v>
          </cell>
          <cell r="X749">
            <v>1.267872069974829E-2</v>
          </cell>
          <cell r="Y749">
            <v>1.2508546523383448E-2</v>
          </cell>
          <cell r="Z749">
            <v>1.2340656430009884E-2</v>
          </cell>
          <cell r="AA749">
            <v>1.2175019762595945E-2</v>
          </cell>
          <cell r="AB749">
            <v>4065.1795546412736</v>
          </cell>
          <cell r="AC749">
            <v>4309.9282167300898</v>
          </cell>
          <cell r="AD749">
            <v>4542.1154992428719</v>
          </cell>
          <cell r="AE749">
            <v>4649.7788109204403</v>
          </cell>
          <cell r="AF749">
            <v>125.50010285885129</v>
          </cell>
          <cell r="AG749">
            <v>3731.2153732252218</v>
          </cell>
          <cell r="AH749">
            <v>3707.2166110089524</v>
          </cell>
          <cell r="AI749">
            <v>3621.6101308918492</v>
          </cell>
          <cell r="AJ749">
            <v>3482.5484748221593</v>
          </cell>
          <cell r="AK749">
            <v>93.99591025161024</v>
          </cell>
        </row>
        <row r="750">
          <cell r="A750" t="str">
            <v>Zagrebačka županija</v>
          </cell>
          <cell r="B750">
            <v>4027</v>
          </cell>
          <cell r="C750" t="str">
            <v>Dubrava</v>
          </cell>
          <cell r="D750">
            <v>2827</v>
          </cell>
          <cell r="E750">
            <v>2562</v>
          </cell>
          <cell r="F750">
            <v>2644</v>
          </cell>
          <cell r="G750">
            <v>2636</v>
          </cell>
          <cell r="H750">
            <v>2601</v>
          </cell>
          <cell r="I750">
            <v>2626</v>
          </cell>
          <cell r="J750">
            <v>1.253263939070182E-2</v>
          </cell>
          <cell r="K750">
            <v>1.1458729342308294E-2</v>
          </cell>
          <cell r="L750">
            <v>1.0688788091946216E-2</v>
          </cell>
          <cell r="M750">
            <v>9.7825280190009644E-3</v>
          </cell>
          <cell r="N750">
            <v>8.8627953413249558E-3</v>
          </cell>
          <cell r="O750">
            <v>8.8078834917589607E-3</v>
          </cell>
          <cell r="P750">
            <v>7.6237764557792465E-3</v>
          </cell>
          <cell r="Q750">
            <v>6.8432666966189715E-3</v>
          </cell>
          <cell r="R750">
            <v>6.0627569374586965E-3</v>
          </cell>
          <cell r="S750">
            <v>5.2822471782984215E-3</v>
          </cell>
          <cell r="T750">
            <v>7.6237764557792465E-3</v>
          </cell>
          <cell r="U750">
            <v>6.8432666966189715E-3</v>
          </cell>
          <cell r="V750">
            <v>6.0627569374586965E-3</v>
          </cell>
          <cell r="W750">
            <v>5.2822471782984215E-3</v>
          </cell>
          <cell r="X750">
            <v>7.8994561452942411E-3</v>
          </cell>
          <cell r="Y750">
            <v>7.3291480126260605E-3</v>
          </cell>
          <cell r="Z750">
            <v>6.800013773477262E-3</v>
          </cell>
          <cell r="AA750">
            <v>6.3090808426602557E-3</v>
          </cell>
          <cell r="AB750">
            <v>2445.3303781517789</v>
          </cell>
          <cell r="AC750">
            <v>2360.8213903009346</v>
          </cell>
          <cell r="AD750">
            <v>2236.6135677650332</v>
          </cell>
          <cell r="AE750">
            <v>2024.6052162389055</v>
          </cell>
          <cell r="AF750">
            <v>77.83949312721667</v>
          </cell>
          <cell r="AG750">
            <v>2324.7276209835177</v>
          </cell>
          <cell r="AH750">
            <v>2172.1739777005796</v>
          </cell>
          <cell r="AI750">
            <v>1995.5987683395574</v>
          </cell>
          <cell r="AJ750">
            <v>1804.6525011513736</v>
          </cell>
          <cell r="AK750">
            <v>69.383025803589916</v>
          </cell>
        </row>
        <row r="751">
          <cell r="A751" t="str">
            <v>Zagrebačka županija</v>
          </cell>
          <cell r="B751">
            <v>4037</v>
          </cell>
          <cell r="C751" t="str">
            <v>Ivanic Grad</v>
          </cell>
          <cell r="D751">
            <v>11148</v>
          </cell>
          <cell r="E751">
            <v>12667</v>
          </cell>
          <cell r="F751">
            <v>13492</v>
          </cell>
          <cell r="G751">
            <v>14946</v>
          </cell>
          <cell r="H751">
            <v>17401</v>
          </cell>
          <cell r="I751">
            <v>17341</v>
          </cell>
          <cell r="J751">
            <v>4.9421246525484214E-2</v>
          </cell>
          <cell r="K751">
            <v>5.6654068922333788E-2</v>
          </cell>
          <cell r="L751">
            <v>5.4543543470702859E-2</v>
          </cell>
          <cell r="M751">
            <v>5.5466488532620796E-2</v>
          </cell>
          <cell r="N751">
            <v>5.929315714509633E-2</v>
          </cell>
          <cell r="O751">
            <v>5.816355964607469E-2</v>
          </cell>
          <cell r="P751">
            <v>6.0845521573701267E-2</v>
          </cell>
          <cell r="Q751">
            <v>6.2347000868934355E-2</v>
          </cell>
          <cell r="R751">
            <v>6.3848480164167443E-2</v>
          </cell>
          <cell r="S751">
            <v>6.5349959459400475E-2</v>
          </cell>
          <cell r="T751">
            <v>6.0845521573701267E-2</v>
          </cell>
          <cell r="U751">
            <v>6.2347000868934355E-2</v>
          </cell>
          <cell r="V751">
            <v>6.3848480164167443E-2</v>
          </cell>
          <cell r="W751">
            <v>6.5349959459400475E-2</v>
          </cell>
          <cell r="X751">
            <v>6.1135266598503525E-2</v>
          </cell>
          <cell r="Y751">
            <v>6.2849266647813776E-2</v>
          </cell>
          <cell r="Z751">
            <v>6.4611320730949148E-2</v>
          </cell>
          <cell r="AA751">
            <v>6.6422776100010336E-2</v>
          </cell>
          <cell r="AB751">
            <v>19516.233607016638</v>
          </cell>
          <cell r="AC751">
            <v>21508.753026564475</v>
          </cell>
          <cell r="AD751">
            <v>23554.362889601878</v>
          </cell>
          <cell r="AE751">
            <v>25047.648157412379</v>
          </cell>
          <cell r="AF751">
            <v>143.94372827660698</v>
          </cell>
          <cell r="AG751">
            <v>17991.471851185066</v>
          </cell>
          <cell r="AH751">
            <v>18626.931983739618</v>
          </cell>
          <cell r="AI751">
            <v>18961.472192068846</v>
          </cell>
          <cell r="AJ751">
            <v>18999.60263811702</v>
          </cell>
          <cell r="AK751">
            <v>109.18684350391943</v>
          </cell>
        </row>
        <row r="752">
          <cell r="A752" t="str">
            <v>Zagrebačka županija</v>
          </cell>
          <cell r="B752">
            <v>4039</v>
          </cell>
          <cell r="C752" t="str">
            <v>Jastrebarsko</v>
          </cell>
          <cell r="D752">
            <v>7794</v>
          </cell>
          <cell r="E752">
            <v>8491</v>
          </cell>
          <cell r="F752">
            <v>9318</v>
          </cell>
          <cell r="G752">
            <v>10107</v>
          </cell>
          <cell r="H752">
            <v>10145</v>
          </cell>
          <cell r="I752">
            <v>10176</v>
          </cell>
          <cell r="J752">
            <v>3.4552313905599569E-2</v>
          </cell>
          <cell r="K752">
            <v>3.7976608448688422E-2</v>
          </cell>
          <cell r="L752">
            <v>3.7669488442040412E-2</v>
          </cell>
          <cell r="M752">
            <v>3.7508350033400133E-2</v>
          </cell>
          <cell r="N752">
            <v>3.4568650033733821E-2</v>
          </cell>
          <cell r="O752">
            <v>3.4131387057174098E-2</v>
          </cell>
          <cell r="P752">
            <v>3.4818834863876269E-2</v>
          </cell>
          <cell r="Q752">
            <v>3.4461987781143941E-2</v>
          </cell>
          <cell r="R752">
            <v>3.4105140698411612E-2</v>
          </cell>
          <cell r="S752">
            <v>3.3748293615679298E-2</v>
          </cell>
          <cell r="T752">
            <v>3.4818834863876269E-2</v>
          </cell>
          <cell r="U752">
            <v>3.4461987781143941E-2</v>
          </cell>
          <cell r="V752">
            <v>3.4105140698411612E-2</v>
          </cell>
          <cell r="W752">
            <v>3.3748293615679298E-2</v>
          </cell>
          <cell r="X752">
            <v>3.4798457186127098E-2</v>
          </cell>
          <cell r="Y752">
            <v>3.445452786845718E-2</v>
          </cell>
          <cell r="Z752">
            <v>3.4113997764002944E-2</v>
          </cell>
          <cell r="AA752">
            <v>3.3776833276761141E-2</v>
          </cell>
          <cell r="AB752">
            <v>11168.159916329045</v>
          </cell>
          <cell r="AC752">
            <v>11888.85389286532</v>
          </cell>
          <cell r="AD752">
            <v>12581.738176786754</v>
          </cell>
          <cell r="AE752">
            <v>12935.209009942002</v>
          </cell>
          <cell r="AF752">
            <v>127.50329236019715</v>
          </cell>
          <cell r="AG752">
            <v>10240.823304828762</v>
          </cell>
          <cell r="AH752">
            <v>10211.45005134181</v>
          </cell>
          <cell r="AI752">
            <v>10011.428533646975</v>
          </cell>
          <cell r="AJ752">
            <v>9661.5415421080215</v>
          </cell>
          <cell r="AK752">
            <v>95.234514954243679</v>
          </cell>
        </row>
        <row r="753">
          <cell r="A753" t="str">
            <v>Zagrebačka županija</v>
          </cell>
          <cell r="B753">
            <v>4046</v>
          </cell>
          <cell r="C753" t="str">
            <v>Krasic</v>
          </cell>
          <cell r="D753">
            <v>3039</v>
          </cell>
          <cell r="E753">
            <v>2763</v>
          </cell>
          <cell r="F753">
            <v>2390</v>
          </cell>
          <cell r="G753">
            <v>2271</v>
          </cell>
          <cell r="H753">
            <v>2039</v>
          </cell>
          <cell r="I753">
            <v>1767</v>
          </cell>
          <cell r="J753">
            <v>1.3472476515154874E-2</v>
          </cell>
          <cell r="K753">
            <v>1.2357716304761053E-2</v>
          </cell>
          <cell r="L753">
            <v>9.6619529272887507E-3</v>
          </cell>
          <cell r="M753">
            <v>8.4279670452015142E-3</v>
          </cell>
          <cell r="N753">
            <v>6.947804575533097E-3</v>
          </cell>
          <cell r="O753">
            <v>5.9267060662368939E-3</v>
          </cell>
          <cell r="P753">
            <v>3.9465132409265968E-3</v>
          </cell>
          <cell r="Q753">
            <v>2.369582574801965E-3</v>
          </cell>
          <cell r="R753">
            <v>7.9265190867738866E-4</v>
          </cell>
          <cell r="S753">
            <v>-7.8427875744718767E-4</v>
          </cell>
          <cell r="T753">
            <v>3.9465132409265968E-3</v>
          </cell>
          <cell r="U753">
            <v>2.369582574801965E-3</v>
          </cell>
          <cell r="V753">
            <v>7.9265190867738866E-4</v>
          </cell>
          <cell r="W753">
            <v>0</v>
          </cell>
          <cell r="X753">
            <v>4.9949059013503294E-3</v>
          </cell>
          <cell r="Y753">
            <v>4.2116062591399071E-3</v>
          </cell>
          <cell r="Z753">
            <v>3.5511434313970211E-3</v>
          </cell>
          <cell r="AA753">
            <v>2.9942541857960001E-3</v>
          </cell>
          <cell r="AB753">
            <v>1265.8462340537806</v>
          </cell>
          <cell r="AC753">
            <v>817.46941580411158</v>
          </cell>
          <cell r="AD753">
            <v>292.41746481854159</v>
          </cell>
          <cell r="AE753">
            <v>0</v>
          </cell>
          <cell r="AF753">
            <v>0</v>
          </cell>
          <cell r="AG753">
            <v>1469.9487533708141</v>
          </cell>
          <cell r="AH753">
            <v>1248.2135037612245</v>
          </cell>
          <cell r="AI753">
            <v>1042.1533976201292</v>
          </cell>
          <cell r="AJ753">
            <v>856.47789911680252</v>
          </cell>
          <cell r="AK753">
            <v>42.00480132990694</v>
          </cell>
        </row>
        <row r="754">
          <cell r="A754" t="str">
            <v>Zagrebačka županija</v>
          </cell>
          <cell r="B754">
            <v>4055</v>
          </cell>
          <cell r="C754" t="str">
            <v>Lonjica</v>
          </cell>
          <cell r="D754">
            <v>2190</v>
          </cell>
          <cell r="E754">
            <v>1950</v>
          </cell>
          <cell r="F754">
            <v>1900</v>
          </cell>
          <cell r="G754">
            <v>1722</v>
          </cell>
          <cell r="H754">
            <v>1779</v>
          </cell>
          <cell r="I754">
            <v>1776</v>
          </cell>
          <cell r="J754">
            <v>9.7086948233593862E-3</v>
          </cell>
          <cell r="K754">
            <v>8.721515307377508E-3</v>
          </cell>
          <cell r="L754">
            <v>7.681050444288128E-3</v>
          </cell>
          <cell r="M754">
            <v>6.3905588955689152E-3</v>
          </cell>
          <cell r="N754">
            <v>6.0618657870884643E-3</v>
          </cell>
          <cell r="O754">
            <v>5.9568930241294419E-3</v>
          </cell>
          <cell r="P754">
            <v>4.6172514697283562E-3</v>
          </cell>
          <cell r="Q754">
            <v>3.8164386381359106E-3</v>
          </cell>
          <cell r="R754">
            <v>3.0156258065434649E-3</v>
          </cell>
          <cell r="S754">
            <v>2.2148129749509915E-3</v>
          </cell>
          <cell r="T754">
            <v>4.6172514697283562E-3</v>
          </cell>
          <cell r="U754">
            <v>3.8164386381359106E-3</v>
          </cell>
          <cell r="V754">
            <v>3.0156258065434649E-3</v>
          </cell>
          <cell r="W754">
            <v>2.2148129749509915E-3</v>
          </cell>
          <cell r="X754">
            <v>5.0265345383234969E-3</v>
          </cell>
          <cell r="Y754">
            <v>4.5200042685112482E-3</v>
          </cell>
          <cell r="Z754">
            <v>4.0645176973506036E-3</v>
          </cell>
          <cell r="AA754">
            <v>3.6549310864959733E-3</v>
          </cell>
          <cell r="AB754">
            <v>1480.9858798960081</v>
          </cell>
          <cell r="AC754">
            <v>1316.6124266549089</v>
          </cell>
          <cell r="AD754">
            <v>1112.4954643233102</v>
          </cell>
          <cell r="AE754">
            <v>848.90421646717846</v>
          </cell>
          <cell r="AF754">
            <v>47.718056012770013</v>
          </cell>
          <cell r="AG754">
            <v>1479.2567316206057</v>
          </cell>
          <cell r="AH754">
            <v>1339.6148685006251</v>
          </cell>
          <cell r="AI754">
            <v>1192.81324728545</v>
          </cell>
          <cell r="AJ754">
            <v>1045.4582357197503</v>
          </cell>
          <cell r="AK754">
            <v>58.766623705438469</v>
          </cell>
        </row>
        <row r="755">
          <cell r="A755" t="str">
            <v>Zagrebačka županija</v>
          </cell>
          <cell r="B755">
            <v>4064</v>
          </cell>
          <cell r="C755" t="str">
            <v>Pisarovina</v>
          </cell>
          <cell r="D755">
            <v>380</v>
          </cell>
          <cell r="E755">
            <v>408</v>
          </cell>
          <cell r="F755">
            <v>405</v>
          </cell>
          <cell r="G755">
            <v>451</v>
          </cell>
          <cell r="H755">
            <v>418</v>
          </cell>
          <cell r="I755">
            <v>449</v>
          </cell>
          <cell r="J755">
            <v>1.6846137136422678E-3</v>
          </cell>
          <cell r="K755">
            <v>1.8248093566205247E-3</v>
          </cell>
          <cell r="L755">
            <v>1.6372765420719431E-3</v>
          </cell>
          <cell r="M755">
            <v>1.673717805982335E-3</v>
          </cell>
          <cell r="N755">
            <v>1.424316975268678E-3</v>
          </cell>
          <cell r="O755">
            <v>1.5059937881948869E-3</v>
          </cell>
          <cell r="P755">
            <v>1.4193078128918995E-3</v>
          </cell>
          <cell r="Q755">
            <v>1.3605039412524136E-3</v>
          </cell>
          <cell r="R755">
            <v>1.3017000696129259E-3</v>
          </cell>
          <cell r="S755">
            <v>1.2428961979734383E-3</v>
          </cell>
          <cell r="T755">
            <v>1.4193078128918995E-3</v>
          </cell>
          <cell r="U755">
            <v>1.3605039412524136E-3</v>
          </cell>
          <cell r="V755">
            <v>1.3017000696129259E-3</v>
          </cell>
          <cell r="W755">
            <v>1.2428961979734383E-3</v>
          </cell>
          <cell r="X755">
            <v>1.4250371261204169E-3</v>
          </cell>
          <cell r="Y755">
            <v>1.3737941470032581E-3</v>
          </cell>
          <cell r="Z755">
            <v>1.3243938166569076E-3</v>
          </cell>
          <cell r="AA755">
            <v>1.2767698751848669E-3</v>
          </cell>
          <cell r="AB755">
            <v>455.24374054563947</v>
          </cell>
          <cell r="AC755">
            <v>469.35286150462611</v>
          </cell>
          <cell r="AD755">
            <v>480.21058190027304</v>
          </cell>
          <cell r="AE755">
            <v>476.38325900362923</v>
          </cell>
          <cell r="AF755">
            <v>113.96728684297351</v>
          </cell>
          <cell r="AG755">
            <v>419.37357548248144</v>
          </cell>
          <cell r="AH755">
            <v>407.15781584667724</v>
          </cell>
          <cell r="AI755">
            <v>388.66960529192346</v>
          </cell>
          <cell r="AJ755">
            <v>365.20786563190575</v>
          </cell>
          <cell r="AK755">
            <v>87.370302782752574</v>
          </cell>
        </row>
        <row r="756">
          <cell r="A756" t="str">
            <v>Zagrebačka županija</v>
          </cell>
          <cell r="B756">
            <v>4075</v>
          </cell>
          <cell r="C756" t="str">
            <v>Sveti Ivan Zelina</v>
          </cell>
          <cell r="D756">
            <v>6298</v>
          </cell>
          <cell r="E756">
            <v>6602</v>
          </cell>
          <cell r="F756">
            <v>6987</v>
          </cell>
          <cell r="G756">
            <v>7238</v>
          </cell>
          <cell r="H756">
            <v>7980</v>
          </cell>
          <cell r="I756">
            <v>8106</v>
          </cell>
          <cell r="J756">
            <v>2.7920255706628955E-2</v>
          </cell>
          <cell r="K756">
            <v>2.952792003041349E-2</v>
          </cell>
          <cell r="L756">
            <v>2.8246052344337448E-2</v>
          </cell>
          <cell r="M756">
            <v>2.6861129666740889E-2</v>
          </cell>
          <cell r="N756">
            <v>2.7191505891492943E-2</v>
          </cell>
          <cell r="O756">
            <v>2.7188386741888095E-2</v>
          </cell>
          <cell r="P756">
            <v>2.6617190738444041E-2</v>
          </cell>
          <cell r="Q756">
            <v>2.6272804740785125E-2</v>
          </cell>
          <cell r="R756">
            <v>2.5928418743126194E-2</v>
          </cell>
          <cell r="S756">
            <v>2.5584032745467264E-2</v>
          </cell>
          <cell r="T756">
            <v>2.6617190738444041E-2</v>
          </cell>
          <cell r="U756">
            <v>2.6272804740785125E-2</v>
          </cell>
          <cell r="V756">
            <v>2.5928418743126194E-2</v>
          </cell>
          <cell r="W756">
            <v>2.5584032745467264E-2</v>
          </cell>
          <cell r="X756">
            <v>2.6636917124101371E-2</v>
          </cell>
          <cell r="Y756">
            <v>2.6311379313050446E-2</v>
          </cell>
          <cell r="Z756">
            <v>2.5989819997931676E-2</v>
          </cell>
          <cell r="AA756">
            <v>2.5672190556344412E-2</v>
          </cell>
          <cell r="AB756">
            <v>8537.478173882866</v>
          </cell>
          <cell r="AC756">
            <v>9063.7121370543682</v>
          </cell>
          <cell r="AD756">
            <v>9565.2611097217195</v>
          </cell>
          <cell r="AE756">
            <v>9805.9716632922919</v>
          </cell>
          <cell r="AF756">
            <v>122.88185041719663</v>
          </cell>
          <cell r="AG756">
            <v>7838.9671184054359</v>
          </cell>
          <cell r="AH756">
            <v>7798.02691428242</v>
          </cell>
          <cell r="AI756">
            <v>7627.2276064401831</v>
          </cell>
          <cell r="AJ756">
            <v>7343.2856628298659</v>
          </cell>
          <cell r="AK756">
            <v>92.021123594359224</v>
          </cell>
        </row>
        <row r="757">
          <cell r="A757" t="str">
            <v>Zagrebačka županija</v>
          </cell>
          <cell r="B757">
            <v>4089</v>
          </cell>
          <cell r="C757" t="str">
            <v>Vrbovec</v>
          </cell>
          <cell r="D757">
            <v>7738</v>
          </cell>
          <cell r="E757">
            <v>7859</v>
          </cell>
          <cell r="F757">
            <v>8997</v>
          </cell>
          <cell r="G757">
            <v>9741</v>
          </cell>
          <cell r="H757">
            <v>10926</v>
          </cell>
          <cell r="I757">
            <v>11136</v>
          </cell>
          <cell r="J757">
            <v>3.4304055042536495E-2</v>
          </cell>
          <cell r="K757">
            <v>3.5149942974707603E-2</v>
          </cell>
          <cell r="L757">
            <v>3.6371795182768576E-2</v>
          </cell>
          <cell r="M757">
            <v>3.6150077933645067E-2</v>
          </cell>
          <cell r="N757">
            <v>3.7229873855946352E-2</v>
          </cell>
          <cell r="O757">
            <v>3.7351329232379202E-2</v>
          </cell>
          <cell r="P757">
            <v>3.8218290338044497E-2</v>
          </cell>
          <cell r="Q757">
            <v>3.8825560233581816E-2</v>
          </cell>
          <cell r="R757">
            <v>3.9432830129119148E-2</v>
          </cell>
          <cell r="S757">
            <v>4.0040100024656466E-2</v>
          </cell>
          <cell r="T757">
            <v>3.8218290338044497E-2</v>
          </cell>
          <cell r="U757">
            <v>3.8825560233581816E-2</v>
          </cell>
          <cell r="V757">
            <v>3.9432830129119148E-2</v>
          </cell>
          <cell r="W757">
            <v>4.0040100024656466E-2</v>
          </cell>
          <cell r="X757">
            <v>3.827616756331987E-2</v>
          </cell>
          <cell r="Y757">
            <v>3.8928949558405423E-2</v>
          </cell>
          <cell r="Z757">
            <v>3.9592864442707286E-2</v>
          </cell>
          <cell r="AA757">
            <v>4.0268102082403216E-2</v>
          </cell>
          <cell r="AB757">
            <v>12258.537078930183</v>
          </cell>
          <cell r="AC757">
            <v>13394.219040906813</v>
          </cell>
          <cell r="AD757">
            <v>14547.177759550832</v>
          </cell>
          <cell r="AE757">
            <v>15346.762965144077</v>
          </cell>
          <cell r="AF757">
            <v>140.46094604744718</v>
          </cell>
          <cell r="AG757">
            <v>11264.277226584778</v>
          </cell>
          <cell r="AH757">
            <v>11537.555397204813</v>
          </cell>
          <cell r="AI757">
            <v>11619.310511557735</v>
          </cell>
          <cell r="AJ757">
            <v>11518.307175310527</v>
          </cell>
          <cell r="AK757">
            <v>105.42107976670809</v>
          </cell>
        </row>
        <row r="758">
          <cell r="A758" t="str">
            <v>Zagrebačka županija</v>
          </cell>
          <cell r="B758">
            <v>101016</v>
          </cell>
          <cell r="C758" t="str">
            <v>Galgovo</v>
          </cell>
          <cell r="D758">
            <v>2649</v>
          </cell>
          <cell r="E758">
            <v>2429</v>
          </cell>
          <cell r="F758">
            <v>2199</v>
          </cell>
          <cell r="G758">
            <v>2023</v>
          </cell>
          <cell r="H758">
            <v>1919</v>
          </cell>
          <cell r="I758">
            <v>1849</v>
          </cell>
          <cell r="J758">
            <v>1.1743530861679915E-2</v>
          </cell>
          <cell r="K758">
            <v>1.0863877272625623E-2</v>
          </cell>
          <cell r="L758">
            <v>8.8898052247313661E-3</v>
          </cell>
          <cell r="M758">
            <v>7.5076078082090105E-3</v>
          </cell>
          <cell r="N758">
            <v>6.5389097500971128E-3</v>
          </cell>
          <cell r="O758">
            <v>6.2017427937023301E-3</v>
          </cell>
          <cell r="P758">
            <v>4.4176415861079676E-3</v>
          </cell>
          <cell r="Q758">
            <v>3.215754719708086E-3</v>
          </cell>
          <cell r="R758">
            <v>2.0138678533082044E-3</v>
          </cell>
          <cell r="S758">
            <v>8.1198098690832277E-4</v>
          </cell>
          <cell r="T758">
            <v>4.4176415861079676E-3</v>
          </cell>
          <cell r="U758">
            <v>3.215754719708086E-3</v>
          </cell>
          <cell r="V758">
            <v>2.0138678533082044E-3</v>
          </cell>
          <cell r="W758">
            <v>8.1198098690832277E-4</v>
          </cell>
          <cell r="X758">
            <v>5.1393400365479722E-3</v>
          </cell>
          <cell r="Y758">
            <v>4.4699235836829099E-3</v>
          </cell>
          <cell r="Z758">
            <v>3.8877008919194198E-3</v>
          </cell>
          <cell r="AA758">
            <v>3.3813146784442295E-3</v>
          </cell>
          <cell r="AB758">
            <v>1416.9609029010096</v>
          </cell>
          <cell r="AC758">
            <v>1109.3857458454602</v>
          </cell>
          <cell r="AD758">
            <v>742.93662286962774</v>
          </cell>
          <cell r="AE758">
            <v>311.21999522009685</v>
          </cell>
          <cell r="AF758">
            <v>16.217821533095197</v>
          </cell>
          <cell r="AG758">
            <v>1512.4542141684979</v>
          </cell>
          <cell r="AH758">
            <v>1324.7722210084285</v>
          </cell>
          <cell r="AI758">
            <v>1140.9228525164744</v>
          </cell>
          <cell r="AJ758">
            <v>967.19286752097651</v>
          </cell>
          <cell r="AK758">
            <v>50.40087897451675</v>
          </cell>
        </row>
        <row r="759">
          <cell r="A759" t="str">
            <v>Zagrebačka županija</v>
          </cell>
          <cell r="B759">
            <v>101045</v>
          </cell>
          <cell r="C759" t="str">
            <v>Donji Kraj</v>
          </cell>
          <cell r="D759">
            <v>3694</v>
          </cell>
          <cell r="E759">
            <v>3334</v>
          </cell>
          <cell r="F759">
            <v>3249</v>
          </cell>
          <cell r="G759">
            <v>3123</v>
          </cell>
          <cell r="H759">
            <v>3282</v>
          </cell>
          <cell r="I759">
            <v>3252</v>
          </cell>
          <cell r="J759">
            <v>1.637621857419615E-2</v>
          </cell>
          <cell r="K759">
            <v>1.4911554889639286E-2</v>
          </cell>
          <cell r="L759">
            <v>1.3134596259732699E-2</v>
          </cell>
          <cell r="M759">
            <v>1.1589846359385437E-2</v>
          </cell>
          <cell r="N759">
            <v>1.1183273475674166E-2</v>
          </cell>
          <cell r="O759">
            <v>1.0907554118507289E-2</v>
          </cell>
          <cell r="P759">
            <v>9.0098823041205034E-3</v>
          </cell>
          <cell r="Q759">
            <v>7.8649418349580058E-3</v>
          </cell>
          <cell r="R759">
            <v>6.720001365795536E-3</v>
          </cell>
          <cell r="S759">
            <v>5.5750608966330384E-3</v>
          </cell>
          <cell r="T759">
            <v>9.0098823041205034E-3</v>
          </cell>
          <cell r="U759">
            <v>7.8649418349580058E-3</v>
          </cell>
          <cell r="V759">
            <v>6.720001365795536E-3</v>
          </cell>
          <cell r="W759">
            <v>5.5750608966330384E-3</v>
          </cell>
          <cell r="X759">
            <v>9.5116965948471369E-3</v>
          </cell>
          <cell r="Y759">
            <v>8.7253484829244062E-3</v>
          </cell>
          <cell r="Z759">
            <v>8.0040091049282495E-3</v>
          </cell>
          <cell r="AA759">
            <v>7.3423040784156967E-3</v>
          </cell>
          <cell r="AB759">
            <v>2889.9245707993477</v>
          </cell>
          <cell r="AC759">
            <v>2713.2835443363956</v>
          </cell>
          <cell r="AD759">
            <v>2479.0778164426852</v>
          </cell>
          <cell r="AE759">
            <v>2136.8362727411768</v>
          </cell>
          <cell r="AF759">
            <v>65.107747493637319</v>
          </cell>
          <cell r="AG759">
            <v>2799.1931836507933</v>
          </cell>
          <cell r="AH759">
            <v>2585.9724606907898</v>
          </cell>
          <cell r="AI759">
            <v>2348.9350527308648</v>
          </cell>
          <cell r="AJ759">
            <v>2100.1961695801888</v>
          </cell>
          <cell r="AK759">
            <v>63.991351906769921</v>
          </cell>
        </row>
        <row r="760">
          <cell r="A760" t="str">
            <v>Zagrebačka županija</v>
          </cell>
          <cell r="B760">
            <v>101060</v>
          </cell>
          <cell r="C760" t="str">
            <v>Jakovlje</v>
          </cell>
          <cell r="D760">
            <v>4098</v>
          </cell>
          <cell r="E760">
            <v>3778</v>
          </cell>
          <cell r="F760">
            <v>3735</v>
          </cell>
          <cell r="G760">
            <v>3819</v>
          </cell>
          <cell r="H760">
            <v>3952</v>
          </cell>
          <cell r="I760">
            <v>3939</v>
          </cell>
          <cell r="J760">
            <v>1.8167228943436878E-2</v>
          </cell>
          <cell r="K760">
            <v>1.6897376836549859E-2</v>
          </cell>
          <cell r="L760">
            <v>1.509932811021903E-2</v>
          </cell>
          <cell r="M760">
            <v>1.4172790024493431E-2</v>
          </cell>
          <cell r="N760">
            <v>1.346626958435841E-2</v>
          </cell>
          <cell r="O760">
            <v>1.321182523763844E-2</v>
          </cell>
          <cell r="P760">
            <v>1.1569448618986788E-2</v>
          </cell>
          <cell r="Q760">
            <v>1.0540966379807004E-2</v>
          </cell>
          <cell r="R760">
            <v>9.5124841406272198E-3</v>
          </cell>
          <cell r="S760">
            <v>8.4840019014474632E-3</v>
          </cell>
          <cell r="T760">
            <v>1.1569448618986788E-2</v>
          </cell>
          <cell r="U760">
            <v>1.0540966379807004E-2</v>
          </cell>
          <cell r="V760">
            <v>9.5124841406272198E-3</v>
          </cell>
          <cell r="W760">
            <v>8.4840019014474632E-3</v>
          </cell>
          <cell r="X760">
            <v>1.1925330470737476E-2</v>
          </cell>
          <cell r="Y760">
            <v>1.1155133652992756E-2</v>
          </cell>
          <cell r="Z760">
            <v>1.0434679954696168E-2</v>
          </cell>
          <cell r="AA760">
            <v>9.7607567191923556E-3</v>
          </cell>
          <cell r="AB760">
            <v>3710.9068360770589</v>
          </cell>
          <cell r="AC760">
            <v>3636.4707101341514</v>
          </cell>
          <cell r="AD760">
            <v>3509.2535147870562</v>
          </cell>
          <cell r="AE760">
            <v>3251.7892337223984</v>
          </cell>
          <cell r="AF760">
            <v>82.282116237914934</v>
          </cell>
          <cell r="AG760">
            <v>3509.5004801304772</v>
          </cell>
          <cell r="AH760">
            <v>3306.0992897209699</v>
          </cell>
          <cell r="AI760">
            <v>3062.2635717046278</v>
          </cell>
          <cell r="AJ760">
            <v>2791.9715194191749</v>
          </cell>
          <cell r="AK760">
            <v>70.64705261688195</v>
          </cell>
        </row>
        <row r="761">
          <cell r="A761" t="str">
            <v>Zagrebačka županija</v>
          </cell>
          <cell r="B761">
            <v>101063</v>
          </cell>
          <cell r="C761" t="str">
            <v>Lukinić brdo</v>
          </cell>
          <cell r="D761">
            <v>864</v>
          </cell>
          <cell r="E761">
            <v>759</v>
          </cell>
          <cell r="F761">
            <v>685</v>
          </cell>
          <cell r="G761">
            <v>560</v>
          </cell>
          <cell r="H761">
            <v>526</v>
          </cell>
          <cell r="I761">
            <v>467</v>
          </cell>
          <cell r="J761">
            <v>3.8302796015445249E-3</v>
          </cell>
          <cell r="K761">
            <v>3.3946821119484761E-3</v>
          </cell>
          <cell r="L761">
            <v>2.7692208180722989E-3</v>
          </cell>
          <cell r="M761">
            <v>2.0782305351443628E-3</v>
          </cell>
          <cell r="N761">
            <v>1.7923223181610637E-3</v>
          </cell>
          <cell r="O761">
            <v>1.5663677039799827E-3</v>
          </cell>
          <cell r="P761">
            <v>8.9008759959716133E-4</v>
          </cell>
          <cell r="Q761">
            <v>4.0958390953679813E-4</v>
          </cell>
          <cell r="R761">
            <v>-7.0919780523578946E-5</v>
          </cell>
          <cell r="S761">
            <v>-5.5142347058394214E-4</v>
          </cell>
          <cell r="T761">
            <v>8.9008759959716133E-4</v>
          </cell>
          <cell r="U761">
            <v>4.0958390953679813E-4</v>
          </cell>
          <cell r="V761">
            <v>0</v>
          </cell>
          <cell r="W761">
            <v>0</v>
          </cell>
          <cell r="X761">
            <v>1.2508794471167513E-3</v>
          </cell>
          <cell r="Y761">
            <v>1.0337160674935672E-3</v>
          </cell>
          <cell r="Z761">
            <v>8.5425410950463088E-4</v>
          </cell>
          <cell r="AA761">
            <v>7.0594828362778735E-4</v>
          </cell>
          <cell r="AB761">
            <v>285.49607391244837</v>
          </cell>
          <cell r="AC761">
            <v>141.30012720902661</v>
          </cell>
          <cell r="AD761">
            <v>0</v>
          </cell>
          <cell r="AE761">
            <v>0</v>
          </cell>
          <cell r="AF761">
            <v>0</v>
          </cell>
          <cell r="AG761">
            <v>368.12078550055514</v>
          </cell>
          <cell r="AH761">
            <v>306.36728010845064</v>
          </cell>
          <cell r="AI761">
            <v>250.69779349942476</v>
          </cell>
          <cell r="AJ761">
            <v>201.92978462378065</v>
          </cell>
          <cell r="AK761">
            <v>38.389692894254878</v>
          </cell>
        </row>
        <row r="762">
          <cell r="A762" t="str">
            <v>Zagrebačka županija</v>
          </cell>
          <cell r="B762">
            <v>101114</v>
          </cell>
          <cell r="C762" t="str">
            <v>Mala Buna</v>
          </cell>
          <cell r="D762">
            <v>3163</v>
          </cell>
          <cell r="E762">
            <v>2985</v>
          </cell>
          <cell r="F762">
            <v>2891</v>
          </cell>
          <cell r="G762">
            <v>2830</v>
          </cell>
          <cell r="H762">
            <v>3153</v>
          </cell>
          <cell r="I762">
            <v>3358</v>
          </cell>
          <cell r="J762">
            <v>1.4022192569080246E-2</v>
          </cell>
          <cell r="K762">
            <v>1.3350627278216337E-2</v>
          </cell>
          <cell r="L762">
            <v>1.1687324649703673E-2</v>
          </cell>
          <cell r="M762">
            <v>1.0502486454390262E-2</v>
          </cell>
          <cell r="N762">
            <v>1.0743711538330482E-2</v>
          </cell>
          <cell r="O762">
            <v>1.1263089400352852E-2</v>
          </cell>
          <cell r="P762">
            <v>9.6481285224848667E-3</v>
          </cell>
          <cell r="Q762">
            <v>8.9966684865246394E-3</v>
          </cell>
          <cell r="R762">
            <v>8.345208450564412E-3</v>
          </cell>
          <cell r="S762">
            <v>7.6937484146041846E-3</v>
          </cell>
          <cell r="T762">
            <v>9.6481285224848667E-3</v>
          </cell>
          <cell r="U762">
            <v>8.9966684865246394E-3</v>
          </cell>
          <cell r="V762">
            <v>8.345208450564412E-3</v>
          </cell>
          <cell r="W762">
            <v>7.6937484146041846E-3</v>
          </cell>
          <cell r="X762">
            <v>9.8513804008555691E-3</v>
          </cell>
          <cell r="Y762">
            <v>9.343073120138377E-3</v>
          </cell>
          <cell r="Z762">
            <v>8.8609932594493138E-3</v>
          </cell>
          <cell r="AA762">
            <v>8.4037875476718031E-3</v>
          </cell>
          <cell r="AB762">
            <v>3094.6423869052687</v>
          </cell>
          <cell r="AC762">
            <v>3103.711771883367</v>
          </cell>
          <cell r="AD762">
            <v>3078.6334730060139</v>
          </cell>
          <cell r="AE762">
            <v>2948.8970596895128</v>
          </cell>
          <cell r="AF762">
            <v>93.526706618760315</v>
          </cell>
          <cell r="AG762">
            <v>2899.1585878133346</v>
          </cell>
          <cell r="AH762">
            <v>2769.0504091820967</v>
          </cell>
          <cell r="AI762">
            <v>2600.4340320298766</v>
          </cell>
          <cell r="AJ762">
            <v>2403.8234087131946</v>
          </cell>
          <cell r="AK762">
            <v>76.239245439682662</v>
          </cell>
        </row>
        <row r="763">
          <cell r="A763" t="str">
            <v>Zagrebačka županija</v>
          </cell>
          <cell r="B763">
            <v>101118</v>
          </cell>
          <cell r="C763" t="str">
            <v>Bedenica</v>
          </cell>
          <cell r="D763">
            <v>1768</v>
          </cell>
          <cell r="E763">
            <v>1619</v>
          </cell>
          <cell r="F763">
            <v>1479</v>
          </cell>
          <cell r="G763">
            <v>1384</v>
          </cell>
          <cell r="H763">
            <v>1318</v>
          </cell>
          <cell r="I763">
            <v>1241</v>
          </cell>
          <cell r="J763">
            <v>7.8378869624198145E-3</v>
          </cell>
          <cell r="K763">
            <v>7.2410939910995814E-3</v>
          </cell>
          <cell r="L763">
            <v>5.9790913721590221E-3</v>
          </cell>
          <cell r="M763">
            <v>5.1361983225710678E-3</v>
          </cell>
          <cell r="N763">
            <v>4.491028166038559E-3</v>
          </cell>
          <cell r="O763">
            <v>4.1624460827390979E-3</v>
          </cell>
          <cell r="P763">
            <v>3.0609279905204068E-3</v>
          </cell>
          <cell r="Q763">
            <v>2.2760624212868341E-3</v>
          </cell>
          <cell r="R763">
            <v>1.4911968520532892E-3</v>
          </cell>
          <cell r="S763">
            <v>7.0633128281971658E-4</v>
          </cell>
          <cell r="T763">
            <v>3.0609279905204068E-3</v>
          </cell>
          <cell r="U763">
            <v>2.2760624212868341E-3</v>
          </cell>
          <cell r="V763">
            <v>1.4911968520532892E-3</v>
          </cell>
          <cell r="W763">
            <v>7.0633128281971658E-4</v>
          </cell>
          <cell r="X763">
            <v>3.5147980448699424E-3</v>
          </cell>
          <cell r="Y763">
            <v>3.0687984203200819E-3</v>
          </cell>
          <cell r="Z763">
            <v>2.6793925637646526E-3</v>
          </cell>
          <cell r="AA763">
            <v>2.339399180871741E-3</v>
          </cell>
          <cell r="AB763">
            <v>981.7942910538253</v>
          </cell>
          <cell r="AC763">
            <v>785.20640624585042</v>
          </cell>
          <cell r="AD763">
            <v>550.11789948302123</v>
          </cell>
          <cell r="AE763">
            <v>270.7260662592048</v>
          </cell>
          <cell r="AF763">
            <v>20.540672705554233</v>
          </cell>
          <cell r="AG763">
            <v>1034.3684358518162</v>
          </cell>
          <cell r="AH763">
            <v>909.51418363285165</v>
          </cell>
          <cell r="AI763">
            <v>786.32083379040955</v>
          </cell>
          <cell r="AJ763">
            <v>669.1628603654915</v>
          </cell>
          <cell r="AK763">
            <v>50.771081970067641</v>
          </cell>
        </row>
        <row r="764">
          <cell r="A764" t="str">
            <v>Zagrebačka županija</v>
          </cell>
          <cell r="B764">
            <v>101126</v>
          </cell>
          <cell r="C764" t="str">
            <v>Lupoglav</v>
          </cell>
          <cell r="D764">
            <v>1388</v>
          </cell>
          <cell r="E764">
            <v>1273</v>
          </cell>
          <cell r="F764">
            <v>1101</v>
          </cell>
          <cell r="G764">
            <v>1141</v>
          </cell>
          <cell r="H764">
            <v>1650</v>
          </cell>
          <cell r="I764">
            <v>1698</v>
          </cell>
          <cell r="J764">
            <v>6.1532732487775471E-3</v>
          </cell>
          <cell r="K764">
            <v>5.6935840955341368E-3</v>
          </cell>
          <cell r="L764">
            <v>4.4509665995585415E-3</v>
          </cell>
          <cell r="M764">
            <v>4.2343947153566392E-3</v>
          </cell>
          <cell r="N764">
            <v>5.6223038497447819E-3</v>
          </cell>
          <cell r="O764">
            <v>5.6952727223940269E-3</v>
          </cell>
          <cell r="P764">
            <v>5.0362576798788569E-3</v>
          </cell>
          <cell r="Q764">
            <v>4.9585315297792122E-3</v>
          </cell>
          <cell r="R764">
            <v>4.8808053796795675E-3</v>
          </cell>
          <cell r="S764">
            <v>4.8030792295799193E-3</v>
          </cell>
          <cell r="T764">
            <v>5.0362576798788569E-3</v>
          </cell>
          <cell r="U764">
            <v>4.9585315297792122E-3</v>
          </cell>
          <cell r="V764">
            <v>4.8808053796795675E-3</v>
          </cell>
          <cell r="W764">
            <v>4.8030792295799193E-3</v>
          </cell>
          <cell r="X764">
            <v>5.0148449498547938E-3</v>
          </cell>
          <cell r="Y764">
            <v>4.9473288265539355E-3</v>
          </cell>
          <cell r="Z764">
            <v>4.8807216898620652E-3</v>
          </cell>
          <cell r="AA764">
            <v>4.8150113018630416E-3</v>
          </cell>
          <cell r="AB764">
            <v>1615.3823460382644</v>
          </cell>
          <cell r="AC764">
            <v>1710.6168470341838</v>
          </cell>
          <cell r="AD764">
            <v>1800.5794470110659</v>
          </cell>
          <cell r="AE764">
            <v>1840.9474100658738</v>
          </cell>
          <cell r="AF764">
            <v>111.57257030702266</v>
          </cell>
          <cell r="AG764">
            <v>1475.8166075549368</v>
          </cell>
          <cell r="AH764">
            <v>1466.2630523568737</v>
          </cell>
          <cell r="AI764">
            <v>1432.3444800783491</v>
          </cell>
          <cell r="AJ764">
            <v>1377.2881352579611</v>
          </cell>
          <cell r="AK764">
            <v>83.472008197452183</v>
          </cell>
        </row>
        <row r="765">
          <cell r="A765" t="str">
            <v>Zagrebačka županija</v>
          </cell>
          <cell r="B765">
            <v>101127</v>
          </cell>
          <cell r="C765" t="str">
            <v>Kriz_Novoselec</v>
          </cell>
          <cell r="D765">
            <v>4208</v>
          </cell>
          <cell r="E765">
            <v>4253</v>
          </cell>
          <cell r="F765">
            <v>4286</v>
          </cell>
          <cell r="G765">
            <v>4483</v>
          </cell>
          <cell r="H765">
            <v>4539</v>
          </cell>
          <cell r="I765">
            <v>4195</v>
          </cell>
          <cell r="J765">
            <v>1.8654880281596481E-2</v>
          </cell>
          <cell r="K765">
            <v>1.9021848513987968E-2</v>
          </cell>
          <cell r="L765">
            <v>1.7326832739062589E-2</v>
          </cell>
          <cell r="M765">
            <v>1.6636977659021748E-2</v>
          </cell>
          <cell r="N765">
            <v>1.5466446772116099E-2</v>
          </cell>
          <cell r="O765">
            <v>1.4070476484359802E-2</v>
          </cell>
          <cell r="P765">
            <v>1.3435102479173455E-2</v>
          </cell>
          <cell r="Q765">
            <v>1.2455728785120884E-2</v>
          </cell>
          <cell r="R765">
            <v>1.1476355091068313E-2</v>
          </cell>
          <cell r="S765">
            <v>1.0496981397015742E-2</v>
          </cell>
          <cell r="T765">
            <v>1.3435102479173455E-2</v>
          </cell>
          <cell r="U765">
            <v>1.2455728785120884E-2</v>
          </cell>
          <cell r="V765">
            <v>1.1476355091068313E-2</v>
          </cell>
          <cell r="W765">
            <v>1.0496981397015742E-2</v>
          </cell>
          <cell r="X765">
            <v>1.3634045434329136E-2</v>
          </cell>
          <cell r="Y765">
            <v>1.285051295476989E-2</v>
          </cell>
          <cell r="Z765">
            <v>1.2112009160899098E-2</v>
          </cell>
          <cell r="AA765">
            <v>1.1415946307361266E-2</v>
          </cell>
          <cell r="AB765">
            <v>4309.3163101602386</v>
          </cell>
          <cell r="AC765">
            <v>4297.0341872294493</v>
          </cell>
          <cell r="AD765">
            <v>4233.7457645023014</v>
          </cell>
          <cell r="AE765">
            <v>4023.3337391846248</v>
          </cell>
          <cell r="AF765">
            <v>88.639209940176798</v>
          </cell>
          <cell r="AG765">
            <v>4012.3574868898227</v>
          </cell>
          <cell r="AH765">
            <v>3808.5668064511924</v>
          </cell>
          <cell r="AI765">
            <v>3554.5090596555833</v>
          </cell>
          <cell r="AJ765">
            <v>3265.4227407082076</v>
          </cell>
          <cell r="AK765">
            <v>71.941457164754524</v>
          </cell>
        </row>
        <row r="766">
          <cell r="A766" t="str">
            <v>Zagrebačka županija</v>
          </cell>
          <cell r="B766">
            <v>101351</v>
          </cell>
          <cell r="C766" t="str">
            <v>Trpuci</v>
          </cell>
          <cell r="D766">
            <v>633</v>
          </cell>
          <cell r="E766">
            <v>543</v>
          </cell>
          <cell r="F766">
            <v>523</v>
          </cell>
          <cell r="G766">
            <v>475</v>
          </cell>
          <cell r="H766">
            <v>454</v>
          </cell>
          <cell r="I766">
            <v>417</v>
          </cell>
          <cell r="J766">
            <v>2.8062117914093567E-3</v>
          </cell>
          <cell r="K766">
            <v>2.4286065702081982E-3</v>
          </cell>
          <cell r="L766">
            <v>2.1143102012435217E-3</v>
          </cell>
          <cell r="M766">
            <v>1.7627848289170935E-3</v>
          </cell>
          <cell r="N766">
            <v>1.5469854228994731E-3</v>
          </cell>
          <cell r="O766">
            <v>1.3986623823547169E-3</v>
          </cell>
          <cell r="P766">
            <v>1.0061799468861488E-3</v>
          </cell>
          <cell r="Q766">
            <v>7.1949035089970137E-4</v>
          </cell>
          <cell r="R766">
            <v>4.3280075491324704E-4</v>
          </cell>
          <cell r="S766">
            <v>1.4611115892679272E-4</v>
          </cell>
          <cell r="T766">
            <v>1.0061799468861488E-3</v>
          </cell>
          <cell r="U766">
            <v>7.1949035089970137E-4</v>
          </cell>
          <cell r="V766">
            <v>4.3280075491324704E-4</v>
          </cell>
          <cell r="W766">
            <v>1.4611115892679272E-4</v>
          </cell>
          <cell r="X766">
            <v>1.1807160241056474E-3</v>
          </cell>
          <cell r="Y766">
            <v>1.0230554469256121E-3</v>
          </cell>
          <cell r="Z766">
            <v>8.8644722872882175E-4</v>
          </cell>
          <cell r="AA766">
            <v>7.680802557499545E-4</v>
          </cell>
          <cell r="AB766">
            <v>322.73275643368197</v>
          </cell>
          <cell r="AC766">
            <v>248.21306633546163</v>
          </cell>
          <cell r="AD766">
            <v>159.66466255592186</v>
          </cell>
          <cell r="AE766">
            <v>56.002190834467612</v>
          </cell>
          <cell r="AF766">
            <v>12.335284324772603</v>
          </cell>
          <cell r="AG766">
            <v>347.47242130223873</v>
          </cell>
          <cell r="AH766">
            <v>303.20774198151435</v>
          </cell>
          <cell r="AI766">
            <v>260.14550216780759</v>
          </cell>
          <cell r="AJ766">
            <v>219.70204364027114</v>
          </cell>
          <cell r="AK766">
            <v>48.392520625610388</v>
          </cell>
        </row>
        <row r="767">
          <cell r="A767" t="str">
            <v>Zagrebačka županija</v>
          </cell>
          <cell r="B767">
            <v>101417</v>
          </cell>
          <cell r="C767" t="str">
            <v>Deanovec</v>
          </cell>
          <cell r="D767">
            <v>1729</v>
          </cell>
          <cell r="E767">
            <v>1557</v>
          </cell>
          <cell r="F767">
            <v>1444</v>
          </cell>
          <cell r="G767">
            <v>1402</v>
          </cell>
          <cell r="H767">
            <v>1501</v>
          </cell>
          <cell r="I767">
            <v>1424</v>
          </cell>
          <cell r="J767">
            <v>7.6649923970723184E-3</v>
          </cell>
          <cell r="K767">
            <v>6.9637945300445019E-3</v>
          </cell>
          <cell r="L767">
            <v>5.8375983376589774E-3</v>
          </cell>
          <cell r="M767">
            <v>5.2029985897721369E-3</v>
          </cell>
          <cell r="N767">
            <v>5.1145927748284343E-3</v>
          </cell>
          <cell r="O767">
            <v>4.7762475598875703E-3</v>
          </cell>
          <cell r="P767">
            <v>3.864111111598123E-3</v>
          </cell>
          <cell r="Q767">
            <v>3.2747988487564356E-3</v>
          </cell>
          <cell r="R767">
            <v>2.685486585914762E-3</v>
          </cell>
          <cell r="S767">
            <v>2.0961743230730745E-3</v>
          </cell>
          <cell r="T767">
            <v>3.864111111598123E-3</v>
          </cell>
          <cell r="U767">
            <v>3.2747988487564356E-3</v>
          </cell>
          <cell r="V767">
            <v>2.685486585914762E-3</v>
          </cell>
          <cell r="W767">
            <v>2.0961743230730745E-3</v>
          </cell>
          <cell r="X767">
            <v>4.1530734736858832E-3</v>
          </cell>
          <cell r="Y767">
            <v>3.7679617133786055E-3</v>
          </cell>
          <cell r="Z767">
            <v>3.4185611122566099E-3</v>
          </cell>
          <cell r="AA767">
            <v>3.1015601981141689E-3</v>
          </cell>
          <cell r="AB767">
            <v>1239.4157069731286</v>
          </cell>
          <cell r="AC767">
            <v>1129.7550590709554</v>
          </cell>
          <cell r="AD767">
            <v>990.70370065431518</v>
          </cell>
          <cell r="AE767">
            <v>803.43182084994851</v>
          </cell>
          <cell r="AF767">
            <v>53.526437098597498</v>
          </cell>
          <cell r="AG767">
            <v>1222.2062428947017</v>
          </cell>
          <cell r="AH767">
            <v>1116.7284885873796</v>
          </cell>
          <cell r="AI767">
            <v>1003.2444892570055</v>
          </cell>
          <cell r="AJ767">
            <v>887.17176219257021</v>
          </cell>
          <cell r="AK767">
            <v>59.105380559131923</v>
          </cell>
        </row>
        <row r="768">
          <cell r="A768" t="str">
            <v>Zagrebačka županija</v>
          </cell>
          <cell r="B768">
            <v>101428</v>
          </cell>
          <cell r="C768" t="str">
            <v>Rakovec</v>
          </cell>
          <cell r="D768">
            <v>1021</v>
          </cell>
          <cell r="E768">
            <v>892</v>
          </cell>
          <cell r="F768">
            <v>850</v>
          </cell>
          <cell r="G768">
            <v>731</v>
          </cell>
          <cell r="H768">
            <v>720</v>
          </cell>
          <cell r="I768">
            <v>707</v>
          </cell>
          <cell r="J768">
            <v>4.5262910569177778E-3</v>
          </cell>
          <cell r="K768">
            <v>3.9895341816311471E-3</v>
          </cell>
          <cell r="L768">
            <v>3.4362594092867942E-3</v>
          </cell>
          <cell r="M768">
            <v>2.7128330735545166E-3</v>
          </cell>
          <cell r="N768">
            <v>2.4533689526159046E-3</v>
          </cell>
          <cell r="O768">
            <v>2.3713532477812587E-3</v>
          </cell>
          <cell r="P768">
            <v>1.6376122134518362E-3</v>
          </cell>
          <cell r="Q768">
            <v>1.1774233257815375E-3</v>
          </cell>
          <cell r="R768">
            <v>7.1723443811123888E-4</v>
          </cell>
          <cell r="S768">
            <v>2.5704555044092636E-4</v>
          </cell>
          <cell r="T768">
            <v>1.6376122134518362E-3</v>
          </cell>
          <cell r="U768">
            <v>1.1774233257815375E-3</v>
          </cell>
          <cell r="V768">
            <v>7.1723443811123888E-4</v>
          </cell>
          <cell r="W768">
            <v>2.5704555044092636E-4</v>
          </cell>
          <cell r="X768">
            <v>1.9253141527298589E-3</v>
          </cell>
          <cell r="Y768">
            <v>1.672485665610748E-3</v>
          </cell>
          <cell r="Z768">
            <v>1.4528581206902464E-3</v>
          </cell>
          <cell r="AA768">
            <v>1.2620716352057817E-3</v>
          </cell>
          <cell r="AB768">
            <v>525.26499385360569</v>
          </cell>
          <cell r="AC768">
            <v>406.19287486160221</v>
          </cell>
          <cell r="AD768">
            <v>264.59518204276606</v>
          </cell>
          <cell r="AE768">
            <v>98.52166032134501</v>
          </cell>
          <cell r="AF768">
            <v>13.683563933520141</v>
          </cell>
          <cell r="AG768">
            <v>566.59989087829354</v>
          </cell>
          <cell r="AH768">
            <v>495.68242238502808</v>
          </cell>
          <cell r="AI768">
            <v>426.37000053295179</v>
          </cell>
          <cell r="AJ768">
            <v>361.00357403978933</v>
          </cell>
          <cell r="AK768">
            <v>50.139385283304073</v>
          </cell>
        </row>
        <row r="769">
          <cell r="A769" t="str">
            <v>Zagrebačka županija</v>
          </cell>
          <cell r="B769">
            <v>101429</v>
          </cell>
          <cell r="C769" t="str">
            <v>Preseka</v>
          </cell>
          <cell r="D769">
            <v>1773</v>
          </cell>
          <cell r="E769">
            <v>1314</v>
          </cell>
          <cell r="F769">
            <v>1049</v>
          </cell>
          <cell r="G769">
            <v>845</v>
          </cell>
          <cell r="H769">
            <v>836</v>
          </cell>
          <cell r="I769">
            <v>739</v>
          </cell>
          <cell r="J769">
            <v>7.8600529323361607E-3</v>
          </cell>
          <cell r="K769">
            <v>5.8769595455866897E-3</v>
          </cell>
          <cell r="L769">
            <v>4.2407483768727612E-3</v>
          </cell>
          <cell r="M769">
            <v>3.1359014324946191E-3</v>
          </cell>
          <cell r="N769">
            <v>2.848633950537356E-3</v>
          </cell>
          <cell r="O769">
            <v>2.4786846536214288E-3</v>
          </cell>
          <cell r="P769">
            <v>6.9716363626484701E-4</v>
          </cell>
          <cell r="Q769">
            <v>-3.6274108153799833E-4</v>
          </cell>
          <cell r="R769">
            <v>-1.4226457993408437E-3</v>
          </cell>
          <cell r="S769">
            <v>-2.482550517143689E-3</v>
          </cell>
          <cell r="T769">
            <v>6.9716363626484701E-4</v>
          </cell>
          <cell r="U769">
            <v>0</v>
          </cell>
          <cell r="V769">
            <v>0</v>
          </cell>
          <cell r="W769">
            <v>0</v>
          </cell>
          <cell r="X769">
            <v>1.7706874570162469E-3</v>
          </cell>
          <cell r="Y769">
            <v>1.3990642108933397E-3</v>
          </cell>
          <cell r="Z769">
            <v>1.1054354389006347E-3</v>
          </cell>
          <cell r="AA769">
            <v>8.7343204126218567E-4</v>
          </cell>
          <cell r="AB769">
            <v>223.61560942790467</v>
          </cell>
          <cell r="AC769">
            <v>0</v>
          </cell>
          <cell r="AD769">
            <v>0</v>
          </cell>
          <cell r="AE769">
            <v>0</v>
          </cell>
          <cell r="AF769">
            <v>0</v>
          </cell>
          <cell r="AG769">
            <v>521.09486574045752</v>
          </cell>
          <cell r="AH769">
            <v>414.64722322422028</v>
          </cell>
          <cell r="AI769">
            <v>324.41193118656577</v>
          </cell>
          <cell r="AJ769">
            <v>249.83691874598378</v>
          </cell>
          <cell r="AK769">
            <v>29.88479889306026</v>
          </cell>
        </row>
        <row r="770">
          <cell r="A770" t="str">
            <v>Zagrebačka županija</v>
          </cell>
          <cell r="B770">
            <v>101430</v>
          </cell>
          <cell r="C770" t="str">
            <v>Gradec</v>
          </cell>
          <cell r="D770">
            <v>3213</v>
          </cell>
          <cell r="E770">
            <v>2847</v>
          </cell>
          <cell r="F770">
            <v>2615</v>
          </cell>
          <cell r="G770">
            <v>2387</v>
          </cell>
          <cell r="H770">
            <v>2486</v>
          </cell>
          <cell r="I770">
            <v>2376</v>
          </cell>
          <cell r="J770">
            <v>1.4243852268243701E-2</v>
          </cell>
          <cell r="K770">
            <v>1.2733412348771161E-2</v>
          </cell>
          <cell r="L770">
            <v>1.0571551006217608E-2</v>
          </cell>
          <cell r="M770">
            <v>8.8584576560528459E-3</v>
          </cell>
          <cell r="N770">
            <v>8.470937800282137E-3</v>
          </cell>
          <cell r="O770">
            <v>7.969356883632631E-3</v>
          </cell>
          <cell r="P770">
            <v>5.8872952686646607E-3</v>
          </cell>
          <cell r="Q770">
            <v>4.576638299559288E-3</v>
          </cell>
          <cell r="R770">
            <v>3.2659813304539154E-3</v>
          </cell>
          <cell r="S770">
            <v>1.9553243613485982E-3</v>
          </cell>
          <cell r="T770">
            <v>5.8872952686646607E-3</v>
          </cell>
          <cell r="U770">
            <v>4.576638299559288E-3</v>
          </cell>
          <cell r="V770">
            <v>3.2659813304539154E-3</v>
          </cell>
          <cell r="W770">
            <v>1.9553243613485982E-3</v>
          </cell>
          <cell r="X770">
            <v>6.6530353469622114E-3</v>
          </cell>
          <cell r="Y770">
            <v>5.8833456038392736E-3</v>
          </cell>
          <cell r="Z770">
            <v>5.2027012767968551E-3</v>
          </cell>
          <cell r="AA770">
            <v>4.600800700526566E-3</v>
          </cell>
          <cell r="AB770">
            <v>1888.3531080848618</v>
          </cell>
          <cell r="AC770">
            <v>1578.8695768072675</v>
          </cell>
          <cell r="AD770">
            <v>1204.8541993541342</v>
          </cell>
          <cell r="AE770">
            <v>749.44616709523621</v>
          </cell>
          <cell r="AF770">
            <v>30.146668024748035</v>
          </cell>
          <cell r="AG770">
            <v>1957.918969355404</v>
          </cell>
          <cell r="AH770">
            <v>1743.6747355167381</v>
          </cell>
          <cell r="AI770">
            <v>1526.8357691436322</v>
          </cell>
          <cell r="AJ770">
            <v>1316.0152324190733</v>
          </cell>
          <cell r="AK770">
            <v>52.937056814926521</v>
          </cell>
        </row>
        <row r="771">
          <cell r="A771" t="str">
            <v>Zagrebačka županija</v>
          </cell>
          <cell r="B771">
            <v>101431</v>
          </cell>
          <cell r="C771" t="str">
            <v>Žavnica</v>
          </cell>
          <cell r="D771">
            <v>1669</v>
          </cell>
          <cell r="E771">
            <v>1488</v>
          </cell>
          <cell r="F771">
            <v>1287</v>
          </cell>
          <cell r="G771">
            <v>1146</v>
          </cell>
          <cell r="H771">
            <v>1245</v>
          </cell>
          <cell r="I771">
            <v>1133</v>
          </cell>
          <cell r="J771">
            <v>7.3990007580761715E-3</v>
          </cell>
          <cell r="K771">
            <v>6.6551870653219136E-3</v>
          </cell>
          <cell r="L771">
            <v>5.202901011473064E-3</v>
          </cell>
          <cell r="M771">
            <v>4.2529503451347135E-3</v>
          </cell>
          <cell r="N771">
            <v>4.2422838138983354E-3</v>
          </cell>
          <cell r="O771">
            <v>3.8002025880285234E-3</v>
          </cell>
          <cell r="P771">
            <v>2.6404891365707228E-3</v>
          </cell>
          <cell r="Q771">
            <v>1.8924133859750947E-3</v>
          </cell>
          <cell r="R771">
            <v>1.1443376353794665E-3</v>
          </cell>
          <cell r="S771">
            <v>3.9626188478381064E-4</v>
          </cell>
          <cell r="T771">
            <v>2.6404891365707228E-3</v>
          </cell>
          <cell r="U771">
            <v>1.8924133859750947E-3</v>
          </cell>
          <cell r="V771">
            <v>1.1443376353794665E-3</v>
          </cell>
          <cell r="W771">
            <v>3.9626188478381064E-4</v>
          </cell>
          <cell r="X771">
            <v>3.1285211607263346E-3</v>
          </cell>
          <cell r="Y771">
            <v>2.7210538682794958E-3</v>
          </cell>
          <cell r="Z771">
            <v>2.3666562486538605E-3</v>
          </cell>
          <cell r="AA771">
            <v>2.0584163601413291E-3</v>
          </cell>
          <cell r="AB771">
            <v>846.93830364628332</v>
          </cell>
          <cell r="AC771">
            <v>652.85341036162424</v>
          </cell>
          <cell r="AD771">
            <v>422.15795681670551</v>
          </cell>
          <cell r="AE771">
            <v>151.88116948143289</v>
          </cell>
          <cell r="AF771">
            <v>12.199290721400233</v>
          </cell>
          <cell r="AG771">
            <v>920.69117435438591</v>
          </cell>
          <cell r="AH771">
            <v>806.45149946704794</v>
          </cell>
          <cell r="AI771">
            <v>694.54216597588686</v>
          </cell>
          <cell r="AJ771">
            <v>588.79039996159304</v>
          </cell>
          <cell r="AK771">
            <v>47.292401603340807</v>
          </cell>
        </row>
        <row r="772">
          <cell r="A772" t="str">
            <v>Zagrebačka županija</v>
          </cell>
          <cell r="B772">
            <v>101433</v>
          </cell>
          <cell r="C772" t="str">
            <v>Farkaševac</v>
          </cell>
          <cell r="D772">
            <v>1937</v>
          </cell>
          <cell r="E772">
            <v>1673</v>
          </cell>
          <cell r="F772">
            <v>1439</v>
          </cell>
          <cell r="G772">
            <v>1257</v>
          </cell>
          <cell r="H772">
            <v>1230</v>
          </cell>
          <cell r="I772">
            <v>1134</v>
          </cell>
          <cell r="J772">
            <v>8.5870967455922969E-3</v>
          </cell>
          <cell r="K772">
            <v>7.4826128765346509E-3</v>
          </cell>
          <cell r="L772">
            <v>5.8173850470161137E-3</v>
          </cell>
          <cell r="M772">
            <v>4.6648853262079718E-3</v>
          </cell>
          <cell r="N772">
            <v>4.1911719607188374E-3</v>
          </cell>
          <cell r="O772">
            <v>3.8035566944610287E-3</v>
          </cell>
          <cell r="P772">
            <v>2.2633325026972795E-3</v>
          </cell>
          <cell r="Q772">
            <v>1.2649175677283686E-3</v>
          </cell>
          <cell r="R772">
            <v>2.6650263275945774E-4</v>
          </cell>
          <cell r="S772">
            <v>-7.3191230220945314E-4</v>
          </cell>
          <cell r="T772">
            <v>2.2633325026972795E-3</v>
          </cell>
          <cell r="U772">
            <v>1.2649175677283686E-3</v>
          </cell>
          <cell r="V772">
            <v>2.6650263275945774E-4</v>
          </cell>
          <cell r="W772">
            <v>0</v>
          </cell>
          <cell r="X772">
            <v>3.0111568461458679E-3</v>
          </cell>
          <cell r="Y772">
            <v>2.5345192318320647E-3</v>
          </cell>
          <cell r="Z772">
            <v>2.1333288382997004E-3</v>
          </cell>
          <cell r="AA772">
            <v>1.7956430849536094E-3</v>
          </cell>
          <cell r="AB772">
            <v>725.96511149122409</v>
          </cell>
          <cell r="AC772">
            <v>436.3770379336475</v>
          </cell>
          <cell r="AD772">
            <v>98.315570032526281</v>
          </cell>
          <cell r="AE772">
            <v>0</v>
          </cell>
          <cell r="AF772">
            <v>0</v>
          </cell>
          <cell r="AG772">
            <v>886.15207966170351</v>
          </cell>
          <cell r="AH772">
            <v>751.16735422493707</v>
          </cell>
          <cell r="AI772">
            <v>626.06761456560116</v>
          </cell>
          <cell r="AJ772">
            <v>513.62660667228374</v>
          </cell>
          <cell r="AK772">
            <v>41.758260705063719</v>
          </cell>
        </row>
        <row r="773">
          <cell r="A773" t="str">
            <v>Zagrebačka županija</v>
          </cell>
          <cell r="B773">
            <v>101436</v>
          </cell>
          <cell r="C773" t="str">
            <v>Polonje</v>
          </cell>
          <cell r="D773">
            <v>3985</v>
          </cell>
          <cell r="E773">
            <v>3671</v>
          </cell>
          <cell r="F773">
            <v>3436</v>
          </cell>
          <cell r="G773">
            <v>3323</v>
          </cell>
          <cell r="H773">
            <v>3280</v>
          </cell>
          <cell r="I773">
            <v>3076</v>
          </cell>
          <cell r="J773">
            <v>1.7666278023327465E-2</v>
          </cell>
          <cell r="K773">
            <v>1.641881163763222E-2</v>
          </cell>
          <cell r="L773">
            <v>1.3890573329775795E-2</v>
          </cell>
          <cell r="M773">
            <v>1.2332071550508424E-2</v>
          </cell>
          <cell r="N773">
            <v>1.1176458561916899E-2</v>
          </cell>
          <cell r="O773">
            <v>1.0317231386386353E-2</v>
          </cell>
          <cell r="P773">
            <v>8.2304913291459947E-3</v>
          </cell>
          <cell r="Q773">
            <v>6.6867543522569073E-3</v>
          </cell>
          <cell r="R773">
            <v>5.1430173753677644E-3</v>
          </cell>
          <cell r="S773">
            <v>3.599280398478677E-3</v>
          </cell>
          <cell r="T773">
            <v>8.2304913291459947E-3</v>
          </cell>
          <cell r="U773">
            <v>6.6867543522569073E-3</v>
          </cell>
          <cell r="V773">
            <v>5.1430173753677644E-3</v>
          </cell>
          <cell r="W773">
            <v>3.599280398478677E-3</v>
          </cell>
          <cell r="X773">
            <v>9.0008001196341114E-3</v>
          </cell>
          <cell r="Y773">
            <v>8.0374463253510414E-3</v>
          </cell>
          <cell r="Z773">
            <v>7.1772000904654302E-3</v>
          </cell>
          <cell r="AA773">
            <v>6.409025834001692E-3</v>
          </cell>
          <cell r="AB773">
            <v>2639.9344984753166</v>
          </cell>
          <cell r="AC773">
            <v>2306.8270471316609</v>
          </cell>
          <cell r="AD773">
            <v>1897.3121567727731</v>
          </cell>
          <cell r="AE773">
            <v>1379.5495787105115</v>
          </cell>
          <cell r="AF773">
            <v>42.059438375320475</v>
          </cell>
          <cell r="AG773">
            <v>2648.8416751993718</v>
          </cell>
          <cell r="AH773">
            <v>2382.0956712862389</v>
          </cell>
          <cell r="AI773">
            <v>2106.2915661324087</v>
          </cell>
          <cell r="AJ773">
            <v>1833.2408142670165</v>
          </cell>
          <cell r="AK773">
            <v>55.891488239848066</v>
          </cell>
        </row>
        <row r="774">
          <cell r="A774" t="str">
            <v>Zagrebačka županija</v>
          </cell>
          <cell r="B774">
            <v>101437</v>
          </cell>
          <cell r="C774" t="str">
            <v>Paukovec</v>
          </cell>
          <cell r="D774">
            <v>3322</v>
          </cell>
          <cell r="E774">
            <v>2935</v>
          </cell>
          <cell r="F774">
            <v>2786</v>
          </cell>
          <cell r="G774">
            <v>2924</v>
          </cell>
          <cell r="H774">
            <v>2974</v>
          </cell>
          <cell r="I774">
            <v>2802</v>
          </cell>
          <cell r="J774">
            <v>1.4727070412420036E-2</v>
          </cell>
          <cell r="K774">
            <v>1.3126998680591273E-2</v>
          </cell>
          <cell r="L774">
            <v>1.1262845546203539E-2</v>
          </cell>
          <cell r="M774">
            <v>1.0851332294218067E-2</v>
          </cell>
          <cell r="N774">
            <v>1.013377675705514E-2</v>
          </cell>
          <cell r="O774">
            <v>9.3982062238798965E-3</v>
          </cell>
          <cell r="P774">
            <v>7.9798216558651935E-3</v>
          </cell>
          <cell r="Q774">
            <v>6.950235942571048E-3</v>
          </cell>
          <cell r="R774">
            <v>5.9206502292769303E-3</v>
          </cell>
          <cell r="S774">
            <v>4.8910645159827848E-3</v>
          </cell>
          <cell r="T774">
            <v>7.9798216558651935E-3</v>
          </cell>
          <cell r="U774">
            <v>6.950235942571048E-3</v>
          </cell>
          <cell r="V774">
            <v>5.9206502292769303E-3</v>
          </cell>
          <cell r="W774">
            <v>4.8910645159827848E-3</v>
          </cell>
          <cell r="X774">
            <v>8.430133411153078E-3</v>
          </cell>
          <cell r="Y774">
            <v>7.7245193603609208E-3</v>
          </cell>
          <cell r="Z774">
            <v>7.0779662003509431E-3</v>
          </cell>
          <cell r="AA774">
            <v>6.4855304513043001E-3</v>
          </cell>
          <cell r="AB774">
            <v>2559.532066621447</v>
          </cell>
          <cell r="AC774">
            <v>2397.7241291745768</v>
          </cell>
          <cell r="AD774">
            <v>2184.1889373751842</v>
          </cell>
          <cell r="AE774">
            <v>1874.6708356820334</v>
          </cell>
          <cell r="AF774">
            <v>63.035334084802741</v>
          </cell>
          <cell r="AG774">
            <v>2480.9004099805124</v>
          </cell>
          <cell r="AH774">
            <v>2289.3520387246676</v>
          </cell>
          <cell r="AI774">
            <v>2077.1694149887726</v>
          </cell>
          <cell r="AJ774">
            <v>1855.1242315837242</v>
          </cell>
          <cell r="AK774">
            <v>62.37808445136934</v>
          </cell>
        </row>
        <row r="775">
          <cell r="A775" t="str">
            <v>Zagrebačka županija</v>
          </cell>
          <cell r="B775">
            <v>101438</v>
          </cell>
          <cell r="C775" t="str">
            <v>Poljanski Lug</v>
          </cell>
          <cell r="D775">
            <v>1350</v>
          </cell>
          <cell r="E775">
            <v>1148</v>
          </cell>
          <cell r="F775">
            <v>933</v>
          </cell>
          <cell r="G775">
            <v>851</v>
          </cell>
          <cell r="H775">
            <v>894</v>
          </cell>
          <cell r="I775">
            <v>851</v>
          </cell>
          <cell r="J775">
            <v>5.9848118774133196E-3</v>
          </cell>
          <cell r="K775">
            <v>5.1345126014714759E-3</v>
          </cell>
          <cell r="L775">
            <v>3.7718000339583284E-3</v>
          </cell>
          <cell r="M775">
            <v>3.1581681882283086E-3</v>
          </cell>
          <cell r="N775">
            <v>3.0462664494980817E-3</v>
          </cell>
          <cell r="O775">
            <v>2.854344574062024E-3</v>
          </cell>
          <cell r="P775">
            <v>1.7385799389312562E-3</v>
          </cell>
          <cell r="Q775">
            <v>1.0948454584053524E-3</v>
          </cell>
          <cell r="R775">
            <v>4.5111097787944865E-4</v>
          </cell>
          <cell r="S775">
            <v>-1.9262350264645511E-4</v>
          </cell>
          <cell r="T775">
            <v>1.7385799389312562E-3</v>
          </cell>
          <cell r="U775">
            <v>1.0948454584053524E-3</v>
          </cell>
          <cell r="V775">
            <v>4.5111097787944865E-4</v>
          </cell>
          <cell r="W775">
            <v>0</v>
          </cell>
          <cell r="X775">
            <v>2.2248386883160459E-3</v>
          </cell>
          <cell r="Y775">
            <v>1.9042602469915269E-3</v>
          </cell>
          <cell r="Z775">
            <v>1.6298741600079116E-3</v>
          </cell>
          <cell r="AA775">
            <v>1.3950245412402999E-3</v>
          </cell>
          <cell r="AB775">
            <v>557.65044583528754</v>
          </cell>
          <cell r="AC775">
            <v>377.70478513634703</v>
          </cell>
          <cell r="AD775">
            <v>166.4194926666232</v>
          </cell>
          <cell r="AE775">
            <v>0</v>
          </cell>
          <cell r="AF775">
            <v>0</v>
          </cell>
          <cell r="AG775">
            <v>654.74684026724196</v>
          </cell>
          <cell r="AH775">
            <v>564.37454232863718</v>
          </cell>
          <cell r="AI775">
            <v>478.31886443327295</v>
          </cell>
          <cell r="AJ775">
            <v>399.03348685817815</v>
          </cell>
          <cell r="AK775">
            <v>44.634618216798451</v>
          </cell>
        </row>
        <row r="776">
          <cell r="A776" t="str">
            <v>Zagrebačka županija</v>
          </cell>
          <cell r="B776">
            <v>101440</v>
          </cell>
          <cell r="C776" t="str">
            <v>Markovac</v>
          </cell>
          <cell r="D776">
            <v>1526</v>
          </cell>
          <cell r="E776">
            <v>1328</v>
          </cell>
          <cell r="F776">
            <v>1165</v>
          </cell>
          <cell r="G776">
            <v>1051</v>
          </cell>
          <cell r="H776">
            <v>1016</v>
          </cell>
          <cell r="I776">
            <v>922</v>
          </cell>
          <cell r="J776">
            <v>6.7650540184686862E-3</v>
          </cell>
          <cell r="K776">
            <v>5.9395755529217074E-3</v>
          </cell>
          <cell r="L776">
            <v>4.7096967197871945E-3</v>
          </cell>
          <cell r="M776">
            <v>3.900393379351295E-3</v>
          </cell>
          <cell r="N776">
            <v>3.4619761886913319E-3</v>
          </cell>
          <cell r="O776">
            <v>3.0924861307699016E-3</v>
          </cell>
          <cell r="P776">
            <v>1.9843695778362647E-3</v>
          </cell>
          <cell r="Q776">
            <v>1.2242284100756617E-3</v>
          </cell>
          <cell r="R776">
            <v>4.6408724231505882E-4</v>
          </cell>
          <cell r="S776">
            <v>-2.9605392544551634E-4</v>
          </cell>
          <cell r="T776">
            <v>1.9843695778362647E-3</v>
          </cell>
          <cell r="U776">
            <v>1.2242284100756617E-3</v>
          </cell>
          <cell r="V776">
            <v>4.6408724231505882E-4</v>
          </cell>
          <cell r="W776">
            <v>0</v>
          </cell>
          <cell r="X776">
            <v>2.5184134916618381E-3</v>
          </cell>
          <cell r="Y776">
            <v>2.1385881173151176E-3</v>
          </cell>
          <cell r="Z776">
            <v>1.8160477422249838E-3</v>
          </cell>
          <cell r="AA776">
            <v>1.5421526825749579E-3</v>
          </cell>
          <cell r="AB776">
            <v>636.48760405150915</v>
          </cell>
          <cell r="AC776">
            <v>422.33990654619231</v>
          </cell>
          <cell r="AD776">
            <v>171.20657045895143</v>
          </cell>
          <cell r="AE776">
            <v>0</v>
          </cell>
          <cell r="AF776">
            <v>0</v>
          </cell>
          <cell r="AG776">
            <v>741.14284546176748</v>
          </cell>
          <cell r="AH776">
            <v>633.82339249376332</v>
          </cell>
          <cell r="AI776">
            <v>532.95519073291337</v>
          </cell>
          <cell r="AJ776">
            <v>441.11809076022416</v>
          </cell>
          <cell r="AK776">
            <v>43.417134917344896</v>
          </cell>
        </row>
        <row r="777">
          <cell r="A777" t="str">
            <v>Zagrebačka županija</v>
          </cell>
          <cell r="B777">
            <v>101441</v>
          </cell>
          <cell r="C777" t="str">
            <v>Lipovec Lonjski</v>
          </cell>
          <cell r="D777">
            <v>972</v>
          </cell>
          <cell r="E777">
            <v>934</v>
          </cell>
          <cell r="F777">
            <v>1453</v>
          </cell>
          <cell r="G777">
            <v>758</v>
          </cell>
          <cell r="H777">
            <v>855</v>
          </cell>
          <cell r="I777">
            <v>861</v>
          </cell>
          <cell r="J777">
            <v>4.3090645517375901E-3</v>
          </cell>
          <cell r="K777">
            <v>4.1773822036362011E-3</v>
          </cell>
          <cell r="L777">
            <v>5.8739822608161315E-3</v>
          </cell>
          <cell r="M777">
            <v>2.8130334743561199E-3</v>
          </cell>
          <cell r="N777">
            <v>2.9133756312313868E-3</v>
          </cell>
          <cell r="O777">
            <v>2.8878856383870773E-3</v>
          </cell>
          <cell r="P777">
            <v>2.4332343196513812E-3</v>
          </cell>
          <cell r="Q777">
            <v>2.0344096604963252E-3</v>
          </cell>
          <cell r="R777">
            <v>1.6355850013412693E-3</v>
          </cell>
          <cell r="S777">
            <v>1.2367603421862133E-3</v>
          </cell>
          <cell r="T777">
            <v>2.4332343196513812E-3</v>
          </cell>
          <cell r="U777">
            <v>2.0344096604963252E-3</v>
          </cell>
          <cell r="V777">
            <v>1.6355850013412693E-3</v>
          </cell>
          <cell r="W777">
            <v>1.2367603421862133E-3</v>
          </cell>
          <cell r="X777">
            <v>2.5151599364707233E-3</v>
          </cell>
          <cell r="Y777">
            <v>2.2552034225754619E-3</v>
          </cell>
          <cell r="Z777">
            <v>2.022114937284132E-3</v>
          </cell>
          <cell r="AA777">
            <v>1.8131175124406333E-3</v>
          </cell>
          <cell r="AB777">
            <v>780.4612102043626</v>
          </cell>
          <cell r="AC777">
            <v>701.83993347906892</v>
          </cell>
          <cell r="AD777">
            <v>603.38417702858703</v>
          </cell>
          <cell r="AE777">
            <v>474.03147855610626</v>
          </cell>
          <cell r="AF777">
            <v>55.442278193696637</v>
          </cell>
          <cell r="AG777">
            <v>740.18535807528656</v>
          </cell>
          <cell r="AH777">
            <v>668.3852175587981</v>
          </cell>
          <cell r="AI777">
            <v>593.42969186689231</v>
          </cell>
          <cell r="AJ777">
            <v>518.62500026670614</v>
          </cell>
          <cell r="AK777">
            <v>60.657894768035803</v>
          </cell>
        </row>
        <row r="778">
          <cell r="A778" t="str">
            <v>Zagrebačka županija</v>
          </cell>
          <cell r="B778">
            <v>101442</v>
          </cell>
          <cell r="C778" t="str">
            <v>Čemernica</v>
          </cell>
          <cell r="D778">
            <v>1396</v>
          </cell>
          <cell r="E778">
            <v>1276</v>
          </cell>
          <cell r="F778">
            <v>921</v>
          </cell>
          <cell r="G778">
            <v>1065</v>
          </cell>
          <cell r="H778">
            <v>1107</v>
          </cell>
          <cell r="I778">
            <v>1127</v>
          </cell>
          <cell r="J778">
            <v>6.1887388006436998E-3</v>
          </cell>
          <cell r="K778">
            <v>5.7070018113916411E-3</v>
          </cell>
          <cell r="L778">
            <v>3.7232881364154557E-3</v>
          </cell>
          <cell r="M778">
            <v>3.9523491427299043E-3</v>
          </cell>
          <cell r="N778">
            <v>3.7720547646469533E-3</v>
          </cell>
          <cell r="O778">
            <v>3.7800779494334916E-3</v>
          </cell>
          <cell r="P778">
            <v>2.7586766618797887E-3</v>
          </cell>
          <cell r="Q778">
            <v>2.2552742507377793E-3</v>
          </cell>
          <cell r="R778">
            <v>1.7518718395957561E-3</v>
          </cell>
          <cell r="S778">
            <v>1.2484694284537329E-3</v>
          </cell>
          <cell r="T778">
            <v>2.7586766618797887E-3</v>
          </cell>
          <cell r="U778">
            <v>2.2552742507377793E-3</v>
          </cell>
          <cell r="V778">
            <v>1.7518718395957561E-3</v>
          </cell>
          <cell r="W778">
            <v>1.2484694284537329E-3</v>
          </cell>
          <cell r="X778">
            <v>3.0659963721485859E-3</v>
          </cell>
          <cell r="Y778">
            <v>2.7625652183822257E-3</v>
          </cell>
          <cell r="Z778">
            <v>2.4891636060440218E-3</v>
          </cell>
          <cell r="AA778">
            <v>2.2428196143302113E-3</v>
          </cell>
          <cell r="AB778">
            <v>884.84701563871806</v>
          </cell>
          <cell r="AC778">
            <v>778.03480825425379</v>
          </cell>
          <cell r="AD778">
            <v>646.28359108649306</v>
          </cell>
          <cell r="AE778">
            <v>478.51939370555374</v>
          </cell>
          <cell r="AF778">
            <v>43.226684164909997</v>
          </cell>
          <cell r="AG778">
            <v>902.29078066532986</v>
          </cell>
          <cell r="AH778">
            <v>818.75441302767342</v>
          </cell>
          <cell r="AI778">
            <v>730.49437720138337</v>
          </cell>
          <cell r="AJ778">
            <v>641.53719496891438</v>
          </cell>
          <cell r="AK778">
            <v>57.952772806586658</v>
          </cell>
        </row>
        <row r="779">
          <cell r="A779" t="str">
            <v>Zagrebačka županija</v>
          </cell>
          <cell r="B779">
            <v>101443</v>
          </cell>
          <cell r="C779" t="str">
            <v>Stara Marča</v>
          </cell>
          <cell r="D779">
            <v>1562</v>
          </cell>
          <cell r="E779">
            <v>1298</v>
          </cell>
          <cell r="F779">
            <v>1029</v>
          </cell>
          <cell r="G779">
            <v>903</v>
          </cell>
          <cell r="H779">
            <v>943</v>
          </cell>
          <cell r="I779">
            <v>860</v>
          </cell>
          <cell r="J779">
            <v>6.9246490018663748E-3</v>
          </cell>
          <cell r="K779">
            <v>5.8053983943466688E-3</v>
          </cell>
          <cell r="L779">
            <v>4.159895214301307E-3</v>
          </cell>
          <cell r="M779">
            <v>3.3511467379202849E-3</v>
          </cell>
          <cell r="N779">
            <v>3.2132318365511083E-3</v>
          </cell>
          <cell r="O779">
            <v>2.884531531954572E-3</v>
          </cell>
          <cell r="P779">
            <v>1.511225236224073E-3</v>
          </cell>
          <cell r="Q779">
            <v>6.8877279338616648E-4</v>
          </cell>
          <cell r="R779">
            <v>-1.3367964945174005E-4</v>
          </cell>
          <cell r="S779">
            <v>-9.5613209228964657E-4</v>
          </cell>
          <cell r="T779">
            <v>1.511225236224073E-3</v>
          </cell>
          <cell r="U779">
            <v>6.8877279338616648E-4</v>
          </cell>
          <cell r="V779">
            <v>0</v>
          </cell>
          <cell r="W779">
            <v>0</v>
          </cell>
          <cell r="X779">
            <v>2.2010844642478943E-3</v>
          </cell>
          <cell r="Y779">
            <v>1.8348613180179892E-3</v>
          </cell>
          <cell r="Z779">
            <v>1.5295714957986005E-3</v>
          </cell>
          <cell r="AA779">
            <v>1.2750767253008439E-3</v>
          </cell>
          <cell r="AB779">
            <v>484.72630327020812</v>
          </cell>
          <cell r="AC779">
            <v>237.61598309280777</v>
          </cell>
          <cell r="AD779">
            <v>0</v>
          </cell>
          <cell r="AE779">
            <v>0</v>
          </cell>
          <cell r="AF779">
            <v>0</v>
          </cell>
          <cell r="AG779">
            <v>647.75621967380278</v>
          </cell>
          <cell r="AH779">
            <v>543.80645619680911</v>
          </cell>
          <cell r="AI779">
            <v>448.8830603562289</v>
          </cell>
          <cell r="AJ779">
            <v>364.72355622943849</v>
          </cell>
          <cell r="AK779">
            <v>38.676941275656255</v>
          </cell>
        </row>
        <row r="780">
          <cell r="A780" t="str">
            <v>Zagrebačka županija</v>
          </cell>
          <cell r="B780">
            <v>101446</v>
          </cell>
          <cell r="C780" t="str">
            <v>Dubrovčak</v>
          </cell>
          <cell r="D780">
            <v>1459</v>
          </cell>
          <cell r="E780">
            <v>1205</v>
          </cell>
          <cell r="F780">
            <v>1039</v>
          </cell>
          <cell r="G780">
            <v>861</v>
          </cell>
          <cell r="H780">
            <v>772</v>
          </cell>
          <cell r="I780">
            <v>649</v>
          </cell>
          <cell r="J780">
            <v>6.468030021589655E-3</v>
          </cell>
          <cell r="K780">
            <v>5.3894492027640496E-3</v>
          </cell>
          <cell r="L780">
            <v>4.2003217955870345E-3</v>
          </cell>
          <cell r="M780">
            <v>3.1952794477844576E-3</v>
          </cell>
          <cell r="N780">
            <v>2.6305567103048311E-3</v>
          </cell>
          <cell r="O780">
            <v>2.1768150746959503E-3</v>
          </cell>
          <cell r="P780">
            <v>9.3629591948946045E-4</v>
          </cell>
          <cell r="Q780">
            <v>5.8073217785226117E-5</v>
          </cell>
          <cell r="R780">
            <v>-8.2014948391903597E-4</v>
          </cell>
          <cell r="S780">
            <v>-1.6983721856232981E-3</v>
          </cell>
          <cell r="T780">
            <v>9.3629591948946045E-4</v>
          </cell>
          <cell r="U780">
            <v>5.8073217785226117E-5</v>
          </cell>
          <cell r="V780">
            <v>0</v>
          </cell>
          <cell r="W780">
            <v>0</v>
          </cell>
          <cell r="X780">
            <v>1.6963984728414615E-3</v>
          </cell>
          <cell r="Y780">
            <v>1.3547846391147673E-3</v>
          </cell>
          <cell r="Z780">
            <v>1.0819636115959078E-3</v>
          </cell>
          <cell r="AA780">
            <v>8.6408217440564906E-4</v>
          </cell>
          <cell r="AB780">
            <v>300.31741724687129</v>
          </cell>
          <cell r="AC780">
            <v>20.034363824911754</v>
          </cell>
          <cell r="AD780">
            <v>0</v>
          </cell>
          <cell r="AE780">
            <v>0</v>
          </cell>
          <cell r="AF780">
            <v>0</v>
          </cell>
          <cell r="AG780">
            <v>499.23239188536684</v>
          </cell>
          <cell r="AH780">
            <v>401.52387881973505</v>
          </cell>
          <cell r="AI780">
            <v>317.52365842413582</v>
          </cell>
          <cell r="AJ780">
            <v>247.16247835936059</v>
          </cell>
          <cell r="AK780">
            <v>32.015865072456037</v>
          </cell>
        </row>
        <row r="781">
          <cell r="A781" t="str">
            <v>Zagrebačka županija</v>
          </cell>
          <cell r="B781">
            <v>101460</v>
          </cell>
          <cell r="C781" t="str">
            <v>Mlaka</v>
          </cell>
          <cell r="D781">
            <v>489</v>
          </cell>
          <cell r="E781">
            <v>449</v>
          </cell>
          <cell r="F781">
            <v>423</v>
          </cell>
          <cell r="G781">
            <v>379</v>
          </cell>
          <cell r="H781">
            <v>333</v>
          </cell>
          <cell r="I781">
            <v>298</v>
          </cell>
          <cell r="J781">
            <v>2.1678318578186024E-3</v>
          </cell>
          <cell r="K781">
            <v>2.0081848066730774E-3</v>
          </cell>
          <cell r="L781">
            <v>1.7100443883862517E-3</v>
          </cell>
          <cell r="M781">
            <v>1.4065167371780599E-3</v>
          </cell>
          <cell r="N781">
            <v>1.1346831405848559E-3</v>
          </cell>
          <cell r="O781">
            <v>9.9952371688658416E-4</v>
          </cell>
          <cell r="P781">
            <v>6.9457343917461029E-4</v>
          </cell>
          <cell r="Q781">
            <v>4.4412848619938133E-4</v>
          </cell>
          <cell r="R781">
            <v>1.9368353322415932E-4</v>
          </cell>
          <cell r="S781">
            <v>-5.6761419751069631E-5</v>
          </cell>
          <cell r="T781">
            <v>6.9457343917461029E-4</v>
          </cell>
          <cell r="U781">
            <v>4.4412848619938133E-4</v>
          </cell>
          <cell r="V781">
            <v>1.9368353322415932E-4</v>
          </cell>
          <cell r="W781">
            <v>0</v>
          </cell>
          <cell r="X781">
            <v>8.4747519412451452E-4</v>
          </cell>
          <cell r="Y781">
            <v>7.1848561319719044E-4</v>
          </cell>
          <cell r="Z781">
            <v>6.0912883344582875E-4</v>
          </cell>
          <cell r="AA781">
            <v>5.1641665319364393E-4</v>
          </cell>
          <cell r="AB781">
            <v>222.78480232503443</v>
          </cell>
          <cell r="AC781">
            <v>153.21747299129893</v>
          </cell>
          <cell r="AD781">
            <v>71.451853130599872</v>
          </cell>
          <cell r="AE781">
            <v>0</v>
          </cell>
          <cell r="AF781">
            <v>0</v>
          </cell>
          <cell r="AG781">
            <v>249.40311784036658</v>
          </cell>
          <cell r="AH781">
            <v>212.94095161546414</v>
          </cell>
          <cell r="AI781">
            <v>178.76092465074652</v>
          </cell>
          <cell r="AJ781">
            <v>147.71606642294483</v>
          </cell>
          <cell r="AK781">
            <v>44.35917910598944</v>
          </cell>
        </row>
        <row r="782">
          <cell r="A782" t="str">
            <v>Zagrebačka županija</v>
          </cell>
          <cell r="B782">
            <v>101461</v>
          </cell>
          <cell r="C782" t="str">
            <v>Bratina</v>
          </cell>
          <cell r="D782">
            <v>964</v>
          </cell>
          <cell r="E782">
            <v>898</v>
          </cell>
          <cell r="F782">
            <v>856</v>
          </cell>
          <cell r="G782">
            <v>737</v>
          </cell>
          <cell r="H782">
            <v>691</v>
          </cell>
          <cell r="I782">
            <v>691</v>
          </cell>
          <cell r="J782">
            <v>4.2735989998714374E-3</v>
          </cell>
          <cell r="K782">
            <v>4.0163696133461548E-3</v>
          </cell>
          <cell r="L782">
            <v>3.4605153580582306E-3</v>
          </cell>
          <cell r="M782">
            <v>2.7350998292882062E-3</v>
          </cell>
          <cell r="N782">
            <v>2.3545527031355418E-3</v>
          </cell>
          <cell r="O782">
            <v>2.3176875448611737E-3</v>
          </cell>
          <cell r="P782">
            <v>1.6439283213148109E-3</v>
          </cell>
          <cell r="Q782">
            <v>1.2013447917589987E-3</v>
          </cell>
          <cell r="R782">
            <v>7.5876126220320028E-4</v>
          </cell>
          <cell r="S782">
            <v>3.1617773264738802E-4</v>
          </cell>
          <cell r="T782">
            <v>1.6439283213148109E-3</v>
          </cell>
          <cell r="U782">
            <v>1.2013447917589987E-3</v>
          </cell>
          <cell r="V782">
            <v>7.5876126220320028E-4</v>
          </cell>
          <cell r="W782">
            <v>3.1617773264738802E-4</v>
          </cell>
          <cell r="X782">
            <v>1.8994170846828317E-3</v>
          </cell>
          <cell r="Y782">
            <v>1.651426542940045E-3</v>
          </cell>
          <cell r="Z782">
            <v>1.4358139919449565E-3</v>
          </cell>
          <cell r="AA782">
            <v>1.2483521161012106E-3</v>
          </cell>
          <cell r="AB782">
            <v>527.29088883079999</v>
          </cell>
          <cell r="AC782">
            <v>414.44541141623455</v>
          </cell>
          <cell r="AD782">
            <v>279.91485577344417</v>
          </cell>
          <cell r="AE782">
            <v>121.18612877610541</v>
          </cell>
          <cell r="AF782">
            <v>17.537789982070247</v>
          </cell>
          <cell r="AG782">
            <v>558.97865363308426</v>
          </cell>
          <cell r="AH782">
            <v>489.44103141029257</v>
          </cell>
          <cell r="AI782">
            <v>421.3680632627383</v>
          </cell>
          <cell r="AJ782">
            <v>357.07923623462995</v>
          </cell>
          <cell r="AK782">
            <v>51.675721596907373</v>
          </cell>
        </row>
        <row r="783">
          <cell r="A783" t="str">
            <v>Zagrebačka županija</v>
          </cell>
          <cell r="B783">
            <v>101462</v>
          </cell>
          <cell r="C783" t="str">
            <v>Gudci Draganički</v>
          </cell>
          <cell r="D783">
            <v>2117</v>
          </cell>
          <cell r="E783">
            <v>2072</v>
          </cell>
          <cell r="F783">
            <v>1866</v>
          </cell>
          <cell r="G783">
            <v>1834</v>
          </cell>
          <cell r="H783">
            <v>1412</v>
          </cell>
          <cell r="I783">
            <v>1139</v>
          </cell>
          <cell r="J783">
            <v>9.3850716625807403E-3</v>
          </cell>
          <cell r="K783">
            <v>9.2671690855826647E-3</v>
          </cell>
          <cell r="L783">
            <v>7.5436000679166568E-3</v>
          </cell>
          <cell r="M783">
            <v>6.8062050025977884E-3</v>
          </cell>
          <cell r="N783">
            <v>4.8113291126300793E-3</v>
          </cell>
          <cell r="O783">
            <v>3.8203272266235551E-3</v>
          </cell>
          <cell r="P783">
            <v>2.7460866432589826E-3</v>
          </cell>
          <cell r="Q783">
            <v>1.5481255814314698E-3</v>
          </cell>
          <cell r="R783">
            <v>3.5016451960398487E-4</v>
          </cell>
          <cell r="S783">
            <v>-8.4779654222352785E-4</v>
          </cell>
          <cell r="T783">
            <v>2.7460866432589826E-3</v>
          </cell>
          <cell r="U783">
            <v>1.5481255814314698E-3</v>
          </cell>
          <cell r="V783">
            <v>3.5016451960398487E-4</v>
          </cell>
          <cell r="W783">
            <v>0</v>
          </cell>
          <cell r="X783">
            <v>3.4197827249882332E-3</v>
          </cell>
          <cell r="Y783">
            <v>2.8350346795723027E-3</v>
          </cell>
          <cell r="Z783">
            <v>2.3502725993813952E-3</v>
          </cell>
          <cell r="AA783">
            <v>1.9483999018439751E-3</v>
          </cell>
          <cell r="AB783">
            <v>880.80876042838656</v>
          </cell>
          <cell r="AC783">
            <v>534.07943158509704</v>
          </cell>
          <cell r="AD783">
            <v>129.17930300937994</v>
          </cell>
          <cell r="AE783">
            <v>0</v>
          </cell>
          <cell r="AF783">
            <v>0</v>
          </cell>
          <cell r="AG783">
            <v>1006.4064173934723</v>
          </cell>
          <cell r="AH783">
            <v>840.23252719645325</v>
          </cell>
          <cell r="AI783">
            <v>689.7340594928437</v>
          </cell>
          <cell r="AJ783">
            <v>557.32123962184062</v>
          </cell>
          <cell r="AK783">
            <v>39.470342749422137</v>
          </cell>
        </row>
        <row r="784">
          <cell r="A784" t="str">
            <v>Zagrebačka županija</v>
          </cell>
          <cell r="B784" t="str">
            <v>HR042</v>
          </cell>
          <cell r="C784" t="str">
            <v>n.a.</v>
          </cell>
          <cell r="D784">
            <v>47845</v>
          </cell>
          <cell r="E784">
            <v>41776</v>
          </cell>
          <cell r="F784">
            <v>35680</v>
          </cell>
          <cell r="G784">
            <v>32128</v>
          </cell>
          <cell r="H784">
            <v>29795</v>
          </cell>
          <cell r="I784">
            <v>27286</v>
          </cell>
          <cell r="J784">
            <v>0.21210616612951133</v>
          </cell>
          <cell r="K784">
            <v>0.1868461658876937</v>
          </cell>
          <cell r="L784">
            <v>0.1442420420274739</v>
          </cell>
          <cell r="M784">
            <v>0.11923105470199659</v>
          </cell>
          <cell r="N784">
            <v>0.10152517769887622</v>
          </cell>
          <cell r="O784">
            <v>9.1520148117340064E-2</v>
          </cell>
          <cell r="P784">
            <v>5.4188054898537175E-2</v>
          </cell>
          <cell r="Q784">
            <v>2.8933653699886541E-2</v>
          </cell>
          <cell r="R784">
            <v>3.6792525012350197E-3</v>
          </cell>
          <cell r="S784">
            <v>-2.1575148697415614E-2</v>
          </cell>
          <cell r="T784">
            <v>5.4188054898537175E-2</v>
          </cell>
          <cell r="U784">
            <v>2.8933653699886541E-2</v>
          </cell>
          <cell r="V784">
            <v>3.6792525012350197E-3</v>
          </cell>
          <cell r="W784">
            <v>0</v>
          </cell>
          <cell r="X784">
            <v>7.3002858718492547E-2</v>
          </cell>
          <cell r="Y784">
            <v>6.1111402071477305E-2</v>
          </cell>
          <cell r="Z784">
            <v>5.1156948216820153E-2</v>
          </cell>
          <cell r="AA784">
            <v>4.2823978212731484E-2</v>
          </cell>
          <cell r="AB784">
            <v>17380.847608130094</v>
          </cell>
          <cell r="AC784">
            <v>9981.6639599915361</v>
          </cell>
          <cell r="AD784">
            <v>1357.3141968882931</v>
          </cell>
          <cell r="AE784">
            <v>0</v>
          </cell>
          <cell r="AF784">
            <v>0</v>
          </cell>
          <cell r="AG784">
            <v>21483.980536398758</v>
          </cell>
          <cell r="AH784">
            <v>18111.872906888864</v>
          </cell>
          <cell r="AI784">
            <v>15013.020010589276</v>
          </cell>
          <cell r="AJ784">
            <v>12249.391205814902</v>
          </cell>
          <cell r="AK784">
            <v>41.112237643278746</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ption"/>
      <sheetName val="Ranges"/>
      <sheetName val="Cons_Month"/>
      <sheetName val="10 major"/>
      <sheetName val="Sheet1"/>
      <sheetName val="Sheet2"/>
      <sheetName val="Population"/>
      <sheetName val="notes"/>
      <sheetName val="Water supply"/>
      <sheetName val="Sheet4"/>
      <sheetName val="b-s-water consumption"/>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rilog1"/>
    </sheetNames>
    <definedNames>
      <definedName name="Button1_Click"/>
      <definedName name="Button2_Click"/>
      <definedName name="Button3_Click"/>
      <definedName name="Button4_Click"/>
      <definedName name="Button5_Click"/>
      <definedName name="Button6_Click"/>
      <definedName name="Button7_Click"/>
      <definedName name="Button8_Click"/>
      <definedName name="Button9_Click"/>
      <definedName name="Default_view_DB"/>
      <definedName name="Print_view_DB"/>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100"/>
  <sheetViews>
    <sheetView showGridLines="0" zoomScaleNormal="100" zoomScaleSheetLayoutView="74" workbookViewId="0">
      <pane xSplit="6" ySplit="3" topLeftCell="G61" activePane="bottomRight" state="frozen"/>
      <selection activeCell="B3" sqref="B3:B4"/>
      <selection pane="topRight" activeCell="B3" sqref="B3:B4"/>
      <selection pane="bottomLeft" activeCell="B3" sqref="B3:B4"/>
      <selection pane="bottomRight" activeCell="E2" sqref="E2:J2"/>
    </sheetView>
  </sheetViews>
  <sheetFormatPr defaultRowHeight="12.75"/>
  <cols>
    <col min="1" max="1" width="2.85546875" style="3" customWidth="1"/>
    <col min="2" max="2" width="29.140625" style="1" customWidth="1"/>
    <col min="3" max="3" width="2.7109375" style="3" customWidth="1"/>
    <col min="4" max="4" width="12" style="1" customWidth="1"/>
    <col min="5" max="5" width="32.7109375" style="1" customWidth="1"/>
    <col min="6" max="6" width="12" style="2" customWidth="1"/>
    <col min="7" max="11" width="8.5703125" style="2" customWidth="1"/>
    <col min="12" max="12" width="10.7109375" style="2" customWidth="1"/>
    <col min="13" max="35" width="8.5703125" style="2" customWidth="1"/>
    <col min="36" max="36" width="8.5703125" style="1" customWidth="1"/>
    <col min="37" max="256" width="9.140625" style="1"/>
    <col min="257" max="257" width="2.85546875" style="1" customWidth="1"/>
    <col min="258" max="258" width="29.140625" style="1" customWidth="1"/>
    <col min="259" max="259" width="2.7109375" style="1" customWidth="1"/>
    <col min="260" max="260" width="12" style="1" customWidth="1"/>
    <col min="261" max="261" width="32.7109375" style="1" customWidth="1"/>
    <col min="262" max="262" width="12" style="1" customWidth="1"/>
    <col min="263" max="267" width="8.5703125" style="1" customWidth="1"/>
    <col min="268" max="268" width="10.7109375" style="1" customWidth="1"/>
    <col min="269" max="292" width="8.5703125" style="1" customWidth="1"/>
    <col min="293" max="512" width="9.140625" style="1"/>
    <col min="513" max="513" width="2.85546875" style="1" customWidth="1"/>
    <col min="514" max="514" width="29.140625" style="1" customWidth="1"/>
    <col min="515" max="515" width="2.7109375" style="1" customWidth="1"/>
    <col min="516" max="516" width="12" style="1" customWidth="1"/>
    <col min="517" max="517" width="32.7109375" style="1" customWidth="1"/>
    <col min="518" max="518" width="12" style="1" customWidth="1"/>
    <col min="519" max="523" width="8.5703125" style="1" customWidth="1"/>
    <col min="524" max="524" width="10.7109375" style="1" customWidth="1"/>
    <col min="525" max="548" width="8.5703125" style="1" customWidth="1"/>
    <col min="549" max="768" width="9.140625" style="1"/>
    <col min="769" max="769" width="2.85546875" style="1" customWidth="1"/>
    <col min="770" max="770" width="29.140625" style="1" customWidth="1"/>
    <col min="771" max="771" width="2.7109375" style="1" customWidth="1"/>
    <col min="772" max="772" width="12" style="1" customWidth="1"/>
    <col min="773" max="773" width="32.7109375" style="1" customWidth="1"/>
    <col min="774" max="774" width="12" style="1" customWidth="1"/>
    <col min="775" max="779" width="8.5703125" style="1" customWidth="1"/>
    <col min="780" max="780" width="10.7109375" style="1" customWidth="1"/>
    <col min="781" max="804" width="8.5703125" style="1" customWidth="1"/>
    <col min="805" max="1024" width="9.140625" style="1"/>
    <col min="1025" max="1025" width="2.85546875" style="1" customWidth="1"/>
    <col min="1026" max="1026" width="29.140625" style="1" customWidth="1"/>
    <col min="1027" max="1027" width="2.7109375" style="1" customWidth="1"/>
    <col min="1028" max="1028" width="12" style="1" customWidth="1"/>
    <col min="1029" max="1029" width="32.7109375" style="1" customWidth="1"/>
    <col min="1030" max="1030" width="12" style="1" customWidth="1"/>
    <col min="1031" max="1035" width="8.5703125" style="1" customWidth="1"/>
    <col min="1036" max="1036" width="10.7109375" style="1" customWidth="1"/>
    <col min="1037" max="1060" width="8.5703125" style="1" customWidth="1"/>
    <col min="1061" max="1280" width="9.140625" style="1"/>
    <col min="1281" max="1281" width="2.85546875" style="1" customWidth="1"/>
    <col min="1282" max="1282" width="29.140625" style="1" customWidth="1"/>
    <col min="1283" max="1283" width="2.7109375" style="1" customWidth="1"/>
    <col min="1284" max="1284" width="12" style="1" customWidth="1"/>
    <col min="1285" max="1285" width="32.7109375" style="1" customWidth="1"/>
    <col min="1286" max="1286" width="12" style="1" customWidth="1"/>
    <col min="1287" max="1291" width="8.5703125" style="1" customWidth="1"/>
    <col min="1292" max="1292" width="10.7109375" style="1" customWidth="1"/>
    <col min="1293" max="1316" width="8.5703125" style="1" customWidth="1"/>
    <col min="1317" max="1536" width="9.140625" style="1"/>
    <col min="1537" max="1537" width="2.85546875" style="1" customWidth="1"/>
    <col min="1538" max="1538" width="29.140625" style="1" customWidth="1"/>
    <col min="1539" max="1539" width="2.7109375" style="1" customWidth="1"/>
    <col min="1540" max="1540" width="12" style="1" customWidth="1"/>
    <col min="1541" max="1541" width="32.7109375" style="1" customWidth="1"/>
    <col min="1542" max="1542" width="12" style="1" customWidth="1"/>
    <col min="1543" max="1547" width="8.5703125" style="1" customWidth="1"/>
    <col min="1548" max="1548" width="10.7109375" style="1" customWidth="1"/>
    <col min="1549" max="1572" width="8.5703125" style="1" customWidth="1"/>
    <col min="1573" max="1792" width="9.140625" style="1"/>
    <col min="1793" max="1793" width="2.85546875" style="1" customWidth="1"/>
    <col min="1794" max="1794" width="29.140625" style="1" customWidth="1"/>
    <col min="1795" max="1795" width="2.7109375" style="1" customWidth="1"/>
    <col min="1796" max="1796" width="12" style="1" customWidth="1"/>
    <col min="1797" max="1797" width="32.7109375" style="1" customWidth="1"/>
    <col min="1798" max="1798" width="12" style="1" customWidth="1"/>
    <col min="1799" max="1803" width="8.5703125" style="1" customWidth="1"/>
    <col min="1804" max="1804" width="10.7109375" style="1" customWidth="1"/>
    <col min="1805" max="1828" width="8.5703125" style="1" customWidth="1"/>
    <col min="1829" max="2048" width="9.140625" style="1"/>
    <col min="2049" max="2049" width="2.85546875" style="1" customWidth="1"/>
    <col min="2050" max="2050" width="29.140625" style="1" customWidth="1"/>
    <col min="2051" max="2051" width="2.7109375" style="1" customWidth="1"/>
    <col min="2052" max="2052" width="12" style="1" customWidth="1"/>
    <col min="2053" max="2053" width="32.7109375" style="1" customWidth="1"/>
    <col min="2054" max="2054" width="12" style="1" customWidth="1"/>
    <col min="2055" max="2059" width="8.5703125" style="1" customWidth="1"/>
    <col min="2060" max="2060" width="10.7109375" style="1" customWidth="1"/>
    <col min="2061" max="2084" width="8.5703125" style="1" customWidth="1"/>
    <col min="2085" max="2304" width="9.140625" style="1"/>
    <col min="2305" max="2305" width="2.85546875" style="1" customWidth="1"/>
    <col min="2306" max="2306" width="29.140625" style="1" customWidth="1"/>
    <col min="2307" max="2307" width="2.7109375" style="1" customWidth="1"/>
    <col min="2308" max="2308" width="12" style="1" customWidth="1"/>
    <col min="2309" max="2309" width="32.7109375" style="1" customWidth="1"/>
    <col min="2310" max="2310" width="12" style="1" customWidth="1"/>
    <col min="2311" max="2315" width="8.5703125" style="1" customWidth="1"/>
    <col min="2316" max="2316" width="10.7109375" style="1" customWidth="1"/>
    <col min="2317" max="2340" width="8.5703125" style="1" customWidth="1"/>
    <col min="2341" max="2560" width="9.140625" style="1"/>
    <col min="2561" max="2561" width="2.85546875" style="1" customWidth="1"/>
    <col min="2562" max="2562" width="29.140625" style="1" customWidth="1"/>
    <col min="2563" max="2563" width="2.7109375" style="1" customWidth="1"/>
    <col min="2564" max="2564" width="12" style="1" customWidth="1"/>
    <col min="2565" max="2565" width="32.7109375" style="1" customWidth="1"/>
    <col min="2566" max="2566" width="12" style="1" customWidth="1"/>
    <col min="2567" max="2571" width="8.5703125" style="1" customWidth="1"/>
    <col min="2572" max="2572" width="10.7109375" style="1" customWidth="1"/>
    <col min="2573" max="2596" width="8.5703125" style="1" customWidth="1"/>
    <col min="2597" max="2816" width="9.140625" style="1"/>
    <col min="2817" max="2817" width="2.85546875" style="1" customWidth="1"/>
    <col min="2818" max="2818" width="29.140625" style="1" customWidth="1"/>
    <col min="2819" max="2819" width="2.7109375" style="1" customWidth="1"/>
    <col min="2820" max="2820" width="12" style="1" customWidth="1"/>
    <col min="2821" max="2821" width="32.7109375" style="1" customWidth="1"/>
    <col min="2822" max="2822" width="12" style="1" customWidth="1"/>
    <col min="2823" max="2827" width="8.5703125" style="1" customWidth="1"/>
    <col min="2828" max="2828" width="10.7109375" style="1" customWidth="1"/>
    <col min="2829" max="2852" width="8.5703125" style="1" customWidth="1"/>
    <col min="2853" max="3072" width="9.140625" style="1"/>
    <col min="3073" max="3073" width="2.85546875" style="1" customWidth="1"/>
    <col min="3074" max="3074" width="29.140625" style="1" customWidth="1"/>
    <col min="3075" max="3075" width="2.7109375" style="1" customWidth="1"/>
    <col min="3076" max="3076" width="12" style="1" customWidth="1"/>
    <col min="3077" max="3077" width="32.7109375" style="1" customWidth="1"/>
    <col min="3078" max="3078" width="12" style="1" customWidth="1"/>
    <col min="3079" max="3083" width="8.5703125" style="1" customWidth="1"/>
    <col min="3084" max="3084" width="10.7109375" style="1" customWidth="1"/>
    <col min="3085" max="3108" width="8.5703125" style="1" customWidth="1"/>
    <col min="3109" max="3328" width="9.140625" style="1"/>
    <col min="3329" max="3329" width="2.85546875" style="1" customWidth="1"/>
    <col min="3330" max="3330" width="29.140625" style="1" customWidth="1"/>
    <col min="3331" max="3331" width="2.7109375" style="1" customWidth="1"/>
    <col min="3332" max="3332" width="12" style="1" customWidth="1"/>
    <col min="3333" max="3333" width="32.7109375" style="1" customWidth="1"/>
    <col min="3334" max="3334" width="12" style="1" customWidth="1"/>
    <col min="3335" max="3339" width="8.5703125" style="1" customWidth="1"/>
    <col min="3340" max="3340" width="10.7109375" style="1" customWidth="1"/>
    <col min="3341" max="3364" width="8.5703125" style="1" customWidth="1"/>
    <col min="3365" max="3584" width="9.140625" style="1"/>
    <col min="3585" max="3585" width="2.85546875" style="1" customWidth="1"/>
    <col min="3586" max="3586" width="29.140625" style="1" customWidth="1"/>
    <col min="3587" max="3587" width="2.7109375" style="1" customWidth="1"/>
    <col min="3588" max="3588" width="12" style="1" customWidth="1"/>
    <col min="3589" max="3589" width="32.7109375" style="1" customWidth="1"/>
    <col min="3590" max="3590" width="12" style="1" customWidth="1"/>
    <col min="3591" max="3595" width="8.5703125" style="1" customWidth="1"/>
    <col min="3596" max="3596" width="10.7109375" style="1" customWidth="1"/>
    <col min="3597" max="3620" width="8.5703125" style="1" customWidth="1"/>
    <col min="3621" max="3840" width="9.140625" style="1"/>
    <col min="3841" max="3841" width="2.85546875" style="1" customWidth="1"/>
    <col min="3842" max="3842" width="29.140625" style="1" customWidth="1"/>
    <col min="3843" max="3843" width="2.7109375" style="1" customWidth="1"/>
    <col min="3844" max="3844" width="12" style="1" customWidth="1"/>
    <col min="3845" max="3845" width="32.7109375" style="1" customWidth="1"/>
    <col min="3846" max="3846" width="12" style="1" customWidth="1"/>
    <col min="3847" max="3851" width="8.5703125" style="1" customWidth="1"/>
    <col min="3852" max="3852" width="10.7109375" style="1" customWidth="1"/>
    <col min="3853" max="3876" width="8.5703125" style="1" customWidth="1"/>
    <col min="3877" max="4096" width="9.140625" style="1"/>
    <col min="4097" max="4097" width="2.85546875" style="1" customWidth="1"/>
    <col min="4098" max="4098" width="29.140625" style="1" customWidth="1"/>
    <col min="4099" max="4099" width="2.7109375" style="1" customWidth="1"/>
    <col min="4100" max="4100" width="12" style="1" customWidth="1"/>
    <col min="4101" max="4101" width="32.7109375" style="1" customWidth="1"/>
    <col min="4102" max="4102" width="12" style="1" customWidth="1"/>
    <col min="4103" max="4107" width="8.5703125" style="1" customWidth="1"/>
    <col min="4108" max="4108" width="10.7109375" style="1" customWidth="1"/>
    <col min="4109" max="4132" width="8.5703125" style="1" customWidth="1"/>
    <col min="4133" max="4352" width="9.140625" style="1"/>
    <col min="4353" max="4353" width="2.85546875" style="1" customWidth="1"/>
    <col min="4354" max="4354" width="29.140625" style="1" customWidth="1"/>
    <col min="4355" max="4355" width="2.7109375" style="1" customWidth="1"/>
    <col min="4356" max="4356" width="12" style="1" customWidth="1"/>
    <col min="4357" max="4357" width="32.7109375" style="1" customWidth="1"/>
    <col min="4358" max="4358" width="12" style="1" customWidth="1"/>
    <col min="4359" max="4363" width="8.5703125" style="1" customWidth="1"/>
    <col min="4364" max="4364" width="10.7109375" style="1" customWidth="1"/>
    <col min="4365" max="4388" width="8.5703125" style="1" customWidth="1"/>
    <col min="4389" max="4608" width="9.140625" style="1"/>
    <col min="4609" max="4609" width="2.85546875" style="1" customWidth="1"/>
    <col min="4610" max="4610" width="29.140625" style="1" customWidth="1"/>
    <col min="4611" max="4611" width="2.7109375" style="1" customWidth="1"/>
    <col min="4612" max="4612" width="12" style="1" customWidth="1"/>
    <col min="4613" max="4613" width="32.7109375" style="1" customWidth="1"/>
    <col min="4614" max="4614" width="12" style="1" customWidth="1"/>
    <col min="4615" max="4619" width="8.5703125" style="1" customWidth="1"/>
    <col min="4620" max="4620" width="10.7109375" style="1" customWidth="1"/>
    <col min="4621" max="4644" width="8.5703125" style="1" customWidth="1"/>
    <col min="4645" max="4864" width="9.140625" style="1"/>
    <col min="4865" max="4865" width="2.85546875" style="1" customWidth="1"/>
    <col min="4866" max="4866" width="29.140625" style="1" customWidth="1"/>
    <col min="4867" max="4867" width="2.7109375" style="1" customWidth="1"/>
    <col min="4868" max="4868" width="12" style="1" customWidth="1"/>
    <col min="4869" max="4869" width="32.7109375" style="1" customWidth="1"/>
    <col min="4870" max="4870" width="12" style="1" customWidth="1"/>
    <col min="4871" max="4875" width="8.5703125" style="1" customWidth="1"/>
    <col min="4876" max="4876" width="10.7109375" style="1" customWidth="1"/>
    <col min="4877" max="4900" width="8.5703125" style="1" customWidth="1"/>
    <col min="4901" max="5120" width="9.140625" style="1"/>
    <col min="5121" max="5121" width="2.85546875" style="1" customWidth="1"/>
    <col min="5122" max="5122" width="29.140625" style="1" customWidth="1"/>
    <col min="5123" max="5123" width="2.7109375" style="1" customWidth="1"/>
    <col min="5124" max="5124" width="12" style="1" customWidth="1"/>
    <col min="5125" max="5125" width="32.7109375" style="1" customWidth="1"/>
    <col min="5126" max="5126" width="12" style="1" customWidth="1"/>
    <col min="5127" max="5131" width="8.5703125" style="1" customWidth="1"/>
    <col min="5132" max="5132" width="10.7109375" style="1" customWidth="1"/>
    <col min="5133" max="5156" width="8.5703125" style="1" customWidth="1"/>
    <col min="5157" max="5376" width="9.140625" style="1"/>
    <col min="5377" max="5377" width="2.85546875" style="1" customWidth="1"/>
    <col min="5378" max="5378" width="29.140625" style="1" customWidth="1"/>
    <col min="5379" max="5379" width="2.7109375" style="1" customWidth="1"/>
    <col min="5380" max="5380" width="12" style="1" customWidth="1"/>
    <col min="5381" max="5381" width="32.7109375" style="1" customWidth="1"/>
    <col min="5382" max="5382" width="12" style="1" customWidth="1"/>
    <col min="5383" max="5387" width="8.5703125" style="1" customWidth="1"/>
    <col min="5388" max="5388" width="10.7109375" style="1" customWidth="1"/>
    <col min="5389" max="5412" width="8.5703125" style="1" customWidth="1"/>
    <col min="5413" max="5632" width="9.140625" style="1"/>
    <col min="5633" max="5633" width="2.85546875" style="1" customWidth="1"/>
    <col min="5634" max="5634" width="29.140625" style="1" customWidth="1"/>
    <col min="5635" max="5635" width="2.7109375" style="1" customWidth="1"/>
    <col min="5636" max="5636" width="12" style="1" customWidth="1"/>
    <col min="5637" max="5637" width="32.7109375" style="1" customWidth="1"/>
    <col min="5638" max="5638" width="12" style="1" customWidth="1"/>
    <col min="5639" max="5643" width="8.5703125" style="1" customWidth="1"/>
    <col min="5644" max="5644" width="10.7109375" style="1" customWidth="1"/>
    <col min="5645" max="5668" width="8.5703125" style="1" customWidth="1"/>
    <col min="5669" max="5888" width="9.140625" style="1"/>
    <col min="5889" max="5889" width="2.85546875" style="1" customWidth="1"/>
    <col min="5890" max="5890" width="29.140625" style="1" customWidth="1"/>
    <col min="5891" max="5891" width="2.7109375" style="1" customWidth="1"/>
    <col min="5892" max="5892" width="12" style="1" customWidth="1"/>
    <col min="5893" max="5893" width="32.7109375" style="1" customWidth="1"/>
    <col min="5894" max="5894" width="12" style="1" customWidth="1"/>
    <col min="5895" max="5899" width="8.5703125" style="1" customWidth="1"/>
    <col min="5900" max="5900" width="10.7109375" style="1" customWidth="1"/>
    <col min="5901" max="5924" width="8.5703125" style="1" customWidth="1"/>
    <col min="5925" max="6144" width="9.140625" style="1"/>
    <col min="6145" max="6145" width="2.85546875" style="1" customWidth="1"/>
    <col min="6146" max="6146" width="29.140625" style="1" customWidth="1"/>
    <col min="6147" max="6147" width="2.7109375" style="1" customWidth="1"/>
    <col min="6148" max="6148" width="12" style="1" customWidth="1"/>
    <col min="6149" max="6149" width="32.7109375" style="1" customWidth="1"/>
    <col min="6150" max="6150" width="12" style="1" customWidth="1"/>
    <col min="6151" max="6155" width="8.5703125" style="1" customWidth="1"/>
    <col min="6156" max="6156" width="10.7109375" style="1" customWidth="1"/>
    <col min="6157" max="6180" width="8.5703125" style="1" customWidth="1"/>
    <col min="6181" max="6400" width="9.140625" style="1"/>
    <col min="6401" max="6401" width="2.85546875" style="1" customWidth="1"/>
    <col min="6402" max="6402" width="29.140625" style="1" customWidth="1"/>
    <col min="6403" max="6403" width="2.7109375" style="1" customWidth="1"/>
    <col min="6404" max="6404" width="12" style="1" customWidth="1"/>
    <col min="6405" max="6405" width="32.7109375" style="1" customWidth="1"/>
    <col min="6406" max="6406" width="12" style="1" customWidth="1"/>
    <col min="6407" max="6411" width="8.5703125" style="1" customWidth="1"/>
    <col min="6412" max="6412" width="10.7109375" style="1" customWidth="1"/>
    <col min="6413" max="6436" width="8.5703125" style="1" customWidth="1"/>
    <col min="6437" max="6656" width="9.140625" style="1"/>
    <col min="6657" max="6657" width="2.85546875" style="1" customWidth="1"/>
    <col min="6658" max="6658" width="29.140625" style="1" customWidth="1"/>
    <col min="6659" max="6659" width="2.7109375" style="1" customWidth="1"/>
    <col min="6660" max="6660" width="12" style="1" customWidth="1"/>
    <col min="6661" max="6661" width="32.7109375" style="1" customWidth="1"/>
    <col min="6662" max="6662" width="12" style="1" customWidth="1"/>
    <col min="6663" max="6667" width="8.5703125" style="1" customWidth="1"/>
    <col min="6668" max="6668" width="10.7109375" style="1" customWidth="1"/>
    <col min="6669" max="6692" width="8.5703125" style="1" customWidth="1"/>
    <col min="6693" max="6912" width="9.140625" style="1"/>
    <col min="6913" max="6913" width="2.85546875" style="1" customWidth="1"/>
    <col min="6914" max="6914" width="29.140625" style="1" customWidth="1"/>
    <col min="6915" max="6915" width="2.7109375" style="1" customWidth="1"/>
    <col min="6916" max="6916" width="12" style="1" customWidth="1"/>
    <col min="6917" max="6917" width="32.7109375" style="1" customWidth="1"/>
    <col min="6918" max="6918" width="12" style="1" customWidth="1"/>
    <col min="6919" max="6923" width="8.5703125" style="1" customWidth="1"/>
    <col min="6924" max="6924" width="10.7109375" style="1" customWidth="1"/>
    <col min="6925" max="6948" width="8.5703125" style="1" customWidth="1"/>
    <col min="6949" max="7168" width="9.140625" style="1"/>
    <col min="7169" max="7169" width="2.85546875" style="1" customWidth="1"/>
    <col min="7170" max="7170" width="29.140625" style="1" customWidth="1"/>
    <col min="7171" max="7171" width="2.7109375" style="1" customWidth="1"/>
    <col min="7172" max="7172" width="12" style="1" customWidth="1"/>
    <col min="7173" max="7173" width="32.7109375" style="1" customWidth="1"/>
    <col min="7174" max="7174" width="12" style="1" customWidth="1"/>
    <col min="7175" max="7179" width="8.5703125" style="1" customWidth="1"/>
    <col min="7180" max="7180" width="10.7109375" style="1" customWidth="1"/>
    <col min="7181" max="7204" width="8.5703125" style="1" customWidth="1"/>
    <col min="7205" max="7424" width="9.140625" style="1"/>
    <col min="7425" max="7425" width="2.85546875" style="1" customWidth="1"/>
    <col min="7426" max="7426" width="29.140625" style="1" customWidth="1"/>
    <col min="7427" max="7427" width="2.7109375" style="1" customWidth="1"/>
    <col min="7428" max="7428" width="12" style="1" customWidth="1"/>
    <col min="7429" max="7429" width="32.7109375" style="1" customWidth="1"/>
    <col min="7430" max="7430" width="12" style="1" customWidth="1"/>
    <col min="7431" max="7435" width="8.5703125" style="1" customWidth="1"/>
    <col min="7436" max="7436" width="10.7109375" style="1" customWidth="1"/>
    <col min="7437" max="7460" width="8.5703125" style="1" customWidth="1"/>
    <col min="7461" max="7680" width="9.140625" style="1"/>
    <col min="7681" max="7681" width="2.85546875" style="1" customWidth="1"/>
    <col min="7682" max="7682" width="29.140625" style="1" customWidth="1"/>
    <col min="7683" max="7683" width="2.7109375" style="1" customWidth="1"/>
    <col min="7684" max="7684" width="12" style="1" customWidth="1"/>
    <col min="7685" max="7685" width="32.7109375" style="1" customWidth="1"/>
    <col min="7686" max="7686" width="12" style="1" customWidth="1"/>
    <col min="7687" max="7691" width="8.5703125" style="1" customWidth="1"/>
    <col min="7692" max="7692" width="10.7109375" style="1" customWidth="1"/>
    <col min="7693" max="7716" width="8.5703125" style="1" customWidth="1"/>
    <col min="7717" max="7936" width="9.140625" style="1"/>
    <col min="7937" max="7937" width="2.85546875" style="1" customWidth="1"/>
    <col min="7938" max="7938" width="29.140625" style="1" customWidth="1"/>
    <col min="7939" max="7939" width="2.7109375" style="1" customWidth="1"/>
    <col min="7940" max="7940" width="12" style="1" customWidth="1"/>
    <col min="7941" max="7941" width="32.7109375" style="1" customWidth="1"/>
    <col min="7942" max="7942" width="12" style="1" customWidth="1"/>
    <col min="7943" max="7947" width="8.5703125" style="1" customWidth="1"/>
    <col min="7948" max="7948" width="10.7109375" style="1" customWidth="1"/>
    <col min="7949" max="7972" width="8.5703125" style="1" customWidth="1"/>
    <col min="7973" max="8192" width="9.140625" style="1"/>
    <col min="8193" max="8193" width="2.85546875" style="1" customWidth="1"/>
    <col min="8194" max="8194" width="29.140625" style="1" customWidth="1"/>
    <col min="8195" max="8195" width="2.7109375" style="1" customWidth="1"/>
    <col min="8196" max="8196" width="12" style="1" customWidth="1"/>
    <col min="8197" max="8197" width="32.7109375" style="1" customWidth="1"/>
    <col min="8198" max="8198" width="12" style="1" customWidth="1"/>
    <col min="8199" max="8203" width="8.5703125" style="1" customWidth="1"/>
    <col min="8204" max="8204" width="10.7109375" style="1" customWidth="1"/>
    <col min="8205" max="8228" width="8.5703125" style="1" customWidth="1"/>
    <col min="8229" max="8448" width="9.140625" style="1"/>
    <col min="8449" max="8449" width="2.85546875" style="1" customWidth="1"/>
    <col min="8450" max="8450" width="29.140625" style="1" customWidth="1"/>
    <col min="8451" max="8451" width="2.7109375" style="1" customWidth="1"/>
    <col min="8452" max="8452" width="12" style="1" customWidth="1"/>
    <col min="8453" max="8453" width="32.7109375" style="1" customWidth="1"/>
    <col min="8454" max="8454" width="12" style="1" customWidth="1"/>
    <col min="8455" max="8459" width="8.5703125" style="1" customWidth="1"/>
    <col min="8460" max="8460" width="10.7109375" style="1" customWidth="1"/>
    <col min="8461" max="8484" width="8.5703125" style="1" customWidth="1"/>
    <col min="8485" max="8704" width="9.140625" style="1"/>
    <col min="8705" max="8705" width="2.85546875" style="1" customWidth="1"/>
    <col min="8706" max="8706" width="29.140625" style="1" customWidth="1"/>
    <col min="8707" max="8707" width="2.7109375" style="1" customWidth="1"/>
    <col min="8708" max="8708" width="12" style="1" customWidth="1"/>
    <col min="8709" max="8709" width="32.7109375" style="1" customWidth="1"/>
    <col min="8710" max="8710" width="12" style="1" customWidth="1"/>
    <col min="8711" max="8715" width="8.5703125" style="1" customWidth="1"/>
    <col min="8716" max="8716" width="10.7109375" style="1" customWidth="1"/>
    <col min="8717" max="8740" width="8.5703125" style="1" customWidth="1"/>
    <col min="8741" max="8960" width="9.140625" style="1"/>
    <col min="8961" max="8961" width="2.85546875" style="1" customWidth="1"/>
    <col min="8962" max="8962" width="29.140625" style="1" customWidth="1"/>
    <col min="8963" max="8963" width="2.7109375" style="1" customWidth="1"/>
    <col min="8964" max="8964" width="12" style="1" customWidth="1"/>
    <col min="8965" max="8965" width="32.7109375" style="1" customWidth="1"/>
    <col min="8966" max="8966" width="12" style="1" customWidth="1"/>
    <col min="8967" max="8971" width="8.5703125" style="1" customWidth="1"/>
    <col min="8972" max="8972" width="10.7109375" style="1" customWidth="1"/>
    <col min="8973" max="8996" width="8.5703125" style="1" customWidth="1"/>
    <col min="8997" max="9216" width="9.140625" style="1"/>
    <col min="9217" max="9217" width="2.85546875" style="1" customWidth="1"/>
    <col min="9218" max="9218" width="29.140625" style="1" customWidth="1"/>
    <col min="9219" max="9219" width="2.7109375" style="1" customWidth="1"/>
    <col min="9220" max="9220" width="12" style="1" customWidth="1"/>
    <col min="9221" max="9221" width="32.7109375" style="1" customWidth="1"/>
    <col min="9222" max="9222" width="12" style="1" customWidth="1"/>
    <col min="9223" max="9227" width="8.5703125" style="1" customWidth="1"/>
    <col min="9228" max="9228" width="10.7109375" style="1" customWidth="1"/>
    <col min="9229" max="9252" width="8.5703125" style="1" customWidth="1"/>
    <col min="9253" max="9472" width="9.140625" style="1"/>
    <col min="9473" max="9473" width="2.85546875" style="1" customWidth="1"/>
    <col min="9474" max="9474" width="29.140625" style="1" customWidth="1"/>
    <col min="9475" max="9475" width="2.7109375" style="1" customWidth="1"/>
    <col min="9476" max="9476" width="12" style="1" customWidth="1"/>
    <col min="9477" max="9477" width="32.7109375" style="1" customWidth="1"/>
    <col min="9478" max="9478" width="12" style="1" customWidth="1"/>
    <col min="9479" max="9483" width="8.5703125" style="1" customWidth="1"/>
    <col min="9484" max="9484" width="10.7109375" style="1" customWidth="1"/>
    <col min="9485" max="9508" width="8.5703125" style="1" customWidth="1"/>
    <col min="9509" max="9728" width="9.140625" style="1"/>
    <col min="9729" max="9729" width="2.85546875" style="1" customWidth="1"/>
    <col min="9730" max="9730" width="29.140625" style="1" customWidth="1"/>
    <col min="9731" max="9731" width="2.7109375" style="1" customWidth="1"/>
    <col min="9732" max="9732" width="12" style="1" customWidth="1"/>
    <col min="9733" max="9733" width="32.7109375" style="1" customWidth="1"/>
    <col min="9734" max="9734" width="12" style="1" customWidth="1"/>
    <col min="9735" max="9739" width="8.5703125" style="1" customWidth="1"/>
    <col min="9740" max="9740" width="10.7109375" style="1" customWidth="1"/>
    <col min="9741" max="9764" width="8.5703125" style="1" customWidth="1"/>
    <col min="9765" max="9984" width="9.140625" style="1"/>
    <col min="9985" max="9985" width="2.85546875" style="1" customWidth="1"/>
    <col min="9986" max="9986" width="29.140625" style="1" customWidth="1"/>
    <col min="9987" max="9987" width="2.7109375" style="1" customWidth="1"/>
    <col min="9988" max="9988" width="12" style="1" customWidth="1"/>
    <col min="9989" max="9989" width="32.7109375" style="1" customWidth="1"/>
    <col min="9990" max="9990" width="12" style="1" customWidth="1"/>
    <col min="9991" max="9995" width="8.5703125" style="1" customWidth="1"/>
    <col min="9996" max="9996" width="10.7109375" style="1" customWidth="1"/>
    <col min="9997" max="10020" width="8.5703125" style="1" customWidth="1"/>
    <col min="10021" max="10240" width="9.140625" style="1"/>
    <col min="10241" max="10241" width="2.85546875" style="1" customWidth="1"/>
    <col min="10242" max="10242" width="29.140625" style="1" customWidth="1"/>
    <col min="10243" max="10243" width="2.7109375" style="1" customWidth="1"/>
    <col min="10244" max="10244" width="12" style="1" customWidth="1"/>
    <col min="10245" max="10245" width="32.7109375" style="1" customWidth="1"/>
    <col min="10246" max="10246" width="12" style="1" customWidth="1"/>
    <col min="10247" max="10251" width="8.5703125" style="1" customWidth="1"/>
    <col min="10252" max="10252" width="10.7109375" style="1" customWidth="1"/>
    <col min="10253" max="10276" width="8.5703125" style="1" customWidth="1"/>
    <col min="10277" max="10496" width="9.140625" style="1"/>
    <col min="10497" max="10497" width="2.85546875" style="1" customWidth="1"/>
    <col min="10498" max="10498" width="29.140625" style="1" customWidth="1"/>
    <col min="10499" max="10499" width="2.7109375" style="1" customWidth="1"/>
    <col min="10500" max="10500" width="12" style="1" customWidth="1"/>
    <col min="10501" max="10501" width="32.7109375" style="1" customWidth="1"/>
    <col min="10502" max="10502" width="12" style="1" customWidth="1"/>
    <col min="10503" max="10507" width="8.5703125" style="1" customWidth="1"/>
    <col min="10508" max="10508" width="10.7109375" style="1" customWidth="1"/>
    <col min="10509" max="10532" width="8.5703125" style="1" customWidth="1"/>
    <col min="10533" max="10752" width="9.140625" style="1"/>
    <col min="10753" max="10753" width="2.85546875" style="1" customWidth="1"/>
    <col min="10754" max="10754" width="29.140625" style="1" customWidth="1"/>
    <col min="10755" max="10755" width="2.7109375" style="1" customWidth="1"/>
    <col min="10756" max="10756" width="12" style="1" customWidth="1"/>
    <col min="10757" max="10757" width="32.7109375" style="1" customWidth="1"/>
    <col min="10758" max="10758" width="12" style="1" customWidth="1"/>
    <col min="10759" max="10763" width="8.5703125" style="1" customWidth="1"/>
    <col min="10764" max="10764" width="10.7109375" style="1" customWidth="1"/>
    <col min="10765" max="10788" width="8.5703125" style="1" customWidth="1"/>
    <col min="10789" max="11008" width="9.140625" style="1"/>
    <col min="11009" max="11009" width="2.85546875" style="1" customWidth="1"/>
    <col min="11010" max="11010" width="29.140625" style="1" customWidth="1"/>
    <col min="11011" max="11011" width="2.7109375" style="1" customWidth="1"/>
    <col min="11012" max="11012" width="12" style="1" customWidth="1"/>
    <col min="11013" max="11013" width="32.7109375" style="1" customWidth="1"/>
    <col min="11014" max="11014" width="12" style="1" customWidth="1"/>
    <col min="11015" max="11019" width="8.5703125" style="1" customWidth="1"/>
    <col min="11020" max="11020" width="10.7109375" style="1" customWidth="1"/>
    <col min="11021" max="11044" width="8.5703125" style="1" customWidth="1"/>
    <col min="11045" max="11264" width="9.140625" style="1"/>
    <col min="11265" max="11265" width="2.85546875" style="1" customWidth="1"/>
    <col min="11266" max="11266" width="29.140625" style="1" customWidth="1"/>
    <col min="11267" max="11267" width="2.7109375" style="1" customWidth="1"/>
    <col min="11268" max="11268" width="12" style="1" customWidth="1"/>
    <col min="11269" max="11269" width="32.7109375" style="1" customWidth="1"/>
    <col min="11270" max="11270" width="12" style="1" customWidth="1"/>
    <col min="11271" max="11275" width="8.5703125" style="1" customWidth="1"/>
    <col min="11276" max="11276" width="10.7109375" style="1" customWidth="1"/>
    <col min="11277" max="11300" width="8.5703125" style="1" customWidth="1"/>
    <col min="11301" max="11520" width="9.140625" style="1"/>
    <col min="11521" max="11521" width="2.85546875" style="1" customWidth="1"/>
    <col min="11522" max="11522" width="29.140625" style="1" customWidth="1"/>
    <col min="11523" max="11523" width="2.7109375" style="1" customWidth="1"/>
    <col min="11524" max="11524" width="12" style="1" customWidth="1"/>
    <col min="11525" max="11525" width="32.7109375" style="1" customWidth="1"/>
    <col min="11526" max="11526" width="12" style="1" customWidth="1"/>
    <col min="11527" max="11531" width="8.5703125" style="1" customWidth="1"/>
    <col min="11532" max="11532" width="10.7109375" style="1" customWidth="1"/>
    <col min="11533" max="11556" width="8.5703125" style="1" customWidth="1"/>
    <col min="11557" max="11776" width="9.140625" style="1"/>
    <col min="11777" max="11777" width="2.85546875" style="1" customWidth="1"/>
    <col min="11778" max="11778" width="29.140625" style="1" customWidth="1"/>
    <col min="11779" max="11779" width="2.7109375" style="1" customWidth="1"/>
    <col min="11780" max="11780" width="12" style="1" customWidth="1"/>
    <col min="11781" max="11781" width="32.7109375" style="1" customWidth="1"/>
    <col min="11782" max="11782" width="12" style="1" customWidth="1"/>
    <col min="11783" max="11787" width="8.5703125" style="1" customWidth="1"/>
    <col min="11788" max="11788" width="10.7109375" style="1" customWidth="1"/>
    <col min="11789" max="11812" width="8.5703125" style="1" customWidth="1"/>
    <col min="11813" max="12032" width="9.140625" style="1"/>
    <col min="12033" max="12033" width="2.85546875" style="1" customWidth="1"/>
    <col min="12034" max="12034" width="29.140625" style="1" customWidth="1"/>
    <col min="12035" max="12035" width="2.7109375" style="1" customWidth="1"/>
    <col min="12036" max="12036" width="12" style="1" customWidth="1"/>
    <col min="12037" max="12037" width="32.7109375" style="1" customWidth="1"/>
    <col min="12038" max="12038" width="12" style="1" customWidth="1"/>
    <col min="12039" max="12043" width="8.5703125" style="1" customWidth="1"/>
    <col min="12044" max="12044" width="10.7109375" style="1" customWidth="1"/>
    <col min="12045" max="12068" width="8.5703125" style="1" customWidth="1"/>
    <col min="12069" max="12288" width="9.140625" style="1"/>
    <col min="12289" max="12289" width="2.85546875" style="1" customWidth="1"/>
    <col min="12290" max="12290" width="29.140625" style="1" customWidth="1"/>
    <col min="12291" max="12291" width="2.7109375" style="1" customWidth="1"/>
    <col min="12292" max="12292" width="12" style="1" customWidth="1"/>
    <col min="12293" max="12293" width="32.7109375" style="1" customWidth="1"/>
    <col min="12294" max="12294" width="12" style="1" customWidth="1"/>
    <col min="12295" max="12299" width="8.5703125" style="1" customWidth="1"/>
    <col min="12300" max="12300" width="10.7109375" style="1" customWidth="1"/>
    <col min="12301" max="12324" width="8.5703125" style="1" customWidth="1"/>
    <col min="12325" max="12544" width="9.140625" style="1"/>
    <col min="12545" max="12545" width="2.85546875" style="1" customWidth="1"/>
    <col min="12546" max="12546" width="29.140625" style="1" customWidth="1"/>
    <col min="12547" max="12547" width="2.7109375" style="1" customWidth="1"/>
    <col min="12548" max="12548" width="12" style="1" customWidth="1"/>
    <col min="12549" max="12549" width="32.7109375" style="1" customWidth="1"/>
    <col min="12550" max="12550" width="12" style="1" customWidth="1"/>
    <col min="12551" max="12555" width="8.5703125" style="1" customWidth="1"/>
    <col min="12556" max="12556" width="10.7109375" style="1" customWidth="1"/>
    <col min="12557" max="12580" width="8.5703125" style="1" customWidth="1"/>
    <col min="12581" max="12800" width="9.140625" style="1"/>
    <col min="12801" max="12801" width="2.85546875" style="1" customWidth="1"/>
    <col min="12802" max="12802" width="29.140625" style="1" customWidth="1"/>
    <col min="12803" max="12803" width="2.7109375" style="1" customWidth="1"/>
    <col min="12804" max="12804" width="12" style="1" customWidth="1"/>
    <col min="12805" max="12805" width="32.7109375" style="1" customWidth="1"/>
    <col min="12806" max="12806" width="12" style="1" customWidth="1"/>
    <col min="12807" max="12811" width="8.5703125" style="1" customWidth="1"/>
    <col min="12812" max="12812" width="10.7109375" style="1" customWidth="1"/>
    <col min="12813" max="12836" width="8.5703125" style="1" customWidth="1"/>
    <col min="12837" max="13056" width="9.140625" style="1"/>
    <col min="13057" max="13057" width="2.85546875" style="1" customWidth="1"/>
    <col min="13058" max="13058" width="29.140625" style="1" customWidth="1"/>
    <col min="13059" max="13059" width="2.7109375" style="1" customWidth="1"/>
    <col min="13060" max="13060" width="12" style="1" customWidth="1"/>
    <col min="13061" max="13061" width="32.7109375" style="1" customWidth="1"/>
    <col min="13062" max="13062" width="12" style="1" customWidth="1"/>
    <col min="13063" max="13067" width="8.5703125" style="1" customWidth="1"/>
    <col min="13068" max="13068" width="10.7109375" style="1" customWidth="1"/>
    <col min="13069" max="13092" width="8.5703125" style="1" customWidth="1"/>
    <col min="13093" max="13312" width="9.140625" style="1"/>
    <col min="13313" max="13313" width="2.85546875" style="1" customWidth="1"/>
    <col min="13314" max="13314" width="29.140625" style="1" customWidth="1"/>
    <col min="13315" max="13315" width="2.7109375" style="1" customWidth="1"/>
    <col min="13316" max="13316" width="12" style="1" customWidth="1"/>
    <col min="13317" max="13317" width="32.7109375" style="1" customWidth="1"/>
    <col min="13318" max="13318" width="12" style="1" customWidth="1"/>
    <col min="13319" max="13323" width="8.5703125" style="1" customWidth="1"/>
    <col min="13324" max="13324" width="10.7109375" style="1" customWidth="1"/>
    <col min="13325" max="13348" width="8.5703125" style="1" customWidth="1"/>
    <col min="13349" max="13568" width="9.140625" style="1"/>
    <col min="13569" max="13569" width="2.85546875" style="1" customWidth="1"/>
    <col min="13570" max="13570" width="29.140625" style="1" customWidth="1"/>
    <col min="13571" max="13571" width="2.7109375" style="1" customWidth="1"/>
    <col min="13572" max="13572" width="12" style="1" customWidth="1"/>
    <col min="13573" max="13573" width="32.7109375" style="1" customWidth="1"/>
    <col min="13574" max="13574" width="12" style="1" customWidth="1"/>
    <col min="13575" max="13579" width="8.5703125" style="1" customWidth="1"/>
    <col min="13580" max="13580" width="10.7109375" style="1" customWidth="1"/>
    <col min="13581" max="13604" width="8.5703125" style="1" customWidth="1"/>
    <col min="13605" max="13824" width="9.140625" style="1"/>
    <col min="13825" max="13825" width="2.85546875" style="1" customWidth="1"/>
    <col min="13826" max="13826" width="29.140625" style="1" customWidth="1"/>
    <col min="13827" max="13827" width="2.7109375" style="1" customWidth="1"/>
    <col min="13828" max="13828" width="12" style="1" customWidth="1"/>
    <col min="13829" max="13829" width="32.7109375" style="1" customWidth="1"/>
    <col min="13830" max="13830" width="12" style="1" customWidth="1"/>
    <col min="13831" max="13835" width="8.5703125" style="1" customWidth="1"/>
    <col min="13836" max="13836" width="10.7109375" style="1" customWidth="1"/>
    <col min="13837" max="13860" width="8.5703125" style="1" customWidth="1"/>
    <col min="13861" max="14080" width="9.140625" style="1"/>
    <col min="14081" max="14081" width="2.85546875" style="1" customWidth="1"/>
    <col min="14082" max="14082" width="29.140625" style="1" customWidth="1"/>
    <col min="14083" max="14083" width="2.7109375" style="1" customWidth="1"/>
    <col min="14084" max="14084" width="12" style="1" customWidth="1"/>
    <col min="14085" max="14085" width="32.7109375" style="1" customWidth="1"/>
    <col min="14086" max="14086" width="12" style="1" customWidth="1"/>
    <col min="14087" max="14091" width="8.5703125" style="1" customWidth="1"/>
    <col min="14092" max="14092" width="10.7109375" style="1" customWidth="1"/>
    <col min="14093" max="14116" width="8.5703125" style="1" customWidth="1"/>
    <col min="14117" max="14336" width="9.140625" style="1"/>
    <col min="14337" max="14337" width="2.85546875" style="1" customWidth="1"/>
    <col min="14338" max="14338" width="29.140625" style="1" customWidth="1"/>
    <col min="14339" max="14339" width="2.7109375" style="1" customWidth="1"/>
    <col min="14340" max="14340" width="12" style="1" customWidth="1"/>
    <col min="14341" max="14341" width="32.7109375" style="1" customWidth="1"/>
    <col min="14342" max="14342" width="12" style="1" customWidth="1"/>
    <col min="14343" max="14347" width="8.5703125" style="1" customWidth="1"/>
    <col min="14348" max="14348" width="10.7109375" style="1" customWidth="1"/>
    <col min="14349" max="14372" width="8.5703125" style="1" customWidth="1"/>
    <col min="14373" max="14592" width="9.140625" style="1"/>
    <col min="14593" max="14593" width="2.85546875" style="1" customWidth="1"/>
    <col min="14594" max="14594" width="29.140625" style="1" customWidth="1"/>
    <col min="14595" max="14595" width="2.7109375" style="1" customWidth="1"/>
    <col min="14596" max="14596" width="12" style="1" customWidth="1"/>
    <col min="14597" max="14597" width="32.7109375" style="1" customWidth="1"/>
    <col min="14598" max="14598" width="12" style="1" customWidth="1"/>
    <col min="14599" max="14603" width="8.5703125" style="1" customWidth="1"/>
    <col min="14604" max="14604" width="10.7109375" style="1" customWidth="1"/>
    <col min="14605" max="14628" width="8.5703125" style="1" customWidth="1"/>
    <col min="14629" max="14848" width="9.140625" style="1"/>
    <col min="14849" max="14849" width="2.85546875" style="1" customWidth="1"/>
    <col min="14850" max="14850" width="29.140625" style="1" customWidth="1"/>
    <col min="14851" max="14851" width="2.7109375" style="1" customWidth="1"/>
    <col min="14852" max="14852" width="12" style="1" customWidth="1"/>
    <col min="14853" max="14853" width="32.7109375" style="1" customWidth="1"/>
    <col min="14854" max="14854" width="12" style="1" customWidth="1"/>
    <col min="14855" max="14859" width="8.5703125" style="1" customWidth="1"/>
    <col min="14860" max="14860" width="10.7109375" style="1" customWidth="1"/>
    <col min="14861" max="14884" width="8.5703125" style="1" customWidth="1"/>
    <col min="14885" max="15104" width="9.140625" style="1"/>
    <col min="15105" max="15105" width="2.85546875" style="1" customWidth="1"/>
    <col min="15106" max="15106" width="29.140625" style="1" customWidth="1"/>
    <col min="15107" max="15107" width="2.7109375" style="1" customWidth="1"/>
    <col min="15108" max="15108" width="12" style="1" customWidth="1"/>
    <col min="15109" max="15109" width="32.7109375" style="1" customWidth="1"/>
    <col min="15110" max="15110" width="12" style="1" customWidth="1"/>
    <col min="15111" max="15115" width="8.5703125" style="1" customWidth="1"/>
    <col min="15116" max="15116" width="10.7109375" style="1" customWidth="1"/>
    <col min="15117" max="15140" width="8.5703125" style="1" customWidth="1"/>
    <col min="15141" max="15360" width="9.140625" style="1"/>
    <col min="15361" max="15361" width="2.85546875" style="1" customWidth="1"/>
    <col min="15362" max="15362" width="29.140625" style="1" customWidth="1"/>
    <col min="15363" max="15363" width="2.7109375" style="1" customWidth="1"/>
    <col min="15364" max="15364" width="12" style="1" customWidth="1"/>
    <col min="15365" max="15365" width="32.7109375" style="1" customWidth="1"/>
    <col min="15366" max="15366" width="12" style="1" customWidth="1"/>
    <col min="15367" max="15371" width="8.5703125" style="1" customWidth="1"/>
    <col min="15372" max="15372" width="10.7109375" style="1" customWidth="1"/>
    <col min="15373" max="15396" width="8.5703125" style="1" customWidth="1"/>
    <col min="15397" max="15616" width="9.140625" style="1"/>
    <col min="15617" max="15617" width="2.85546875" style="1" customWidth="1"/>
    <col min="15618" max="15618" width="29.140625" style="1" customWidth="1"/>
    <col min="15619" max="15619" width="2.7109375" style="1" customWidth="1"/>
    <col min="15620" max="15620" width="12" style="1" customWidth="1"/>
    <col min="15621" max="15621" width="32.7109375" style="1" customWidth="1"/>
    <col min="15622" max="15622" width="12" style="1" customWidth="1"/>
    <col min="15623" max="15627" width="8.5703125" style="1" customWidth="1"/>
    <col min="15628" max="15628" width="10.7109375" style="1" customWidth="1"/>
    <col min="15629" max="15652" width="8.5703125" style="1" customWidth="1"/>
    <col min="15653" max="15872" width="9.140625" style="1"/>
    <col min="15873" max="15873" width="2.85546875" style="1" customWidth="1"/>
    <col min="15874" max="15874" width="29.140625" style="1" customWidth="1"/>
    <col min="15875" max="15875" width="2.7109375" style="1" customWidth="1"/>
    <col min="15876" max="15876" width="12" style="1" customWidth="1"/>
    <col min="15877" max="15877" width="32.7109375" style="1" customWidth="1"/>
    <col min="15878" max="15878" width="12" style="1" customWidth="1"/>
    <col min="15879" max="15883" width="8.5703125" style="1" customWidth="1"/>
    <col min="15884" max="15884" width="10.7109375" style="1" customWidth="1"/>
    <col min="15885" max="15908" width="8.5703125" style="1" customWidth="1"/>
    <col min="15909" max="16128" width="9.140625" style="1"/>
    <col min="16129" max="16129" width="2.85546875" style="1" customWidth="1"/>
    <col min="16130" max="16130" width="29.140625" style="1" customWidth="1"/>
    <col min="16131" max="16131" width="2.7109375" style="1" customWidth="1"/>
    <col min="16132" max="16132" width="12" style="1" customWidth="1"/>
    <col min="16133" max="16133" width="32.7109375" style="1" customWidth="1"/>
    <col min="16134" max="16134" width="12" style="1" customWidth="1"/>
    <col min="16135" max="16139" width="8.5703125" style="1" customWidth="1"/>
    <col min="16140" max="16140" width="10.7109375" style="1" customWidth="1"/>
    <col min="16141" max="16164" width="8.5703125" style="1" customWidth="1"/>
    <col min="16165" max="16384" width="9.140625" style="1"/>
  </cols>
  <sheetData>
    <row r="1" spans="2:36" ht="10.9" customHeight="1">
      <c r="C1" s="1"/>
    </row>
    <row r="2" spans="2:36" ht="44.45" customHeight="1">
      <c r="B2" s="3"/>
      <c r="E2" s="165" t="s">
        <v>0</v>
      </c>
      <c r="F2" s="166"/>
      <c r="G2" s="166"/>
      <c r="H2" s="166"/>
      <c r="I2" s="166"/>
      <c r="J2" s="166"/>
      <c r="K2" s="4"/>
      <c r="L2" s="4"/>
      <c r="M2" s="4"/>
    </row>
    <row r="3" spans="2:36" ht="43.15" customHeight="1">
      <c r="B3" s="3"/>
      <c r="F3" s="1"/>
      <c r="G3" s="1"/>
      <c r="H3" s="1"/>
      <c r="I3" s="1"/>
      <c r="J3" s="1"/>
      <c r="K3" s="4"/>
      <c r="L3" s="4"/>
      <c r="M3" s="4"/>
    </row>
    <row r="4" spans="2:36" ht="14.45" customHeight="1">
      <c r="C4" s="1"/>
      <c r="F4" s="5"/>
    </row>
    <row r="5" spans="2:36" ht="31.5" customHeight="1">
      <c r="B5" s="3"/>
      <c r="E5" s="6" t="s">
        <v>1</v>
      </c>
      <c r="F5" s="7">
        <v>30</v>
      </c>
    </row>
    <row r="6" spans="2:36" ht="15">
      <c r="B6" s="3"/>
      <c r="E6" s="8"/>
      <c r="F6" s="5"/>
    </row>
    <row r="7" spans="2:36" ht="15">
      <c r="B7" s="3"/>
      <c r="E7" s="8"/>
      <c r="F7" s="5"/>
    </row>
    <row r="8" spans="2:36" ht="15">
      <c r="B8" s="3"/>
      <c r="E8" s="8"/>
      <c r="F8" s="5"/>
    </row>
    <row r="9" spans="2:36" ht="15">
      <c r="C9" s="1"/>
      <c r="E9" s="8"/>
      <c r="F9" s="5"/>
    </row>
    <row r="10" spans="2:36" ht="27.75" customHeight="1">
      <c r="C10" s="1"/>
      <c r="E10" s="9" t="s">
        <v>2</v>
      </c>
      <c r="F10" s="7">
        <v>12</v>
      </c>
    </row>
    <row r="11" spans="2:36" ht="16.149999999999999" customHeight="1">
      <c r="C11" s="1"/>
      <c r="F11" s="5"/>
    </row>
    <row r="12" spans="2:36" ht="15">
      <c r="C12" s="1"/>
      <c r="E12" s="8"/>
      <c r="F12" s="5"/>
    </row>
    <row r="13" spans="2:36" ht="15" customHeight="1">
      <c r="C13" s="1"/>
      <c r="E13" s="8"/>
      <c r="F13" s="5"/>
    </row>
    <row r="14" spans="2:36" ht="15" customHeight="1">
      <c r="C14" s="1"/>
      <c r="E14" s="8"/>
      <c r="F14" s="5"/>
    </row>
    <row r="15" spans="2:36" ht="15" customHeight="1">
      <c r="C15" s="1"/>
      <c r="E15" s="8"/>
      <c r="F15" s="5"/>
    </row>
    <row r="16" spans="2:36" ht="15" customHeight="1">
      <c r="B16" s="10"/>
      <c r="C16" s="10"/>
      <c r="E16" s="3"/>
      <c r="F16" s="11"/>
      <c r="M16" s="1"/>
      <c r="AJ16" s="2"/>
    </row>
    <row r="17" spans="2:38" ht="18.75" customHeight="1">
      <c r="C17" s="1"/>
      <c r="D17" s="167" t="s">
        <v>3</v>
      </c>
      <c r="E17" s="168"/>
      <c r="F17" s="12"/>
      <c r="G17" s="170" t="s">
        <v>4</v>
      </c>
      <c r="H17" s="171"/>
      <c r="I17" s="171"/>
      <c r="J17" s="171"/>
      <c r="K17" s="171"/>
      <c r="AJ17" s="2"/>
    </row>
    <row r="18" spans="2:38" ht="28.15" customHeight="1">
      <c r="C18" s="1"/>
      <c r="D18" s="167"/>
      <c r="E18" s="169"/>
      <c r="F18" s="13" t="s">
        <v>5</v>
      </c>
      <c r="G18" s="14">
        <v>1</v>
      </c>
      <c r="H18" s="14">
        <v>2</v>
      </c>
      <c r="I18" s="14">
        <v>3</v>
      </c>
      <c r="J18" s="14">
        <v>4</v>
      </c>
      <c r="K18" s="14">
        <v>5</v>
      </c>
      <c r="AJ18" s="2"/>
    </row>
    <row r="19" spans="2:38">
      <c r="B19" s="3"/>
      <c r="D19" s="15">
        <f>1</f>
        <v>1</v>
      </c>
      <c r="E19" s="16" t="s">
        <v>6</v>
      </c>
      <c r="F19" s="17">
        <f>ROUND(SUM(G19:K19),2)</f>
        <v>0</v>
      </c>
      <c r="G19" s="18"/>
      <c r="H19" s="18"/>
      <c r="I19" s="18"/>
      <c r="J19" s="18"/>
      <c r="K19" s="18"/>
      <c r="L19" s="19"/>
      <c r="M19" s="19"/>
      <c r="N19" s="19"/>
      <c r="O19" s="19"/>
      <c r="P19" s="19"/>
      <c r="Q19" s="19"/>
      <c r="R19" s="19"/>
      <c r="S19" s="19"/>
      <c r="T19" s="19"/>
      <c r="U19" s="19"/>
      <c r="V19" s="19"/>
      <c r="W19" s="19"/>
      <c r="AJ19" s="2"/>
    </row>
    <row r="20" spans="2:38">
      <c r="C20" s="1"/>
      <c r="D20" s="15">
        <f>D19+1</f>
        <v>2</v>
      </c>
      <c r="E20" s="16" t="s">
        <v>7</v>
      </c>
      <c r="F20" s="17">
        <f t="shared" ref="F20:F29" si="0">ROUND(SUM(G20:K20),2)</f>
        <v>0</v>
      </c>
      <c r="G20" s="18"/>
      <c r="H20" s="18"/>
      <c r="I20" s="18"/>
      <c r="J20" s="18"/>
      <c r="K20" s="18"/>
      <c r="L20" s="19"/>
      <c r="M20" s="19"/>
      <c r="N20" s="1"/>
      <c r="O20" s="19"/>
      <c r="P20" s="19"/>
      <c r="Q20" s="19"/>
      <c r="R20" s="19"/>
      <c r="S20" s="19"/>
      <c r="T20" s="19"/>
      <c r="U20" s="19"/>
      <c r="V20" s="19"/>
      <c r="W20" s="19"/>
      <c r="AJ20" s="2"/>
    </row>
    <row r="21" spans="2:38">
      <c r="C21" s="1"/>
      <c r="D21" s="15">
        <f t="shared" ref="D21:D29" si="1">D20+1</f>
        <v>3</v>
      </c>
      <c r="E21" s="20" t="s">
        <v>8</v>
      </c>
      <c r="F21" s="17">
        <f t="shared" si="0"/>
        <v>0</v>
      </c>
      <c r="G21" s="18"/>
      <c r="H21" s="18"/>
      <c r="I21" s="18"/>
      <c r="J21" s="18"/>
      <c r="K21" s="18"/>
      <c r="L21" s="19"/>
      <c r="M21" s="19"/>
      <c r="N21" s="19"/>
      <c r="O21" s="19"/>
      <c r="P21" s="19"/>
      <c r="Q21" s="19"/>
      <c r="R21" s="19"/>
      <c r="S21" s="19"/>
      <c r="T21" s="19"/>
      <c r="U21" s="19"/>
      <c r="V21" s="19"/>
      <c r="W21" s="19"/>
      <c r="AJ21" s="2"/>
    </row>
    <row r="22" spans="2:38" ht="25.5">
      <c r="C22" s="1"/>
      <c r="D22" s="15">
        <f t="shared" si="1"/>
        <v>4</v>
      </c>
      <c r="E22" s="21" t="s">
        <v>9</v>
      </c>
      <c r="F22" s="17">
        <f t="shared" si="0"/>
        <v>0</v>
      </c>
      <c r="G22" s="18"/>
      <c r="H22" s="18"/>
      <c r="I22" s="18"/>
      <c r="J22" s="18"/>
      <c r="K22" s="18"/>
      <c r="L22" s="19"/>
      <c r="M22" s="19"/>
      <c r="N22" s="19"/>
      <c r="O22" s="19"/>
      <c r="P22" s="19"/>
      <c r="Q22" s="19"/>
      <c r="R22" s="19"/>
      <c r="S22" s="19"/>
      <c r="T22" s="19"/>
      <c r="U22" s="19"/>
      <c r="V22" s="19"/>
      <c r="W22" s="19"/>
      <c r="AJ22" s="2"/>
    </row>
    <row r="23" spans="2:38">
      <c r="D23" s="15">
        <f t="shared" si="1"/>
        <v>5</v>
      </c>
      <c r="E23" s="20" t="s">
        <v>10</v>
      </c>
      <c r="F23" s="17">
        <f t="shared" si="0"/>
        <v>0</v>
      </c>
      <c r="G23" s="22">
        <f>'CBA MODEL'!B16</f>
        <v>0</v>
      </c>
      <c r="H23" s="22"/>
      <c r="I23" s="22"/>
      <c r="J23" s="18"/>
      <c r="K23" s="18"/>
      <c r="L23" s="19"/>
      <c r="M23" s="19"/>
      <c r="N23" s="19"/>
      <c r="O23" s="19"/>
      <c r="P23" s="19"/>
      <c r="Q23" s="19"/>
      <c r="R23" s="19"/>
      <c r="S23" s="19"/>
      <c r="T23" s="19"/>
      <c r="U23" s="19"/>
      <c r="V23" s="19"/>
      <c r="W23" s="19"/>
      <c r="AJ23" s="2"/>
    </row>
    <row r="24" spans="2:38">
      <c r="D24" s="15">
        <f t="shared" si="1"/>
        <v>6</v>
      </c>
      <c r="E24" s="20" t="s">
        <v>11</v>
      </c>
      <c r="F24" s="17">
        <f t="shared" si="0"/>
        <v>0</v>
      </c>
      <c r="G24" s="18"/>
      <c r="H24" s="18"/>
      <c r="I24" s="18"/>
      <c r="J24" s="18"/>
      <c r="K24" s="18"/>
      <c r="L24" s="19"/>
      <c r="M24" s="19"/>
      <c r="N24" s="19"/>
      <c r="O24" s="19"/>
      <c r="P24" s="19"/>
      <c r="Q24" s="19"/>
      <c r="R24" s="19"/>
      <c r="S24" s="19"/>
      <c r="T24" s="19"/>
      <c r="U24" s="19"/>
      <c r="V24" s="19"/>
      <c r="W24" s="19"/>
      <c r="AJ24" s="2"/>
    </row>
    <row r="25" spans="2:38">
      <c r="D25" s="15">
        <f t="shared" si="1"/>
        <v>7</v>
      </c>
      <c r="E25" s="20" t="s">
        <v>12</v>
      </c>
      <c r="F25" s="17">
        <f t="shared" si="0"/>
        <v>0</v>
      </c>
      <c r="G25" s="18"/>
      <c r="H25" s="18"/>
      <c r="I25" s="18"/>
      <c r="J25" s="18"/>
      <c r="K25" s="18"/>
      <c r="L25" s="19"/>
      <c r="M25" s="19"/>
      <c r="N25" s="19"/>
      <c r="O25" s="19"/>
      <c r="P25" s="19"/>
      <c r="Q25" s="19"/>
      <c r="R25" s="19"/>
      <c r="S25" s="19"/>
      <c r="T25" s="19"/>
      <c r="U25" s="19"/>
      <c r="V25" s="19"/>
      <c r="W25" s="19"/>
      <c r="AJ25" s="2"/>
    </row>
    <row r="26" spans="2:38">
      <c r="D26" s="15">
        <f t="shared" si="1"/>
        <v>8</v>
      </c>
      <c r="E26" s="20" t="s">
        <v>13</v>
      </c>
      <c r="F26" s="17">
        <f t="shared" si="0"/>
        <v>0</v>
      </c>
      <c r="G26" s="18"/>
      <c r="H26" s="18"/>
      <c r="I26" s="18"/>
      <c r="J26" s="18"/>
      <c r="K26" s="18"/>
      <c r="L26" s="19"/>
      <c r="M26" s="19"/>
      <c r="N26" s="19"/>
      <c r="O26" s="19"/>
      <c r="P26" s="19"/>
      <c r="Q26" s="19"/>
      <c r="R26" s="19"/>
      <c r="S26" s="19"/>
      <c r="T26" s="19"/>
      <c r="U26" s="19"/>
      <c r="V26" s="19"/>
      <c r="W26" s="19"/>
      <c r="AJ26" s="2"/>
    </row>
    <row r="27" spans="2:38">
      <c r="D27" s="15">
        <f t="shared" si="1"/>
        <v>9</v>
      </c>
      <c r="E27" s="20" t="s">
        <v>14</v>
      </c>
      <c r="F27" s="17">
        <f t="shared" si="0"/>
        <v>0</v>
      </c>
      <c r="G27" s="18"/>
      <c r="H27" s="18"/>
      <c r="I27" s="18"/>
      <c r="J27" s="18"/>
      <c r="K27" s="18"/>
      <c r="L27" s="19"/>
      <c r="M27" s="19"/>
      <c r="N27" s="19"/>
      <c r="O27" s="19"/>
      <c r="P27" s="19"/>
      <c r="Q27" s="19"/>
      <c r="R27" s="19"/>
      <c r="S27" s="19"/>
      <c r="T27" s="19"/>
      <c r="U27" s="19"/>
      <c r="V27" s="19"/>
      <c r="W27" s="19"/>
      <c r="AJ27" s="2"/>
    </row>
    <row r="28" spans="2:38">
      <c r="D28" s="15">
        <f t="shared" si="1"/>
        <v>10</v>
      </c>
      <c r="E28" s="20" t="s">
        <v>15</v>
      </c>
      <c r="F28" s="17">
        <f t="shared" si="0"/>
        <v>0</v>
      </c>
      <c r="G28" s="18"/>
      <c r="H28" s="18"/>
      <c r="I28" s="18"/>
      <c r="J28" s="18"/>
      <c r="K28" s="18"/>
      <c r="L28" s="19"/>
      <c r="M28" s="19"/>
      <c r="N28" s="19"/>
      <c r="O28" s="19"/>
      <c r="P28" s="19"/>
      <c r="Q28" s="19"/>
      <c r="R28" s="19"/>
      <c r="S28" s="19"/>
      <c r="T28" s="19"/>
      <c r="U28" s="19"/>
      <c r="V28" s="19"/>
      <c r="W28" s="19"/>
      <c r="AJ28" s="2"/>
    </row>
    <row r="29" spans="2:38">
      <c r="D29" s="23">
        <f t="shared" si="1"/>
        <v>11</v>
      </c>
      <c r="E29" s="24" t="s">
        <v>16</v>
      </c>
      <c r="F29" s="17">
        <f t="shared" si="0"/>
        <v>0</v>
      </c>
      <c r="G29" s="18"/>
      <c r="H29" s="18"/>
      <c r="I29" s="18"/>
      <c r="J29" s="18"/>
      <c r="K29" s="18"/>
      <c r="L29" s="19"/>
      <c r="M29" s="19"/>
      <c r="N29" s="19"/>
      <c r="O29" s="19"/>
      <c r="P29" s="19"/>
      <c r="Q29" s="19"/>
      <c r="R29" s="19"/>
      <c r="S29" s="19"/>
      <c r="T29" s="19"/>
      <c r="U29" s="19"/>
      <c r="V29" s="19"/>
      <c r="W29" s="19"/>
      <c r="AJ29" s="2"/>
    </row>
    <row r="30" spans="2:38">
      <c r="D30" s="25" t="s">
        <v>17</v>
      </c>
      <c r="E30" s="26" t="s">
        <v>18</v>
      </c>
      <c r="F30" s="27">
        <f t="shared" ref="F30:K30" si="2">ROUND(SUM(F19:F29),2)</f>
        <v>0</v>
      </c>
      <c r="G30" s="28">
        <f t="shared" si="2"/>
        <v>0</v>
      </c>
      <c r="H30" s="28">
        <f t="shared" si="2"/>
        <v>0</v>
      </c>
      <c r="I30" s="28">
        <f t="shared" si="2"/>
        <v>0</v>
      </c>
      <c r="J30" s="28">
        <f t="shared" si="2"/>
        <v>0</v>
      </c>
      <c r="K30" s="28">
        <f t="shared" si="2"/>
        <v>0</v>
      </c>
      <c r="AJ30" s="2"/>
      <c r="AK30" s="2"/>
      <c r="AL30" s="2"/>
    </row>
    <row r="31" spans="2:38">
      <c r="D31" s="29"/>
      <c r="E31" s="3"/>
      <c r="F31" s="30"/>
      <c r="G31" s="30"/>
      <c r="H31" s="30"/>
      <c r="I31" s="30"/>
      <c r="J31" s="30"/>
      <c r="K31" s="30"/>
      <c r="L31" s="30"/>
      <c r="AJ31" s="2"/>
      <c r="AK31" s="2"/>
      <c r="AL31" s="2"/>
    </row>
    <row r="32" spans="2:38" ht="13.15" customHeight="1">
      <c r="D32" s="156" t="str">
        <f>D17</f>
        <v xml:space="preserve">Stavke proračuna projekta </v>
      </c>
      <c r="E32" s="157"/>
      <c r="F32" s="13"/>
      <c r="G32" s="170" t="s">
        <v>4</v>
      </c>
      <c r="H32" s="171"/>
      <c r="I32" s="171"/>
      <c r="J32" s="171"/>
      <c r="K32" s="171"/>
      <c r="L32" s="30"/>
      <c r="AJ32" s="2"/>
      <c r="AK32" s="2"/>
      <c r="AL32" s="2"/>
    </row>
    <row r="33" spans="4:38" ht="49.15" customHeight="1">
      <c r="D33" s="158"/>
      <c r="E33" s="159"/>
      <c r="F33" s="31" t="s">
        <v>5</v>
      </c>
      <c r="G33" s="14">
        <v>1</v>
      </c>
      <c r="H33" s="14">
        <v>2</v>
      </c>
      <c r="I33" s="14">
        <v>3</v>
      </c>
      <c r="J33" s="14">
        <v>4</v>
      </c>
      <c r="K33" s="14">
        <v>5</v>
      </c>
      <c r="L33" s="1"/>
      <c r="AJ33" s="2"/>
      <c r="AK33" s="2"/>
      <c r="AL33" s="2"/>
    </row>
    <row r="34" spans="4:38" ht="13.15" customHeight="1">
      <c r="D34" s="15">
        <f>1</f>
        <v>1</v>
      </c>
      <c r="E34" s="32" t="str">
        <f>E19</f>
        <v>Zemljište</v>
      </c>
      <c r="F34" s="17">
        <f>ROUND(SUM(G34:K34),2)</f>
        <v>0</v>
      </c>
      <c r="G34" s="22"/>
      <c r="H34" s="22"/>
      <c r="I34" s="22"/>
      <c r="J34" s="22"/>
      <c r="K34" s="22"/>
      <c r="L34" s="1"/>
      <c r="AJ34" s="2"/>
      <c r="AK34" s="2"/>
      <c r="AL34" s="2"/>
    </row>
    <row r="35" spans="4:38" ht="13.15" customHeight="1">
      <c r="D35" s="15">
        <f>D34+1</f>
        <v>2</v>
      </c>
      <c r="E35" s="32" t="str">
        <f t="shared" ref="E35:E44" si="3">E20</f>
        <v xml:space="preserve">Nekretnine </v>
      </c>
      <c r="F35" s="17">
        <f t="shared" ref="F35:F44" si="4">ROUND(SUM(G35:K35),2)</f>
        <v>0</v>
      </c>
      <c r="G35" s="22"/>
      <c r="H35" s="22"/>
      <c r="I35" s="22"/>
      <c r="J35" s="22"/>
      <c r="K35" s="22"/>
      <c r="L35" s="1"/>
      <c r="AJ35" s="2"/>
      <c r="AK35" s="2"/>
      <c r="AL35" s="2"/>
    </row>
    <row r="36" spans="4:38" ht="13.15" customHeight="1">
      <c r="D36" s="15">
        <f t="shared" ref="D36:D44" si="5">D35+1</f>
        <v>3</v>
      </c>
      <c r="E36" s="32" t="str">
        <f t="shared" si="3"/>
        <v xml:space="preserve">Nematerijalna imovina </v>
      </c>
      <c r="F36" s="17">
        <f t="shared" si="4"/>
        <v>0</v>
      </c>
      <c r="G36" s="22"/>
      <c r="H36" s="22"/>
      <c r="I36" s="22"/>
      <c r="J36" s="22"/>
      <c r="K36" s="22"/>
      <c r="L36" s="1"/>
      <c r="AJ36" s="2"/>
      <c r="AK36" s="2"/>
      <c r="AL36" s="2"/>
    </row>
    <row r="37" spans="4:38" ht="13.15" customHeight="1">
      <c r="D37" s="15">
        <f t="shared" si="5"/>
        <v>4</v>
      </c>
      <c r="E37" s="32" t="str">
        <f t="shared" si="3"/>
        <v xml:space="preserve">Troškovi sudionika za nematerijalnu imovinu </v>
      </c>
      <c r="F37" s="17">
        <f t="shared" si="4"/>
        <v>0</v>
      </c>
      <c r="G37" s="22"/>
      <c r="H37" s="22"/>
      <c r="I37" s="22"/>
      <c r="J37" s="22"/>
      <c r="K37" s="22"/>
      <c r="L37" s="1"/>
      <c r="AJ37" s="2"/>
      <c r="AK37" s="2"/>
      <c r="AL37" s="2"/>
    </row>
    <row r="38" spans="4:38" ht="13.15" customHeight="1">
      <c r="D38" s="15">
        <f t="shared" si="5"/>
        <v>5</v>
      </c>
      <c r="E38" s="32" t="str">
        <f t="shared" si="3"/>
        <v>Izgradnja</v>
      </c>
      <c r="F38" s="17">
        <f t="shared" si="4"/>
        <v>0</v>
      </c>
      <c r="G38" s="22"/>
      <c r="H38" s="22"/>
      <c r="I38" s="22"/>
      <c r="J38" s="22"/>
      <c r="K38" s="22"/>
      <c r="L38" s="1"/>
      <c r="AJ38" s="2"/>
      <c r="AK38" s="2"/>
      <c r="AL38" s="2"/>
    </row>
    <row r="39" spans="4:38" ht="13.15" customHeight="1">
      <c r="D39" s="15">
        <f t="shared" si="5"/>
        <v>6</v>
      </c>
      <c r="E39" s="32" t="str">
        <f t="shared" si="3"/>
        <v>Oprema</v>
      </c>
      <c r="F39" s="17">
        <f t="shared" si="4"/>
        <v>0</v>
      </c>
      <c r="G39" s="22"/>
      <c r="H39" s="22"/>
      <c r="I39" s="22"/>
      <c r="J39" s="22"/>
      <c r="K39" s="22"/>
      <c r="L39" s="1"/>
      <c r="AJ39" s="2"/>
      <c r="AK39" s="2"/>
      <c r="AL39" s="2"/>
    </row>
    <row r="40" spans="4:38" ht="13.15" customHeight="1">
      <c r="D40" s="15">
        <f t="shared" si="5"/>
        <v>7</v>
      </c>
      <c r="E40" s="32" t="str">
        <f t="shared" si="3"/>
        <v xml:space="preserve">Promidžba i vidljivost  </v>
      </c>
      <c r="F40" s="17">
        <f t="shared" si="4"/>
        <v>0</v>
      </c>
      <c r="G40" s="22"/>
      <c r="H40" s="22"/>
      <c r="I40" s="22"/>
      <c r="J40" s="22"/>
      <c r="K40" s="22"/>
      <c r="L40" s="1"/>
      <c r="AJ40" s="2"/>
      <c r="AK40" s="2"/>
      <c r="AL40" s="2"/>
    </row>
    <row r="41" spans="4:38" ht="13.15" customHeight="1">
      <c r="D41" s="15">
        <f t="shared" si="5"/>
        <v>8</v>
      </c>
      <c r="E41" s="32" t="str">
        <f t="shared" si="3"/>
        <v>Križno financiranje ERDF (3)</v>
      </c>
      <c r="F41" s="17">
        <f t="shared" si="4"/>
        <v>0</v>
      </c>
      <c r="G41" s="22"/>
      <c r="H41" s="22"/>
      <c r="I41" s="22"/>
      <c r="J41" s="22"/>
      <c r="K41" s="22"/>
      <c r="L41" s="1"/>
      <c r="AJ41" s="2"/>
      <c r="AK41" s="2"/>
      <c r="AL41" s="2"/>
    </row>
    <row r="42" spans="4:38" ht="13.15" customHeight="1">
      <c r="D42" s="15">
        <f t="shared" si="5"/>
        <v>9</v>
      </c>
      <c r="E42" s="32" t="str">
        <f t="shared" si="3"/>
        <v>Križno financiranje ESF  (5,6)</v>
      </c>
      <c r="F42" s="17">
        <f t="shared" si="4"/>
        <v>0</v>
      </c>
      <c r="G42" s="22"/>
      <c r="H42" s="22"/>
      <c r="I42" s="22"/>
      <c r="J42" s="22"/>
      <c r="K42" s="22"/>
      <c r="L42" s="1"/>
      <c r="AJ42" s="2"/>
      <c r="AK42" s="2"/>
      <c r="AL42" s="2"/>
    </row>
    <row r="43" spans="4:38" ht="13.15" customHeight="1">
      <c r="D43" s="15">
        <f t="shared" si="5"/>
        <v>10</v>
      </c>
      <c r="E43" s="32" t="str">
        <f t="shared" si="3"/>
        <v xml:space="preserve">Amortizacija </v>
      </c>
      <c r="F43" s="17">
        <f t="shared" si="4"/>
        <v>0</v>
      </c>
      <c r="G43" s="22"/>
      <c r="H43" s="22"/>
      <c r="I43" s="22"/>
      <c r="J43" s="22"/>
      <c r="K43" s="22"/>
      <c r="L43" s="1"/>
      <c r="AJ43" s="2"/>
      <c r="AK43" s="2"/>
      <c r="AL43" s="2"/>
    </row>
    <row r="44" spans="4:38" ht="13.15" customHeight="1">
      <c r="D44" s="15">
        <f t="shared" si="5"/>
        <v>11</v>
      </c>
      <c r="E44" s="32" t="str">
        <f t="shared" si="3"/>
        <v xml:space="preserve">Opći troškovi </v>
      </c>
      <c r="F44" s="17">
        <f t="shared" si="4"/>
        <v>0</v>
      </c>
      <c r="G44" s="22"/>
      <c r="H44" s="22"/>
      <c r="I44" s="22"/>
      <c r="J44" s="22"/>
      <c r="K44" s="22"/>
      <c r="L44" s="1"/>
      <c r="AJ44" s="2"/>
      <c r="AK44" s="2"/>
      <c r="AL44" s="2"/>
    </row>
    <row r="45" spans="4:38" ht="25.5">
      <c r="D45" s="25" t="s">
        <v>19</v>
      </c>
      <c r="E45" s="33" t="s">
        <v>20</v>
      </c>
      <c r="F45" s="27">
        <f t="shared" ref="F45:K45" si="6">ROUND(SUM(F34:F44),2)</f>
        <v>0</v>
      </c>
      <c r="G45" s="28">
        <f t="shared" si="6"/>
        <v>0</v>
      </c>
      <c r="H45" s="28">
        <f t="shared" si="6"/>
        <v>0</v>
      </c>
      <c r="I45" s="28">
        <f t="shared" si="6"/>
        <v>0</v>
      </c>
      <c r="J45" s="28">
        <f t="shared" si="6"/>
        <v>0</v>
      </c>
      <c r="K45" s="28">
        <f t="shared" si="6"/>
        <v>0</v>
      </c>
      <c r="L45" s="1"/>
      <c r="AJ45" s="2"/>
      <c r="AK45" s="2"/>
      <c r="AL45" s="2"/>
    </row>
    <row r="46" spans="4:38">
      <c r="D46" s="25" t="s">
        <v>21</v>
      </c>
      <c r="E46" s="34" t="s">
        <v>22</v>
      </c>
      <c r="F46" s="27">
        <f>ROUND(F45+F30,2)</f>
        <v>0</v>
      </c>
      <c r="G46" s="28">
        <f>ROUND(G30+G45,2)</f>
        <v>0</v>
      </c>
      <c r="H46" s="28">
        <f>ROUND(H30+H45,2)</f>
        <v>0</v>
      </c>
      <c r="I46" s="28">
        <f>ROUND(I30+I45,2)</f>
        <v>0</v>
      </c>
      <c r="J46" s="28">
        <f>ROUND(J30+J45,2)</f>
        <v>0</v>
      </c>
      <c r="K46" s="28">
        <f>ROUND(K30+K45,2)</f>
        <v>0</v>
      </c>
      <c r="L46" s="1"/>
      <c r="M46" s="1"/>
      <c r="N46" s="1"/>
      <c r="O46" s="1"/>
      <c r="P46" s="1"/>
      <c r="Q46" s="1"/>
      <c r="R46" s="1"/>
      <c r="S46" s="1"/>
      <c r="T46" s="1"/>
      <c r="U46" s="1"/>
      <c r="V46" s="1"/>
      <c r="W46" s="1"/>
      <c r="X46" s="1"/>
      <c r="Y46" s="1"/>
      <c r="Z46" s="1"/>
      <c r="AA46" s="1"/>
      <c r="AB46" s="1"/>
      <c r="AC46" s="1"/>
      <c r="AD46" s="1"/>
      <c r="AE46" s="1"/>
      <c r="AF46" s="1"/>
      <c r="AG46" s="1"/>
      <c r="AH46" s="1"/>
      <c r="AI46" s="1"/>
    </row>
    <row r="47" spans="4:38" ht="6" customHeight="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4:38" ht="6" customHeight="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4:36" ht="13.15" customHeight="1">
      <c r="D49" s="156" t="s">
        <v>23</v>
      </c>
      <c r="E49" s="157"/>
      <c r="F49" s="12"/>
      <c r="G49" s="3" t="s">
        <v>4</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4:36" ht="35.450000000000003" customHeight="1">
      <c r="D50" s="172"/>
      <c r="E50" s="173"/>
      <c r="F50" s="31" t="s">
        <v>24</v>
      </c>
      <c r="G50" s="35">
        <v>1</v>
      </c>
      <c r="H50" s="35">
        <v>2</v>
      </c>
      <c r="I50" s="35">
        <v>3</v>
      </c>
      <c r="J50" s="35">
        <v>4</v>
      </c>
      <c r="K50" s="35">
        <v>5</v>
      </c>
      <c r="L50" s="35">
        <v>6</v>
      </c>
      <c r="M50" s="35">
        <v>7</v>
      </c>
      <c r="N50" s="35">
        <v>8</v>
      </c>
      <c r="O50" s="35">
        <v>9</v>
      </c>
      <c r="P50" s="35">
        <v>10</v>
      </c>
      <c r="Q50" s="35">
        <v>11</v>
      </c>
      <c r="R50" s="35">
        <v>12</v>
      </c>
      <c r="S50" s="35">
        <v>13</v>
      </c>
      <c r="T50" s="35">
        <v>14</v>
      </c>
      <c r="U50" s="35">
        <v>15</v>
      </c>
      <c r="V50" s="35">
        <v>16</v>
      </c>
      <c r="W50" s="35">
        <v>17</v>
      </c>
      <c r="X50" s="35">
        <v>18</v>
      </c>
      <c r="Y50" s="35">
        <v>19</v>
      </c>
      <c r="Z50" s="35">
        <v>20</v>
      </c>
      <c r="AA50" s="35">
        <v>21</v>
      </c>
      <c r="AB50" s="35">
        <v>22</v>
      </c>
      <c r="AC50" s="35">
        <v>23</v>
      </c>
      <c r="AD50" s="35">
        <v>24</v>
      </c>
      <c r="AE50" s="35">
        <v>25</v>
      </c>
      <c r="AF50" s="35">
        <v>26</v>
      </c>
      <c r="AG50" s="35">
        <v>27</v>
      </c>
      <c r="AH50" s="35">
        <v>28</v>
      </c>
      <c r="AI50" s="35">
        <v>29</v>
      </c>
      <c r="AJ50" s="35">
        <v>30</v>
      </c>
    </row>
    <row r="51" spans="4:36" ht="38.25">
      <c r="D51" s="15">
        <f>1</f>
        <v>1</v>
      </c>
      <c r="E51" s="36" t="s">
        <v>25</v>
      </c>
      <c r="F51" s="17">
        <f t="shared" ref="F51:F57" si="7">ROUND(SUM(G51:AJ51),2)</f>
        <v>0</v>
      </c>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37"/>
    </row>
    <row r="52" spans="4:36">
      <c r="D52" s="15">
        <f t="shared" ref="D52:D57" si="8">D51+1</f>
        <v>2</v>
      </c>
      <c r="E52" s="36" t="s">
        <v>26</v>
      </c>
      <c r="F52" s="17">
        <f t="shared" si="7"/>
        <v>0</v>
      </c>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4:36" ht="25.5">
      <c r="D53" s="15">
        <f t="shared" si="8"/>
        <v>3</v>
      </c>
      <c r="E53" s="36" t="s">
        <v>27</v>
      </c>
      <c r="F53" s="17">
        <f t="shared" si="7"/>
        <v>0</v>
      </c>
      <c r="G53" s="22">
        <f>'CBA MODEL'!B57</f>
        <v>0</v>
      </c>
      <c r="H53" s="22">
        <f>'CBA MODEL'!C57</f>
        <v>0</v>
      </c>
      <c r="I53" s="22">
        <f>'CBA MODEL'!D57</f>
        <v>0</v>
      </c>
      <c r="J53" s="22">
        <f>'CBA MODEL'!E57</f>
        <v>0</v>
      </c>
      <c r="K53" s="22">
        <f>'CBA MODEL'!F57</f>
        <v>0</v>
      </c>
      <c r="L53" s="22">
        <f>'CBA MODEL'!G57</f>
        <v>0</v>
      </c>
      <c r="M53" s="22">
        <f>'CBA MODEL'!H57</f>
        <v>0</v>
      </c>
      <c r="N53" s="22">
        <f>'CBA MODEL'!I57</f>
        <v>0</v>
      </c>
      <c r="O53" s="22">
        <f>'CBA MODEL'!J57</f>
        <v>0</v>
      </c>
      <c r="P53" s="22">
        <f>'CBA MODEL'!K57</f>
        <v>0</v>
      </c>
      <c r="Q53" s="22">
        <f>'CBA MODEL'!L57</f>
        <v>0</v>
      </c>
      <c r="R53" s="22">
        <f>'CBA MODEL'!M57</f>
        <v>0</v>
      </c>
      <c r="S53" s="22">
        <f>'CBA MODEL'!N57</f>
        <v>0</v>
      </c>
      <c r="T53" s="22">
        <f>'CBA MODEL'!O57</f>
        <v>0</v>
      </c>
      <c r="U53" s="22">
        <f>'CBA MODEL'!P57</f>
        <v>0</v>
      </c>
      <c r="V53" s="22">
        <f>'CBA MODEL'!Q57</f>
        <v>0</v>
      </c>
      <c r="W53" s="22">
        <f>'CBA MODEL'!R57</f>
        <v>0</v>
      </c>
      <c r="X53" s="22">
        <f>'CBA MODEL'!S57</f>
        <v>0</v>
      </c>
      <c r="Y53" s="22">
        <f>'CBA MODEL'!T57</f>
        <v>0</v>
      </c>
      <c r="Z53" s="22">
        <f>'CBA MODEL'!U57</f>
        <v>0</v>
      </c>
      <c r="AA53" s="22">
        <f>'CBA MODEL'!V57</f>
        <v>0</v>
      </c>
      <c r="AB53" s="22">
        <f>'CBA MODEL'!W57</f>
        <v>0</v>
      </c>
      <c r="AC53" s="22">
        <f>'CBA MODEL'!X57</f>
        <v>0</v>
      </c>
      <c r="AD53" s="22">
        <f>'CBA MODEL'!Y57</f>
        <v>0</v>
      </c>
      <c r="AE53" s="22">
        <f>'CBA MODEL'!Z57</f>
        <v>0</v>
      </c>
      <c r="AF53" s="22">
        <f>'CBA MODEL'!AA57</f>
        <v>0</v>
      </c>
      <c r="AG53" s="22">
        <f>'CBA MODEL'!AB57</f>
        <v>0</v>
      </c>
      <c r="AH53" s="22">
        <f>'CBA MODEL'!AC57</f>
        <v>0</v>
      </c>
      <c r="AI53" s="22">
        <f>'CBA MODEL'!AD57</f>
        <v>0</v>
      </c>
      <c r="AJ53" s="22">
        <f>'CBA MODEL'!AE57</f>
        <v>0</v>
      </c>
    </row>
    <row r="54" spans="4:36" ht="25.5">
      <c r="D54" s="15">
        <f t="shared" si="8"/>
        <v>4</v>
      </c>
      <c r="E54" s="36" t="s">
        <v>28</v>
      </c>
      <c r="F54" s="17">
        <f t="shared" si="7"/>
        <v>0</v>
      </c>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4:36" ht="25.5">
      <c r="D55" s="15">
        <f t="shared" si="8"/>
        <v>5</v>
      </c>
      <c r="E55" s="36" t="s">
        <v>29</v>
      </c>
      <c r="F55" s="17">
        <f t="shared" si="7"/>
        <v>0</v>
      </c>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37"/>
    </row>
    <row r="56" spans="4:36" ht="25.5">
      <c r="D56" s="15">
        <f t="shared" si="8"/>
        <v>6</v>
      </c>
      <c r="E56" s="36" t="s">
        <v>30</v>
      </c>
      <c r="F56" s="17">
        <f t="shared" si="7"/>
        <v>0</v>
      </c>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37"/>
    </row>
    <row r="57" spans="4:36">
      <c r="D57" s="15">
        <f t="shared" si="8"/>
        <v>7</v>
      </c>
      <c r="E57" s="36" t="s">
        <v>31</v>
      </c>
      <c r="F57" s="17">
        <f t="shared" si="7"/>
        <v>0</v>
      </c>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37"/>
    </row>
    <row r="58" spans="4:36" ht="17.45" customHeight="1">
      <c r="D58" s="25" t="s">
        <v>32</v>
      </c>
      <c r="E58" s="26" t="s">
        <v>33</v>
      </c>
      <c r="F58" s="27">
        <f>ROUND(SUM(F51:F57),2)</f>
        <v>0</v>
      </c>
      <c r="G58" s="28">
        <f>ROUND(SUM(G51:G57),2)</f>
        <v>0</v>
      </c>
      <c r="H58" s="28">
        <f t="shared" ref="H58:AE58" si="9">ROUND(SUM(H51:H57),2)</f>
        <v>0</v>
      </c>
      <c r="I58" s="28">
        <f t="shared" si="9"/>
        <v>0</v>
      </c>
      <c r="J58" s="28">
        <f t="shared" si="9"/>
        <v>0</v>
      </c>
      <c r="K58" s="28">
        <f t="shared" si="9"/>
        <v>0</v>
      </c>
      <c r="L58" s="28">
        <f t="shared" si="9"/>
        <v>0</v>
      </c>
      <c r="M58" s="28">
        <f t="shared" si="9"/>
        <v>0</v>
      </c>
      <c r="N58" s="28">
        <f t="shared" si="9"/>
        <v>0</v>
      </c>
      <c r="O58" s="28">
        <f t="shared" si="9"/>
        <v>0</v>
      </c>
      <c r="P58" s="28">
        <f t="shared" si="9"/>
        <v>0</v>
      </c>
      <c r="Q58" s="28">
        <f t="shared" si="9"/>
        <v>0</v>
      </c>
      <c r="R58" s="28">
        <f t="shared" si="9"/>
        <v>0</v>
      </c>
      <c r="S58" s="28">
        <f t="shared" si="9"/>
        <v>0</v>
      </c>
      <c r="T58" s="28">
        <f t="shared" si="9"/>
        <v>0</v>
      </c>
      <c r="U58" s="28">
        <f t="shared" si="9"/>
        <v>0</v>
      </c>
      <c r="V58" s="28">
        <f t="shared" si="9"/>
        <v>0</v>
      </c>
      <c r="W58" s="28">
        <f t="shared" si="9"/>
        <v>0</v>
      </c>
      <c r="X58" s="28">
        <f t="shared" si="9"/>
        <v>0</v>
      </c>
      <c r="Y58" s="28">
        <f t="shared" si="9"/>
        <v>0</v>
      </c>
      <c r="Z58" s="28">
        <f t="shared" si="9"/>
        <v>0</v>
      </c>
      <c r="AA58" s="28">
        <f t="shared" si="9"/>
        <v>0</v>
      </c>
      <c r="AB58" s="28">
        <f t="shared" si="9"/>
        <v>0</v>
      </c>
      <c r="AC58" s="28">
        <f t="shared" si="9"/>
        <v>0</v>
      </c>
      <c r="AD58" s="28">
        <f t="shared" si="9"/>
        <v>0</v>
      </c>
      <c r="AE58" s="28">
        <f t="shared" si="9"/>
        <v>0</v>
      </c>
      <c r="AF58" s="28">
        <f>ROUND(SUM(AF51:AF57),2)</f>
        <v>0</v>
      </c>
      <c r="AG58" s="28">
        <f>ROUND(SUM(AG51:AG57),2)</f>
        <v>0</v>
      </c>
      <c r="AH58" s="28">
        <f>ROUND(SUM(AH51:AH57),2)</f>
        <v>0</v>
      </c>
      <c r="AI58" s="28">
        <f>ROUND(SUM(AI51:AI57),2)</f>
        <v>0</v>
      </c>
      <c r="AJ58" s="28">
        <f>ROUND(SUM(AJ51:AJ57),2)</f>
        <v>0</v>
      </c>
    </row>
    <row r="59" spans="4:36" ht="5.25" customHeight="1"/>
    <row r="60" spans="4:36" ht="5.25" customHeight="1"/>
    <row r="61" spans="4:36" ht="13.15" customHeight="1">
      <c r="D61" s="156" t="s">
        <v>34</v>
      </c>
      <c r="E61" s="157"/>
      <c r="F61" s="12"/>
      <c r="G61" s="160" t="s">
        <v>1</v>
      </c>
      <c r="H61" s="161"/>
      <c r="I61" s="161"/>
      <c r="J61" s="161"/>
      <c r="K61" s="38"/>
      <c r="L61" s="38"/>
      <c r="M61" s="38"/>
      <c r="N61" s="38"/>
      <c r="O61" s="38"/>
      <c r="P61" s="38"/>
      <c r="Q61" s="39"/>
      <c r="R61" s="39"/>
      <c r="S61" s="39"/>
      <c r="T61" s="39"/>
      <c r="U61" s="39"/>
      <c r="V61" s="39"/>
      <c r="W61" s="39"/>
      <c r="X61" s="39"/>
      <c r="Y61" s="39"/>
      <c r="Z61" s="39"/>
      <c r="AA61" s="39"/>
      <c r="AB61" s="39"/>
      <c r="AC61" s="39"/>
      <c r="AD61" s="39"/>
      <c r="AE61" s="39"/>
      <c r="AF61" s="39"/>
      <c r="AG61" s="39"/>
      <c r="AH61" s="1"/>
      <c r="AI61" s="1"/>
    </row>
    <row r="62" spans="4:36" ht="34.9" customHeight="1">
      <c r="D62" s="158"/>
      <c r="E62" s="159"/>
      <c r="F62" s="31" t="s">
        <v>24</v>
      </c>
      <c r="G62" s="35">
        <v>1</v>
      </c>
      <c r="H62" s="35">
        <v>2</v>
      </c>
      <c r="I62" s="35">
        <v>3</v>
      </c>
      <c r="J62" s="35">
        <v>4</v>
      </c>
      <c r="K62" s="35">
        <v>5</v>
      </c>
      <c r="L62" s="35">
        <v>6</v>
      </c>
      <c r="M62" s="35">
        <v>7</v>
      </c>
      <c r="N62" s="35">
        <v>8</v>
      </c>
      <c r="O62" s="35">
        <v>9</v>
      </c>
      <c r="P62" s="35">
        <v>10</v>
      </c>
      <c r="Q62" s="35">
        <v>11</v>
      </c>
      <c r="R62" s="35">
        <v>12</v>
      </c>
      <c r="S62" s="35">
        <v>13</v>
      </c>
      <c r="T62" s="35">
        <v>14</v>
      </c>
      <c r="U62" s="35">
        <v>15</v>
      </c>
      <c r="V62" s="35">
        <v>16</v>
      </c>
      <c r="W62" s="35">
        <v>17</v>
      </c>
      <c r="X62" s="35">
        <v>18</v>
      </c>
      <c r="Y62" s="35">
        <v>19</v>
      </c>
      <c r="Z62" s="35">
        <v>20</v>
      </c>
      <c r="AA62" s="35">
        <v>21</v>
      </c>
      <c r="AB62" s="35">
        <v>22</v>
      </c>
      <c r="AC62" s="35">
        <v>23</v>
      </c>
      <c r="AD62" s="35">
        <v>24</v>
      </c>
      <c r="AE62" s="35">
        <v>25</v>
      </c>
      <c r="AF62" s="35">
        <v>26</v>
      </c>
      <c r="AG62" s="35">
        <v>27</v>
      </c>
      <c r="AH62" s="35">
        <v>28</v>
      </c>
      <c r="AI62" s="35">
        <v>29</v>
      </c>
      <c r="AJ62" s="35">
        <v>30</v>
      </c>
    </row>
    <row r="63" spans="4:36">
      <c r="D63" s="15">
        <f>1</f>
        <v>1</v>
      </c>
      <c r="E63" s="40" t="s">
        <v>35</v>
      </c>
      <c r="F63" s="41">
        <f t="shared" ref="F63:F69" si="10">ROUND(SUM(G63:AJ63),2)</f>
        <v>0</v>
      </c>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37"/>
    </row>
    <row r="64" spans="4:36">
      <c r="D64" s="15">
        <f t="shared" ref="D64:D69" si="11">D63+1</f>
        <v>2</v>
      </c>
      <c r="E64" s="40" t="s">
        <v>36</v>
      </c>
      <c r="F64" s="41">
        <f t="shared" si="10"/>
        <v>0</v>
      </c>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37"/>
    </row>
    <row r="65" spans="4:36">
      <c r="D65" s="15">
        <f t="shared" si="11"/>
        <v>3</v>
      </c>
      <c r="E65" s="40" t="s">
        <v>37</v>
      </c>
      <c r="F65" s="41">
        <f t="shared" si="10"/>
        <v>0</v>
      </c>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4:36">
      <c r="D66" s="15">
        <f t="shared" si="11"/>
        <v>4</v>
      </c>
      <c r="E66" s="40" t="s">
        <v>38</v>
      </c>
      <c r="F66" s="41">
        <f t="shared" si="10"/>
        <v>0</v>
      </c>
      <c r="G66" s="22">
        <f>'CBA MODEL'!B61</f>
        <v>0</v>
      </c>
      <c r="H66" s="22">
        <f>'CBA MODEL'!C61</f>
        <v>0</v>
      </c>
      <c r="I66" s="22">
        <f>'CBA MODEL'!D61</f>
        <v>0</v>
      </c>
      <c r="J66" s="22">
        <f>'CBA MODEL'!E61</f>
        <v>0</v>
      </c>
      <c r="K66" s="22">
        <f>'CBA MODEL'!F61</f>
        <v>0</v>
      </c>
      <c r="L66" s="22">
        <f>'CBA MODEL'!G61</f>
        <v>0</v>
      </c>
      <c r="M66" s="22">
        <f>'CBA MODEL'!H61</f>
        <v>0</v>
      </c>
      <c r="N66" s="22">
        <f>'CBA MODEL'!I61</f>
        <v>0</v>
      </c>
      <c r="O66" s="22">
        <f>'CBA MODEL'!J61</f>
        <v>0</v>
      </c>
      <c r="P66" s="22">
        <f>'CBA MODEL'!K61</f>
        <v>0</v>
      </c>
      <c r="Q66" s="22">
        <f>'CBA MODEL'!L61</f>
        <v>0</v>
      </c>
      <c r="R66" s="22">
        <f>'CBA MODEL'!M61</f>
        <v>0</v>
      </c>
      <c r="S66" s="22">
        <f>'CBA MODEL'!N61</f>
        <v>0</v>
      </c>
      <c r="T66" s="22">
        <f>'CBA MODEL'!O61</f>
        <v>0</v>
      </c>
      <c r="U66" s="22">
        <f>'CBA MODEL'!P61</f>
        <v>0</v>
      </c>
      <c r="V66" s="22">
        <f>'CBA MODEL'!Q61</f>
        <v>0</v>
      </c>
      <c r="W66" s="22">
        <f>'CBA MODEL'!R61</f>
        <v>0</v>
      </c>
      <c r="X66" s="22">
        <f>'CBA MODEL'!S61</f>
        <v>0</v>
      </c>
      <c r="Y66" s="22">
        <f>'CBA MODEL'!T61</f>
        <v>0</v>
      </c>
      <c r="Z66" s="22">
        <f>'CBA MODEL'!U61</f>
        <v>0</v>
      </c>
      <c r="AA66" s="22">
        <f>'CBA MODEL'!V61</f>
        <v>0</v>
      </c>
      <c r="AB66" s="22">
        <f>'CBA MODEL'!W61</f>
        <v>0</v>
      </c>
      <c r="AC66" s="22">
        <f>'CBA MODEL'!X61</f>
        <v>0</v>
      </c>
      <c r="AD66" s="22">
        <f>'CBA MODEL'!Y61</f>
        <v>0</v>
      </c>
      <c r="AE66" s="22">
        <f>'CBA MODEL'!Z61</f>
        <v>0</v>
      </c>
      <c r="AF66" s="22">
        <f>'CBA MODEL'!AA61</f>
        <v>0</v>
      </c>
      <c r="AG66" s="22">
        <f>'CBA MODEL'!AB61</f>
        <v>0</v>
      </c>
      <c r="AH66" s="22">
        <f>'CBA MODEL'!AC61</f>
        <v>0</v>
      </c>
      <c r="AI66" s="22">
        <f>'CBA MODEL'!AD61</f>
        <v>0</v>
      </c>
      <c r="AJ66" s="22">
        <f>'CBA MODEL'!AE61</f>
        <v>0</v>
      </c>
    </row>
    <row r="67" spans="4:36">
      <c r="D67" s="15">
        <f t="shared" si="11"/>
        <v>5</v>
      </c>
      <c r="E67" s="40" t="s">
        <v>39</v>
      </c>
      <c r="F67" s="41">
        <f t="shared" si="10"/>
        <v>0</v>
      </c>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37"/>
    </row>
    <row r="68" spans="4:36">
      <c r="D68" s="15">
        <f t="shared" si="11"/>
        <v>6</v>
      </c>
      <c r="E68" s="40" t="s">
        <v>40</v>
      </c>
      <c r="F68" s="41">
        <f t="shared" si="10"/>
        <v>0</v>
      </c>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37"/>
    </row>
    <row r="69" spans="4:36">
      <c r="D69" s="15">
        <f t="shared" si="11"/>
        <v>7</v>
      </c>
      <c r="E69" s="42" t="s">
        <v>41</v>
      </c>
      <c r="F69" s="41">
        <f t="shared" si="10"/>
        <v>0</v>
      </c>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37"/>
    </row>
    <row r="70" spans="4:36">
      <c r="D70" s="25" t="s">
        <v>42</v>
      </c>
      <c r="E70" s="12" t="s">
        <v>43</v>
      </c>
      <c r="F70" s="27">
        <f>ROUND(SUM(F63:F69),2)</f>
        <v>0</v>
      </c>
      <c r="G70" s="28">
        <f>ROUND(SUM(G63:G69),2)</f>
        <v>0</v>
      </c>
      <c r="H70" s="28">
        <f t="shared" ref="H70:AJ70" si="12">ROUND(SUM(H63:H69),2)</f>
        <v>0</v>
      </c>
      <c r="I70" s="28">
        <f t="shared" si="12"/>
        <v>0</v>
      </c>
      <c r="J70" s="28">
        <f t="shared" si="12"/>
        <v>0</v>
      </c>
      <c r="K70" s="28">
        <f t="shared" si="12"/>
        <v>0</v>
      </c>
      <c r="L70" s="28">
        <f t="shared" si="12"/>
        <v>0</v>
      </c>
      <c r="M70" s="28">
        <f t="shared" si="12"/>
        <v>0</v>
      </c>
      <c r="N70" s="28">
        <f t="shared" si="12"/>
        <v>0</v>
      </c>
      <c r="O70" s="28">
        <f t="shared" si="12"/>
        <v>0</v>
      </c>
      <c r="P70" s="28">
        <f t="shared" si="12"/>
        <v>0</v>
      </c>
      <c r="Q70" s="28">
        <f t="shared" si="12"/>
        <v>0</v>
      </c>
      <c r="R70" s="28">
        <f t="shared" si="12"/>
        <v>0</v>
      </c>
      <c r="S70" s="28">
        <f t="shared" si="12"/>
        <v>0</v>
      </c>
      <c r="T70" s="28">
        <f t="shared" si="12"/>
        <v>0</v>
      </c>
      <c r="U70" s="28">
        <f t="shared" si="12"/>
        <v>0</v>
      </c>
      <c r="V70" s="28">
        <f t="shared" si="12"/>
        <v>0</v>
      </c>
      <c r="W70" s="28">
        <f t="shared" si="12"/>
        <v>0</v>
      </c>
      <c r="X70" s="28">
        <f t="shared" si="12"/>
        <v>0</v>
      </c>
      <c r="Y70" s="28">
        <f t="shared" si="12"/>
        <v>0</v>
      </c>
      <c r="Z70" s="28">
        <f t="shared" si="12"/>
        <v>0</v>
      </c>
      <c r="AA70" s="28">
        <f t="shared" si="12"/>
        <v>0</v>
      </c>
      <c r="AB70" s="28">
        <f t="shared" si="12"/>
        <v>0</v>
      </c>
      <c r="AC70" s="28">
        <f t="shared" si="12"/>
        <v>0</v>
      </c>
      <c r="AD70" s="28">
        <f t="shared" si="12"/>
        <v>0</v>
      </c>
      <c r="AE70" s="28">
        <f t="shared" si="12"/>
        <v>0</v>
      </c>
      <c r="AF70" s="28">
        <f t="shared" si="12"/>
        <v>0</v>
      </c>
      <c r="AG70" s="28">
        <f t="shared" si="12"/>
        <v>0</v>
      </c>
      <c r="AH70" s="28">
        <f t="shared" si="12"/>
        <v>0</v>
      </c>
      <c r="AI70" s="28">
        <f t="shared" si="12"/>
        <v>0</v>
      </c>
      <c r="AJ70" s="28">
        <f t="shared" si="12"/>
        <v>0</v>
      </c>
    </row>
    <row r="71" spans="4:36">
      <c r="D71" s="25" t="s">
        <v>44</v>
      </c>
      <c r="E71" s="33" t="s">
        <v>45</v>
      </c>
      <c r="F71" s="27">
        <f>F58-F70</f>
        <v>0</v>
      </c>
      <c r="G71" s="28">
        <f>ROUND(G58-G70,2)</f>
        <v>0</v>
      </c>
      <c r="H71" s="28">
        <f t="shared" ref="H71:AJ71" si="13">ROUND(H58-H70,2)</f>
        <v>0</v>
      </c>
      <c r="I71" s="28">
        <f t="shared" si="13"/>
        <v>0</v>
      </c>
      <c r="J71" s="28">
        <f t="shared" si="13"/>
        <v>0</v>
      </c>
      <c r="K71" s="28">
        <f t="shared" si="13"/>
        <v>0</v>
      </c>
      <c r="L71" s="28">
        <f t="shared" si="13"/>
        <v>0</v>
      </c>
      <c r="M71" s="28">
        <f t="shared" si="13"/>
        <v>0</v>
      </c>
      <c r="N71" s="28">
        <f t="shared" si="13"/>
        <v>0</v>
      </c>
      <c r="O71" s="28">
        <f t="shared" si="13"/>
        <v>0</v>
      </c>
      <c r="P71" s="28">
        <f t="shared" si="13"/>
        <v>0</v>
      </c>
      <c r="Q71" s="28">
        <f t="shared" si="13"/>
        <v>0</v>
      </c>
      <c r="R71" s="28">
        <f t="shared" si="13"/>
        <v>0</v>
      </c>
      <c r="S71" s="28">
        <f t="shared" si="13"/>
        <v>0</v>
      </c>
      <c r="T71" s="28">
        <f t="shared" si="13"/>
        <v>0</v>
      </c>
      <c r="U71" s="28">
        <f t="shared" si="13"/>
        <v>0</v>
      </c>
      <c r="V71" s="28">
        <f t="shared" si="13"/>
        <v>0</v>
      </c>
      <c r="W71" s="28">
        <f t="shared" si="13"/>
        <v>0</v>
      </c>
      <c r="X71" s="28">
        <f t="shared" si="13"/>
        <v>0</v>
      </c>
      <c r="Y71" s="28">
        <f t="shared" si="13"/>
        <v>0</v>
      </c>
      <c r="Z71" s="28">
        <f t="shared" si="13"/>
        <v>0</v>
      </c>
      <c r="AA71" s="28">
        <f t="shared" si="13"/>
        <v>0</v>
      </c>
      <c r="AB71" s="28">
        <f t="shared" si="13"/>
        <v>0</v>
      </c>
      <c r="AC71" s="28">
        <f t="shared" si="13"/>
        <v>0</v>
      </c>
      <c r="AD71" s="28">
        <f t="shared" si="13"/>
        <v>0</v>
      </c>
      <c r="AE71" s="28">
        <f t="shared" si="13"/>
        <v>0</v>
      </c>
      <c r="AF71" s="28">
        <f t="shared" si="13"/>
        <v>0</v>
      </c>
      <c r="AG71" s="28">
        <f t="shared" si="13"/>
        <v>0</v>
      </c>
      <c r="AH71" s="28">
        <f t="shared" si="13"/>
        <v>0</v>
      </c>
      <c r="AI71" s="28">
        <f t="shared" si="13"/>
        <v>0</v>
      </c>
      <c r="AJ71" s="28">
        <f t="shared" si="13"/>
        <v>0</v>
      </c>
    </row>
    <row r="73" spans="4:36" ht="42.75" customHeight="1">
      <c r="D73" s="156" t="str">
        <f>D17</f>
        <v xml:space="preserve">Stavke proračuna projekta </v>
      </c>
      <c r="E73" s="157"/>
      <c r="F73" s="43" t="s">
        <v>46</v>
      </c>
      <c r="G73" s="38"/>
      <c r="H73" s="38"/>
      <c r="AH73" s="1"/>
      <c r="AI73" s="1"/>
    </row>
    <row r="74" spans="4:36" ht="33" customHeight="1">
      <c r="D74" s="158"/>
      <c r="E74" s="159"/>
      <c r="F74" s="44">
        <f>F5</f>
        <v>30</v>
      </c>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row>
    <row r="75" spans="4:36">
      <c r="D75" s="15">
        <f>D34</f>
        <v>1</v>
      </c>
      <c r="E75" s="46" t="str">
        <f>E34</f>
        <v>Zemljište</v>
      </c>
      <c r="F75" s="22"/>
      <c r="G75" s="47"/>
      <c r="S75" s="48"/>
      <c r="AH75" s="1"/>
      <c r="AI75" s="1"/>
    </row>
    <row r="76" spans="4:36">
      <c r="D76" s="15">
        <v>2</v>
      </c>
      <c r="E76" s="46" t="str">
        <f>E35</f>
        <v xml:space="preserve">Nekretnine </v>
      </c>
      <c r="F76" s="22"/>
      <c r="G76" s="30"/>
      <c r="S76" s="48"/>
      <c r="AH76" s="1"/>
      <c r="AI76" s="1"/>
    </row>
    <row r="77" spans="4:36">
      <c r="D77" s="15">
        <v>3</v>
      </c>
      <c r="E77" s="46" t="s">
        <v>8</v>
      </c>
      <c r="F77" s="22"/>
      <c r="G77" s="30"/>
      <c r="AH77" s="1"/>
      <c r="AI77" s="1"/>
    </row>
    <row r="78" spans="4:36">
      <c r="D78" s="15">
        <v>5</v>
      </c>
      <c r="E78" s="46" t="s">
        <v>47</v>
      </c>
      <c r="F78" s="22">
        <f>'CBA MODEL'!AE60</f>
        <v>0</v>
      </c>
      <c r="G78" s="30"/>
      <c r="AH78" s="1"/>
      <c r="AI78" s="1"/>
    </row>
    <row r="79" spans="4:36" ht="23.45" customHeight="1">
      <c r="D79" s="15">
        <v>6</v>
      </c>
      <c r="E79" s="46" t="s">
        <v>11</v>
      </c>
      <c r="F79" s="22"/>
      <c r="G79" s="30"/>
      <c r="AH79" s="1"/>
      <c r="AI79" s="1"/>
    </row>
    <row r="80" spans="4:36">
      <c r="D80" s="28"/>
      <c r="E80" s="49" t="s">
        <v>48</v>
      </c>
      <c r="F80" s="50">
        <f>ROUND(SUM(F75:F79),2)</f>
        <v>0</v>
      </c>
    </row>
    <row r="81" spans="3:13">
      <c r="D81" s="25" t="s">
        <v>42</v>
      </c>
      <c r="E81" s="51" t="s">
        <v>49</v>
      </c>
      <c r="F81" s="52">
        <f>ROUND(F80/(1+5%)^F74,2)</f>
        <v>0</v>
      </c>
      <c r="G81" s="53"/>
      <c r="H81" s="54"/>
      <c r="I81" s="54"/>
    </row>
    <row r="82" spans="3:13">
      <c r="D82" s="2"/>
      <c r="E82" s="2"/>
      <c r="F82" s="55"/>
      <c r="G82" s="53"/>
      <c r="H82" s="54"/>
      <c r="I82" s="54"/>
    </row>
    <row r="83" spans="3:13" ht="15.6" customHeight="1">
      <c r="D83" s="19" t="s">
        <v>50</v>
      </c>
      <c r="E83" s="56" t="s">
        <v>51</v>
      </c>
      <c r="F83" s="57">
        <v>0.85</v>
      </c>
      <c r="G83" s="53"/>
      <c r="H83" s="54"/>
      <c r="I83" s="54"/>
    </row>
    <row r="84" spans="3:13" ht="13.15" customHeight="1">
      <c r="D84" s="2"/>
      <c r="E84" s="2"/>
      <c r="F84" s="55"/>
      <c r="G84" s="53"/>
      <c r="H84" s="54"/>
      <c r="I84" s="54"/>
    </row>
    <row r="85" spans="3:13">
      <c r="D85" s="2"/>
      <c r="E85" s="2"/>
      <c r="F85" s="55"/>
      <c r="G85" s="53"/>
      <c r="H85" s="54"/>
      <c r="I85" s="54"/>
    </row>
    <row r="86" spans="3:13">
      <c r="D86" s="2"/>
      <c r="E86" s="2"/>
      <c r="F86" s="55"/>
      <c r="G86" s="53"/>
      <c r="H86" s="54"/>
      <c r="I86" s="54"/>
    </row>
    <row r="87" spans="3:13">
      <c r="C87" s="1"/>
      <c r="D87" s="2"/>
      <c r="E87" s="2"/>
      <c r="F87" s="55"/>
      <c r="G87" s="53"/>
      <c r="H87" s="54"/>
      <c r="I87" s="54"/>
    </row>
    <row r="88" spans="3:13">
      <c r="C88" s="1"/>
      <c r="D88" s="2"/>
      <c r="E88" s="2"/>
      <c r="F88" s="55"/>
      <c r="G88" s="53"/>
      <c r="H88" s="54"/>
      <c r="I88" s="54"/>
    </row>
    <row r="89" spans="3:13" ht="13.5" thickBot="1">
      <c r="E89" s="3"/>
      <c r="F89" s="1"/>
      <c r="J89" s="58"/>
      <c r="K89" s="58"/>
    </row>
    <row r="90" spans="3:13" ht="25.5">
      <c r="D90" s="59" t="s">
        <v>52</v>
      </c>
      <c r="E90" s="60" t="s">
        <v>53</v>
      </c>
      <c r="F90" s="61">
        <f>F30</f>
        <v>0</v>
      </c>
      <c r="J90" s="58"/>
      <c r="K90" s="58"/>
    </row>
    <row r="91" spans="3:13" ht="15.75">
      <c r="D91" s="62" t="s">
        <v>54</v>
      </c>
      <c r="E91" s="63" t="s">
        <v>55</v>
      </c>
      <c r="F91" s="64">
        <f>NPV(0.05,G46:INDEX(G46:K46,1,InvestmentPeriod))</f>
        <v>0</v>
      </c>
      <c r="J91" s="58"/>
      <c r="K91" s="58"/>
    </row>
    <row r="92" spans="3:13" ht="15.75">
      <c r="D92" s="65" t="s">
        <v>56</v>
      </c>
      <c r="E92" s="63" t="s">
        <v>57</v>
      </c>
      <c r="F92" s="64">
        <f>NPV(0.05,G71:INDEX(G71:AJ71,1,F5))+F81</f>
        <v>0</v>
      </c>
      <c r="J92" s="58"/>
      <c r="K92" s="58"/>
    </row>
    <row r="93" spans="3:13" ht="16.5">
      <c r="D93" s="62" t="s">
        <v>58</v>
      </c>
      <c r="E93" s="66" t="s">
        <v>59</v>
      </c>
      <c r="F93" s="67" t="str">
        <f>IF(ISERROR(ROUND(IF((DIC-DNR)/DIC&gt;1,1,(DIC-DNR)/DIC),8)),"",ROUND(IF((DIC-DNR)/DIC&gt;1,1,(DIC-DNR)/DIC),8))</f>
        <v/>
      </c>
      <c r="J93" s="58"/>
      <c r="K93" s="58"/>
    </row>
    <row r="94" spans="3:13" ht="65.45" customHeight="1">
      <c r="D94" s="62"/>
      <c r="E94" s="68" t="s">
        <v>60</v>
      </c>
      <c r="F94" s="64" t="str">
        <f>IFERROR(ROUND(IF(F93=1,0,(1-F93)*F90),2),"")</f>
        <v/>
      </c>
      <c r="H94" s="162" t="s">
        <v>61</v>
      </c>
      <c r="I94" s="163"/>
      <c r="J94" s="163"/>
      <c r="K94" s="163"/>
      <c r="L94" s="163"/>
      <c r="M94" s="164"/>
    </row>
    <row r="95" spans="3:13" ht="26.25" thickBot="1">
      <c r="D95" s="69" t="s">
        <v>62</v>
      </c>
      <c r="E95" s="70" t="s">
        <v>63</v>
      </c>
      <c r="F95" s="71" t="str">
        <f>IFERROR(ROUND(IF(F93=1,F90*CR,(F90-F94)*CR),2),"")</f>
        <v/>
      </c>
      <c r="J95" s="58"/>
      <c r="K95" s="58"/>
    </row>
    <row r="96" spans="3:13">
      <c r="E96" s="72"/>
      <c r="J96" s="58"/>
      <c r="K96" s="58"/>
    </row>
    <row r="97" spans="4:11">
      <c r="D97" s="3"/>
      <c r="E97" s="73"/>
      <c r="J97" s="58"/>
      <c r="K97" s="58"/>
    </row>
    <row r="98" spans="4:11">
      <c r="K98" s="58"/>
    </row>
    <row r="100" spans="4:11">
      <c r="E100" s="73"/>
    </row>
  </sheetData>
  <sheetProtection password="DA56" sheet="1" objects="1" scenarios="1"/>
  <mergeCells count="10">
    <mergeCell ref="D61:E62"/>
    <mergeCell ref="G61:J61"/>
    <mergeCell ref="D73:E74"/>
    <mergeCell ref="H94:M94"/>
    <mergeCell ref="E2:J2"/>
    <mergeCell ref="D17:E18"/>
    <mergeCell ref="G17:K17"/>
    <mergeCell ref="D32:E33"/>
    <mergeCell ref="G32:K32"/>
    <mergeCell ref="D49:E50"/>
  </mergeCells>
  <conditionalFormatting sqref="G50:AJ58 G62:AJ71">
    <cfRule type="expression" dxfId="1" priority="2" stopIfTrue="1">
      <formula>G$50&gt;$F$5</formula>
    </cfRule>
  </conditionalFormatting>
  <conditionalFormatting sqref="G33:K46 G18:K30">
    <cfRule type="expression" dxfId="0" priority="1" stopIfTrue="1">
      <formula>G$18&gt;InvestmentPeriod</formula>
    </cfRule>
  </conditionalFormatting>
  <dataValidations count="6">
    <dataValidation type="decimal" showInputMessage="1" showErrorMessage="1" error="Eligible costs should be indicated as positive values!_x000a_Please enter positive values to indicate Project investment costs" sqref="G51:AJ57 JC51:KF57 SY51:UB57 ACU51:ADX57 AMQ51:ANT57 AWM51:AXP57 BGI51:BHL57 BQE51:BRH57 CAA51:CBD57 CJW51:CKZ57 CTS51:CUV57 DDO51:DER57 DNK51:DON57 DXG51:DYJ57 EHC51:EIF57 EQY51:ESB57 FAU51:FBX57 FKQ51:FLT57 FUM51:FVP57 GEI51:GFL57 GOE51:GPH57 GYA51:GZD57 HHW51:HIZ57 HRS51:HSV57 IBO51:ICR57 ILK51:IMN57 IVG51:IWJ57 JFC51:JGF57 JOY51:JQB57 JYU51:JZX57 KIQ51:KJT57 KSM51:KTP57 LCI51:LDL57 LME51:LNH57 LWA51:LXD57 MFW51:MGZ57 MPS51:MQV57 MZO51:NAR57 NJK51:NKN57 NTG51:NUJ57 ODC51:OEF57 OMY51:OOB57 OWU51:OXX57 PGQ51:PHT57 PQM51:PRP57 QAI51:QBL57 QKE51:QLH57 QUA51:QVD57 RDW51:REZ57 RNS51:ROV57 RXO51:RYR57 SHK51:SIN57 SRG51:SSJ57 TBC51:TCF57 TKY51:TMB57 TUU51:TVX57 UEQ51:UFT57 UOM51:UPP57 UYI51:UZL57 VIE51:VJH57 VSA51:VTD57 WBW51:WCZ57 WLS51:WMV57 WVO51:WWR57 G65587:AJ65593 JC65587:KF65593 SY65587:UB65593 ACU65587:ADX65593 AMQ65587:ANT65593 AWM65587:AXP65593 BGI65587:BHL65593 BQE65587:BRH65593 CAA65587:CBD65593 CJW65587:CKZ65593 CTS65587:CUV65593 DDO65587:DER65593 DNK65587:DON65593 DXG65587:DYJ65593 EHC65587:EIF65593 EQY65587:ESB65593 FAU65587:FBX65593 FKQ65587:FLT65593 FUM65587:FVP65593 GEI65587:GFL65593 GOE65587:GPH65593 GYA65587:GZD65593 HHW65587:HIZ65593 HRS65587:HSV65593 IBO65587:ICR65593 ILK65587:IMN65593 IVG65587:IWJ65593 JFC65587:JGF65593 JOY65587:JQB65593 JYU65587:JZX65593 KIQ65587:KJT65593 KSM65587:KTP65593 LCI65587:LDL65593 LME65587:LNH65593 LWA65587:LXD65593 MFW65587:MGZ65593 MPS65587:MQV65593 MZO65587:NAR65593 NJK65587:NKN65593 NTG65587:NUJ65593 ODC65587:OEF65593 OMY65587:OOB65593 OWU65587:OXX65593 PGQ65587:PHT65593 PQM65587:PRP65593 QAI65587:QBL65593 QKE65587:QLH65593 QUA65587:QVD65593 RDW65587:REZ65593 RNS65587:ROV65593 RXO65587:RYR65593 SHK65587:SIN65593 SRG65587:SSJ65593 TBC65587:TCF65593 TKY65587:TMB65593 TUU65587:TVX65593 UEQ65587:UFT65593 UOM65587:UPP65593 UYI65587:UZL65593 VIE65587:VJH65593 VSA65587:VTD65593 WBW65587:WCZ65593 WLS65587:WMV65593 WVO65587:WWR65593 G131123:AJ131129 JC131123:KF131129 SY131123:UB131129 ACU131123:ADX131129 AMQ131123:ANT131129 AWM131123:AXP131129 BGI131123:BHL131129 BQE131123:BRH131129 CAA131123:CBD131129 CJW131123:CKZ131129 CTS131123:CUV131129 DDO131123:DER131129 DNK131123:DON131129 DXG131123:DYJ131129 EHC131123:EIF131129 EQY131123:ESB131129 FAU131123:FBX131129 FKQ131123:FLT131129 FUM131123:FVP131129 GEI131123:GFL131129 GOE131123:GPH131129 GYA131123:GZD131129 HHW131123:HIZ131129 HRS131123:HSV131129 IBO131123:ICR131129 ILK131123:IMN131129 IVG131123:IWJ131129 JFC131123:JGF131129 JOY131123:JQB131129 JYU131123:JZX131129 KIQ131123:KJT131129 KSM131123:KTP131129 LCI131123:LDL131129 LME131123:LNH131129 LWA131123:LXD131129 MFW131123:MGZ131129 MPS131123:MQV131129 MZO131123:NAR131129 NJK131123:NKN131129 NTG131123:NUJ131129 ODC131123:OEF131129 OMY131123:OOB131129 OWU131123:OXX131129 PGQ131123:PHT131129 PQM131123:PRP131129 QAI131123:QBL131129 QKE131123:QLH131129 QUA131123:QVD131129 RDW131123:REZ131129 RNS131123:ROV131129 RXO131123:RYR131129 SHK131123:SIN131129 SRG131123:SSJ131129 TBC131123:TCF131129 TKY131123:TMB131129 TUU131123:TVX131129 UEQ131123:UFT131129 UOM131123:UPP131129 UYI131123:UZL131129 VIE131123:VJH131129 VSA131123:VTD131129 WBW131123:WCZ131129 WLS131123:WMV131129 WVO131123:WWR131129 G196659:AJ196665 JC196659:KF196665 SY196659:UB196665 ACU196659:ADX196665 AMQ196659:ANT196665 AWM196659:AXP196665 BGI196659:BHL196665 BQE196659:BRH196665 CAA196659:CBD196665 CJW196659:CKZ196665 CTS196659:CUV196665 DDO196659:DER196665 DNK196659:DON196665 DXG196659:DYJ196665 EHC196659:EIF196665 EQY196659:ESB196665 FAU196659:FBX196665 FKQ196659:FLT196665 FUM196659:FVP196665 GEI196659:GFL196665 GOE196659:GPH196665 GYA196659:GZD196665 HHW196659:HIZ196665 HRS196659:HSV196665 IBO196659:ICR196665 ILK196659:IMN196665 IVG196659:IWJ196665 JFC196659:JGF196665 JOY196659:JQB196665 JYU196659:JZX196665 KIQ196659:KJT196665 KSM196659:KTP196665 LCI196659:LDL196665 LME196659:LNH196665 LWA196659:LXD196665 MFW196659:MGZ196665 MPS196659:MQV196665 MZO196659:NAR196665 NJK196659:NKN196665 NTG196659:NUJ196665 ODC196659:OEF196665 OMY196659:OOB196665 OWU196659:OXX196665 PGQ196659:PHT196665 PQM196659:PRP196665 QAI196659:QBL196665 QKE196659:QLH196665 QUA196659:QVD196665 RDW196659:REZ196665 RNS196659:ROV196665 RXO196659:RYR196665 SHK196659:SIN196665 SRG196659:SSJ196665 TBC196659:TCF196665 TKY196659:TMB196665 TUU196659:TVX196665 UEQ196659:UFT196665 UOM196659:UPP196665 UYI196659:UZL196665 VIE196659:VJH196665 VSA196659:VTD196665 WBW196659:WCZ196665 WLS196659:WMV196665 WVO196659:WWR196665 G262195:AJ262201 JC262195:KF262201 SY262195:UB262201 ACU262195:ADX262201 AMQ262195:ANT262201 AWM262195:AXP262201 BGI262195:BHL262201 BQE262195:BRH262201 CAA262195:CBD262201 CJW262195:CKZ262201 CTS262195:CUV262201 DDO262195:DER262201 DNK262195:DON262201 DXG262195:DYJ262201 EHC262195:EIF262201 EQY262195:ESB262201 FAU262195:FBX262201 FKQ262195:FLT262201 FUM262195:FVP262201 GEI262195:GFL262201 GOE262195:GPH262201 GYA262195:GZD262201 HHW262195:HIZ262201 HRS262195:HSV262201 IBO262195:ICR262201 ILK262195:IMN262201 IVG262195:IWJ262201 JFC262195:JGF262201 JOY262195:JQB262201 JYU262195:JZX262201 KIQ262195:KJT262201 KSM262195:KTP262201 LCI262195:LDL262201 LME262195:LNH262201 LWA262195:LXD262201 MFW262195:MGZ262201 MPS262195:MQV262201 MZO262195:NAR262201 NJK262195:NKN262201 NTG262195:NUJ262201 ODC262195:OEF262201 OMY262195:OOB262201 OWU262195:OXX262201 PGQ262195:PHT262201 PQM262195:PRP262201 QAI262195:QBL262201 QKE262195:QLH262201 QUA262195:QVD262201 RDW262195:REZ262201 RNS262195:ROV262201 RXO262195:RYR262201 SHK262195:SIN262201 SRG262195:SSJ262201 TBC262195:TCF262201 TKY262195:TMB262201 TUU262195:TVX262201 UEQ262195:UFT262201 UOM262195:UPP262201 UYI262195:UZL262201 VIE262195:VJH262201 VSA262195:VTD262201 WBW262195:WCZ262201 WLS262195:WMV262201 WVO262195:WWR262201 G327731:AJ327737 JC327731:KF327737 SY327731:UB327737 ACU327731:ADX327737 AMQ327731:ANT327737 AWM327731:AXP327737 BGI327731:BHL327737 BQE327731:BRH327737 CAA327731:CBD327737 CJW327731:CKZ327737 CTS327731:CUV327737 DDO327731:DER327737 DNK327731:DON327737 DXG327731:DYJ327737 EHC327731:EIF327737 EQY327731:ESB327737 FAU327731:FBX327737 FKQ327731:FLT327737 FUM327731:FVP327737 GEI327731:GFL327737 GOE327731:GPH327737 GYA327731:GZD327737 HHW327731:HIZ327737 HRS327731:HSV327737 IBO327731:ICR327737 ILK327731:IMN327737 IVG327731:IWJ327737 JFC327731:JGF327737 JOY327731:JQB327737 JYU327731:JZX327737 KIQ327731:KJT327737 KSM327731:KTP327737 LCI327731:LDL327737 LME327731:LNH327737 LWA327731:LXD327737 MFW327731:MGZ327737 MPS327731:MQV327737 MZO327731:NAR327737 NJK327731:NKN327737 NTG327731:NUJ327737 ODC327731:OEF327737 OMY327731:OOB327737 OWU327731:OXX327737 PGQ327731:PHT327737 PQM327731:PRP327737 QAI327731:QBL327737 QKE327731:QLH327737 QUA327731:QVD327737 RDW327731:REZ327737 RNS327731:ROV327737 RXO327731:RYR327737 SHK327731:SIN327737 SRG327731:SSJ327737 TBC327731:TCF327737 TKY327731:TMB327737 TUU327731:TVX327737 UEQ327731:UFT327737 UOM327731:UPP327737 UYI327731:UZL327737 VIE327731:VJH327737 VSA327731:VTD327737 WBW327731:WCZ327737 WLS327731:WMV327737 WVO327731:WWR327737 G393267:AJ393273 JC393267:KF393273 SY393267:UB393273 ACU393267:ADX393273 AMQ393267:ANT393273 AWM393267:AXP393273 BGI393267:BHL393273 BQE393267:BRH393273 CAA393267:CBD393273 CJW393267:CKZ393273 CTS393267:CUV393273 DDO393267:DER393273 DNK393267:DON393273 DXG393267:DYJ393273 EHC393267:EIF393273 EQY393267:ESB393273 FAU393267:FBX393273 FKQ393267:FLT393273 FUM393267:FVP393273 GEI393267:GFL393273 GOE393267:GPH393273 GYA393267:GZD393273 HHW393267:HIZ393273 HRS393267:HSV393273 IBO393267:ICR393273 ILK393267:IMN393273 IVG393267:IWJ393273 JFC393267:JGF393273 JOY393267:JQB393273 JYU393267:JZX393273 KIQ393267:KJT393273 KSM393267:KTP393273 LCI393267:LDL393273 LME393267:LNH393273 LWA393267:LXD393273 MFW393267:MGZ393273 MPS393267:MQV393273 MZO393267:NAR393273 NJK393267:NKN393273 NTG393267:NUJ393273 ODC393267:OEF393273 OMY393267:OOB393273 OWU393267:OXX393273 PGQ393267:PHT393273 PQM393267:PRP393273 QAI393267:QBL393273 QKE393267:QLH393273 QUA393267:QVD393273 RDW393267:REZ393273 RNS393267:ROV393273 RXO393267:RYR393273 SHK393267:SIN393273 SRG393267:SSJ393273 TBC393267:TCF393273 TKY393267:TMB393273 TUU393267:TVX393273 UEQ393267:UFT393273 UOM393267:UPP393273 UYI393267:UZL393273 VIE393267:VJH393273 VSA393267:VTD393273 WBW393267:WCZ393273 WLS393267:WMV393273 WVO393267:WWR393273 G458803:AJ458809 JC458803:KF458809 SY458803:UB458809 ACU458803:ADX458809 AMQ458803:ANT458809 AWM458803:AXP458809 BGI458803:BHL458809 BQE458803:BRH458809 CAA458803:CBD458809 CJW458803:CKZ458809 CTS458803:CUV458809 DDO458803:DER458809 DNK458803:DON458809 DXG458803:DYJ458809 EHC458803:EIF458809 EQY458803:ESB458809 FAU458803:FBX458809 FKQ458803:FLT458809 FUM458803:FVP458809 GEI458803:GFL458809 GOE458803:GPH458809 GYA458803:GZD458809 HHW458803:HIZ458809 HRS458803:HSV458809 IBO458803:ICR458809 ILK458803:IMN458809 IVG458803:IWJ458809 JFC458803:JGF458809 JOY458803:JQB458809 JYU458803:JZX458809 KIQ458803:KJT458809 KSM458803:KTP458809 LCI458803:LDL458809 LME458803:LNH458809 LWA458803:LXD458809 MFW458803:MGZ458809 MPS458803:MQV458809 MZO458803:NAR458809 NJK458803:NKN458809 NTG458803:NUJ458809 ODC458803:OEF458809 OMY458803:OOB458809 OWU458803:OXX458809 PGQ458803:PHT458809 PQM458803:PRP458809 QAI458803:QBL458809 QKE458803:QLH458809 QUA458803:QVD458809 RDW458803:REZ458809 RNS458803:ROV458809 RXO458803:RYR458809 SHK458803:SIN458809 SRG458803:SSJ458809 TBC458803:TCF458809 TKY458803:TMB458809 TUU458803:TVX458809 UEQ458803:UFT458809 UOM458803:UPP458809 UYI458803:UZL458809 VIE458803:VJH458809 VSA458803:VTD458809 WBW458803:WCZ458809 WLS458803:WMV458809 WVO458803:WWR458809 G524339:AJ524345 JC524339:KF524345 SY524339:UB524345 ACU524339:ADX524345 AMQ524339:ANT524345 AWM524339:AXP524345 BGI524339:BHL524345 BQE524339:BRH524345 CAA524339:CBD524345 CJW524339:CKZ524345 CTS524339:CUV524345 DDO524339:DER524345 DNK524339:DON524345 DXG524339:DYJ524345 EHC524339:EIF524345 EQY524339:ESB524345 FAU524339:FBX524345 FKQ524339:FLT524345 FUM524339:FVP524345 GEI524339:GFL524345 GOE524339:GPH524345 GYA524339:GZD524345 HHW524339:HIZ524345 HRS524339:HSV524345 IBO524339:ICR524345 ILK524339:IMN524345 IVG524339:IWJ524345 JFC524339:JGF524345 JOY524339:JQB524345 JYU524339:JZX524345 KIQ524339:KJT524345 KSM524339:KTP524345 LCI524339:LDL524345 LME524339:LNH524345 LWA524339:LXD524345 MFW524339:MGZ524345 MPS524339:MQV524345 MZO524339:NAR524345 NJK524339:NKN524345 NTG524339:NUJ524345 ODC524339:OEF524345 OMY524339:OOB524345 OWU524339:OXX524345 PGQ524339:PHT524345 PQM524339:PRP524345 QAI524339:QBL524345 QKE524339:QLH524345 QUA524339:QVD524345 RDW524339:REZ524345 RNS524339:ROV524345 RXO524339:RYR524345 SHK524339:SIN524345 SRG524339:SSJ524345 TBC524339:TCF524345 TKY524339:TMB524345 TUU524339:TVX524345 UEQ524339:UFT524345 UOM524339:UPP524345 UYI524339:UZL524345 VIE524339:VJH524345 VSA524339:VTD524345 WBW524339:WCZ524345 WLS524339:WMV524345 WVO524339:WWR524345 G589875:AJ589881 JC589875:KF589881 SY589875:UB589881 ACU589875:ADX589881 AMQ589875:ANT589881 AWM589875:AXP589881 BGI589875:BHL589881 BQE589875:BRH589881 CAA589875:CBD589881 CJW589875:CKZ589881 CTS589875:CUV589881 DDO589875:DER589881 DNK589875:DON589881 DXG589875:DYJ589881 EHC589875:EIF589881 EQY589875:ESB589881 FAU589875:FBX589881 FKQ589875:FLT589881 FUM589875:FVP589881 GEI589875:GFL589881 GOE589875:GPH589881 GYA589875:GZD589881 HHW589875:HIZ589881 HRS589875:HSV589881 IBO589875:ICR589881 ILK589875:IMN589881 IVG589875:IWJ589881 JFC589875:JGF589881 JOY589875:JQB589881 JYU589875:JZX589881 KIQ589875:KJT589881 KSM589875:KTP589881 LCI589875:LDL589881 LME589875:LNH589881 LWA589875:LXD589881 MFW589875:MGZ589881 MPS589875:MQV589881 MZO589875:NAR589881 NJK589875:NKN589881 NTG589875:NUJ589881 ODC589875:OEF589881 OMY589875:OOB589881 OWU589875:OXX589881 PGQ589875:PHT589881 PQM589875:PRP589881 QAI589875:QBL589881 QKE589875:QLH589881 QUA589875:QVD589881 RDW589875:REZ589881 RNS589875:ROV589881 RXO589875:RYR589881 SHK589875:SIN589881 SRG589875:SSJ589881 TBC589875:TCF589881 TKY589875:TMB589881 TUU589875:TVX589881 UEQ589875:UFT589881 UOM589875:UPP589881 UYI589875:UZL589881 VIE589875:VJH589881 VSA589875:VTD589881 WBW589875:WCZ589881 WLS589875:WMV589881 WVO589875:WWR589881 G655411:AJ655417 JC655411:KF655417 SY655411:UB655417 ACU655411:ADX655417 AMQ655411:ANT655417 AWM655411:AXP655417 BGI655411:BHL655417 BQE655411:BRH655417 CAA655411:CBD655417 CJW655411:CKZ655417 CTS655411:CUV655417 DDO655411:DER655417 DNK655411:DON655417 DXG655411:DYJ655417 EHC655411:EIF655417 EQY655411:ESB655417 FAU655411:FBX655417 FKQ655411:FLT655417 FUM655411:FVP655417 GEI655411:GFL655417 GOE655411:GPH655417 GYA655411:GZD655417 HHW655411:HIZ655417 HRS655411:HSV655417 IBO655411:ICR655417 ILK655411:IMN655417 IVG655411:IWJ655417 JFC655411:JGF655417 JOY655411:JQB655417 JYU655411:JZX655417 KIQ655411:KJT655417 KSM655411:KTP655417 LCI655411:LDL655417 LME655411:LNH655417 LWA655411:LXD655417 MFW655411:MGZ655417 MPS655411:MQV655417 MZO655411:NAR655417 NJK655411:NKN655417 NTG655411:NUJ655417 ODC655411:OEF655417 OMY655411:OOB655417 OWU655411:OXX655417 PGQ655411:PHT655417 PQM655411:PRP655417 QAI655411:QBL655417 QKE655411:QLH655417 QUA655411:QVD655417 RDW655411:REZ655417 RNS655411:ROV655417 RXO655411:RYR655417 SHK655411:SIN655417 SRG655411:SSJ655417 TBC655411:TCF655417 TKY655411:TMB655417 TUU655411:TVX655417 UEQ655411:UFT655417 UOM655411:UPP655417 UYI655411:UZL655417 VIE655411:VJH655417 VSA655411:VTD655417 WBW655411:WCZ655417 WLS655411:WMV655417 WVO655411:WWR655417 G720947:AJ720953 JC720947:KF720953 SY720947:UB720953 ACU720947:ADX720953 AMQ720947:ANT720953 AWM720947:AXP720953 BGI720947:BHL720953 BQE720947:BRH720953 CAA720947:CBD720953 CJW720947:CKZ720953 CTS720947:CUV720953 DDO720947:DER720953 DNK720947:DON720953 DXG720947:DYJ720953 EHC720947:EIF720953 EQY720947:ESB720953 FAU720947:FBX720953 FKQ720947:FLT720953 FUM720947:FVP720953 GEI720947:GFL720953 GOE720947:GPH720953 GYA720947:GZD720953 HHW720947:HIZ720953 HRS720947:HSV720953 IBO720947:ICR720953 ILK720947:IMN720953 IVG720947:IWJ720953 JFC720947:JGF720953 JOY720947:JQB720953 JYU720947:JZX720953 KIQ720947:KJT720953 KSM720947:KTP720953 LCI720947:LDL720953 LME720947:LNH720953 LWA720947:LXD720953 MFW720947:MGZ720953 MPS720947:MQV720953 MZO720947:NAR720953 NJK720947:NKN720953 NTG720947:NUJ720953 ODC720947:OEF720953 OMY720947:OOB720953 OWU720947:OXX720953 PGQ720947:PHT720953 PQM720947:PRP720953 QAI720947:QBL720953 QKE720947:QLH720953 QUA720947:QVD720953 RDW720947:REZ720953 RNS720947:ROV720953 RXO720947:RYR720953 SHK720947:SIN720953 SRG720947:SSJ720953 TBC720947:TCF720953 TKY720947:TMB720953 TUU720947:TVX720953 UEQ720947:UFT720953 UOM720947:UPP720953 UYI720947:UZL720953 VIE720947:VJH720953 VSA720947:VTD720953 WBW720947:WCZ720953 WLS720947:WMV720953 WVO720947:WWR720953 G786483:AJ786489 JC786483:KF786489 SY786483:UB786489 ACU786483:ADX786489 AMQ786483:ANT786489 AWM786483:AXP786489 BGI786483:BHL786489 BQE786483:BRH786489 CAA786483:CBD786489 CJW786483:CKZ786489 CTS786483:CUV786489 DDO786483:DER786489 DNK786483:DON786489 DXG786483:DYJ786489 EHC786483:EIF786489 EQY786483:ESB786489 FAU786483:FBX786489 FKQ786483:FLT786489 FUM786483:FVP786489 GEI786483:GFL786489 GOE786483:GPH786489 GYA786483:GZD786489 HHW786483:HIZ786489 HRS786483:HSV786489 IBO786483:ICR786489 ILK786483:IMN786489 IVG786483:IWJ786489 JFC786483:JGF786489 JOY786483:JQB786489 JYU786483:JZX786489 KIQ786483:KJT786489 KSM786483:KTP786489 LCI786483:LDL786489 LME786483:LNH786489 LWA786483:LXD786489 MFW786483:MGZ786489 MPS786483:MQV786489 MZO786483:NAR786489 NJK786483:NKN786489 NTG786483:NUJ786489 ODC786483:OEF786489 OMY786483:OOB786489 OWU786483:OXX786489 PGQ786483:PHT786489 PQM786483:PRP786489 QAI786483:QBL786489 QKE786483:QLH786489 QUA786483:QVD786489 RDW786483:REZ786489 RNS786483:ROV786489 RXO786483:RYR786489 SHK786483:SIN786489 SRG786483:SSJ786489 TBC786483:TCF786489 TKY786483:TMB786489 TUU786483:TVX786489 UEQ786483:UFT786489 UOM786483:UPP786489 UYI786483:UZL786489 VIE786483:VJH786489 VSA786483:VTD786489 WBW786483:WCZ786489 WLS786483:WMV786489 WVO786483:WWR786489 G852019:AJ852025 JC852019:KF852025 SY852019:UB852025 ACU852019:ADX852025 AMQ852019:ANT852025 AWM852019:AXP852025 BGI852019:BHL852025 BQE852019:BRH852025 CAA852019:CBD852025 CJW852019:CKZ852025 CTS852019:CUV852025 DDO852019:DER852025 DNK852019:DON852025 DXG852019:DYJ852025 EHC852019:EIF852025 EQY852019:ESB852025 FAU852019:FBX852025 FKQ852019:FLT852025 FUM852019:FVP852025 GEI852019:GFL852025 GOE852019:GPH852025 GYA852019:GZD852025 HHW852019:HIZ852025 HRS852019:HSV852025 IBO852019:ICR852025 ILK852019:IMN852025 IVG852019:IWJ852025 JFC852019:JGF852025 JOY852019:JQB852025 JYU852019:JZX852025 KIQ852019:KJT852025 KSM852019:KTP852025 LCI852019:LDL852025 LME852019:LNH852025 LWA852019:LXD852025 MFW852019:MGZ852025 MPS852019:MQV852025 MZO852019:NAR852025 NJK852019:NKN852025 NTG852019:NUJ852025 ODC852019:OEF852025 OMY852019:OOB852025 OWU852019:OXX852025 PGQ852019:PHT852025 PQM852019:PRP852025 QAI852019:QBL852025 QKE852019:QLH852025 QUA852019:QVD852025 RDW852019:REZ852025 RNS852019:ROV852025 RXO852019:RYR852025 SHK852019:SIN852025 SRG852019:SSJ852025 TBC852019:TCF852025 TKY852019:TMB852025 TUU852019:TVX852025 UEQ852019:UFT852025 UOM852019:UPP852025 UYI852019:UZL852025 VIE852019:VJH852025 VSA852019:VTD852025 WBW852019:WCZ852025 WLS852019:WMV852025 WVO852019:WWR852025 G917555:AJ917561 JC917555:KF917561 SY917555:UB917561 ACU917555:ADX917561 AMQ917555:ANT917561 AWM917555:AXP917561 BGI917555:BHL917561 BQE917555:BRH917561 CAA917555:CBD917561 CJW917555:CKZ917561 CTS917555:CUV917561 DDO917555:DER917561 DNK917555:DON917561 DXG917555:DYJ917561 EHC917555:EIF917561 EQY917555:ESB917561 FAU917555:FBX917561 FKQ917555:FLT917561 FUM917555:FVP917561 GEI917555:GFL917561 GOE917555:GPH917561 GYA917555:GZD917561 HHW917555:HIZ917561 HRS917555:HSV917561 IBO917555:ICR917561 ILK917555:IMN917561 IVG917555:IWJ917561 JFC917555:JGF917561 JOY917555:JQB917561 JYU917555:JZX917561 KIQ917555:KJT917561 KSM917555:KTP917561 LCI917555:LDL917561 LME917555:LNH917561 LWA917555:LXD917561 MFW917555:MGZ917561 MPS917555:MQV917561 MZO917555:NAR917561 NJK917555:NKN917561 NTG917555:NUJ917561 ODC917555:OEF917561 OMY917555:OOB917561 OWU917555:OXX917561 PGQ917555:PHT917561 PQM917555:PRP917561 QAI917555:QBL917561 QKE917555:QLH917561 QUA917555:QVD917561 RDW917555:REZ917561 RNS917555:ROV917561 RXO917555:RYR917561 SHK917555:SIN917561 SRG917555:SSJ917561 TBC917555:TCF917561 TKY917555:TMB917561 TUU917555:TVX917561 UEQ917555:UFT917561 UOM917555:UPP917561 UYI917555:UZL917561 VIE917555:VJH917561 VSA917555:VTD917561 WBW917555:WCZ917561 WLS917555:WMV917561 WVO917555:WWR917561 G983091:AJ983097 JC983091:KF983097 SY983091:UB983097 ACU983091:ADX983097 AMQ983091:ANT983097 AWM983091:AXP983097 BGI983091:BHL983097 BQE983091:BRH983097 CAA983091:CBD983097 CJW983091:CKZ983097 CTS983091:CUV983097 DDO983091:DER983097 DNK983091:DON983097 DXG983091:DYJ983097 EHC983091:EIF983097 EQY983091:ESB983097 FAU983091:FBX983097 FKQ983091:FLT983097 FUM983091:FVP983097 GEI983091:GFL983097 GOE983091:GPH983097 GYA983091:GZD983097 HHW983091:HIZ983097 HRS983091:HSV983097 IBO983091:ICR983097 ILK983091:IMN983097 IVG983091:IWJ983097 JFC983091:JGF983097 JOY983091:JQB983097 JYU983091:JZX983097 KIQ983091:KJT983097 KSM983091:KTP983097 LCI983091:LDL983097 LME983091:LNH983097 LWA983091:LXD983097 MFW983091:MGZ983097 MPS983091:MQV983097 MZO983091:NAR983097 NJK983091:NKN983097 NTG983091:NUJ983097 ODC983091:OEF983097 OMY983091:OOB983097 OWU983091:OXX983097 PGQ983091:PHT983097 PQM983091:PRP983097 QAI983091:QBL983097 QKE983091:QLH983097 QUA983091:QVD983097 RDW983091:REZ983097 RNS983091:ROV983097 RXO983091:RYR983097 SHK983091:SIN983097 SRG983091:SSJ983097 TBC983091:TCF983097 TKY983091:TMB983097 TUU983091:TVX983097 UEQ983091:UFT983097 UOM983091:UPP983097 UYI983091:UZL983097 VIE983091:VJH983097 VSA983091:VTD983097 WBW983091:WCZ983097 WLS983091:WMV983097 WVO983091:WWR983097 G19:K29 JC19:JG29 SY19:TC29 ACU19:ACY29 AMQ19:AMU29 AWM19:AWQ29 BGI19:BGM29 BQE19:BQI29 CAA19:CAE29 CJW19:CKA29 CTS19:CTW29 DDO19:DDS29 DNK19:DNO29 DXG19:DXK29 EHC19:EHG29 EQY19:ERC29 FAU19:FAY29 FKQ19:FKU29 FUM19:FUQ29 GEI19:GEM29 GOE19:GOI29 GYA19:GYE29 HHW19:HIA29 HRS19:HRW29 IBO19:IBS29 ILK19:ILO29 IVG19:IVK29 JFC19:JFG29 JOY19:JPC29 JYU19:JYY29 KIQ19:KIU29 KSM19:KSQ29 LCI19:LCM29 LME19:LMI29 LWA19:LWE29 MFW19:MGA29 MPS19:MPW29 MZO19:MZS29 NJK19:NJO29 NTG19:NTK29 ODC19:ODG29 OMY19:ONC29 OWU19:OWY29 PGQ19:PGU29 PQM19:PQQ29 QAI19:QAM29 QKE19:QKI29 QUA19:QUE29 RDW19:REA29 RNS19:RNW29 RXO19:RXS29 SHK19:SHO29 SRG19:SRK29 TBC19:TBG29 TKY19:TLC29 TUU19:TUY29 UEQ19:UEU29 UOM19:UOQ29 UYI19:UYM29 VIE19:VII29 VSA19:VSE29 WBW19:WCA29 WLS19:WLW29 WVO19:WVS29 G65555:K65565 JC65555:JG65565 SY65555:TC65565 ACU65555:ACY65565 AMQ65555:AMU65565 AWM65555:AWQ65565 BGI65555:BGM65565 BQE65555:BQI65565 CAA65555:CAE65565 CJW65555:CKA65565 CTS65555:CTW65565 DDO65555:DDS65565 DNK65555:DNO65565 DXG65555:DXK65565 EHC65555:EHG65565 EQY65555:ERC65565 FAU65555:FAY65565 FKQ65555:FKU65565 FUM65555:FUQ65565 GEI65555:GEM65565 GOE65555:GOI65565 GYA65555:GYE65565 HHW65555:HIA65565 HRS65555:HRW65565 IBO65555:IBS65565 ILK65555:ILO65565 IVG65555:IVK65565 JFC65555:JFG65565 JOY65555:JPC65565 JYU65555:JYY65565 KIQ65555:KIU65565 KSM65555:KSQ65565 LCI65555:LCM65565 LME65555:LMI65565 LWA65555:LWE65565 MFW65555:MGA65565 MPS65555:MPW65565 MZO65555:MZS65565 NJK65555:NJO65565 NTG65555:NTK65565 ODC65555:ODG65565 OMY65555:ONC65565 OWU65555:OWY65565 PGQ65555:PGU65565 PQM65555:PQQ65565 QAI65555:QAM65565 QKE65555:QKI65565 QUA65555:QUE65565 RDW65555:REA65565 RNS65555:RNW65565 RXO65555:RXS65565 SHK65555:SHO65565 SRG65555:SRK65565 TBC65555:TBG65565 TKY65555:TLC65565 TUU65555:TUY65565 UEQ65555:UEU65565 UOM65555:UOQ65565 UYI65555:UYM65565 VIE65555:VII65565 VSA65555:VSE65565 WBW65555:WCA65565 WLS65555:WLW65565 WVO65555:WVS65565 G131091:K131101 JC131091:JG131101 SY131091:TC131101 ACU131091:ACY131101 AMQ131091:AMU131101 AWM131091:AWQ131101 BGI131091:BGM131101 BQE131091:BQI131101 CAA131091:CAE131101 CJW131091:CKA131101 CTS131091:CTW131101 DDO131091:DDS131101 DNK131091:DNO131101 DXG131091:DXK131101 EHC131091:EHG131101 EQY131091:ERC131101 FAU131091:FAY131101 FKQ131091:FKU131101 FUM131091:FUQ131101 GEI131091:GEM131101 GOE131091:GOI131101 GYA131091:GYE131101 HHW131091:HIA131101 HRS131091:HRW131101 IBO131091:IBS131101 ILK131091:ILO131101 IVG131091:IVK131101 JFC131091:JFG131101 JOY131091:JPC131101 JYU131091:JYY131101 KIQ131091:KIU131101 KSM131091:KSQ131101 LCI131091:LCM131101 LME131091:LMI131101 LWA131091:LWE131101 MFW131091:MGA131101 MPS131091:MPW131101 MZO131091:MZS131101 NJK131091:NJO131101 NTG131091:NTK131101 ODC131091:ODG131101 OMY131091:ONC131101 OWU131091:OWY131101 PGQ131091:PGU131101 PQM131091:PQQ131101 QAI131091:QAM131101 QKE131091:QKI131101 QUA131091:QUE131101 RDW131091:REA131101 RNS131091:RNW131101 RXO131091:RXS131101 SHK131091:SHO131101 SRG131091:SRK131101 TBC131091:TBG131101 TKY131091:TLC131101 TUU131091:TUY131101 UEQ131091:UEU131101 UOM131091:UOQ131101 UYI131091:UYM131101 VIE131091:VII131101 VSA131091:VSE131101 WBW131091:WCA131101 WLS131091:WLW131101 WVO131091:WVS131101 G196627:K196637 JC196627:JG196637 SY196627:TC196637 ACU196627:ACY196637 AMQ196627:AMU196637 AWM196627:AWQ196637 BGI196627:BGM196637 BQE196627:BQI196637 CAA196627:CAE196637 CJW196627:CKA196637 CTS196627:CTW196637 DDO196627:DDS196637 DNK196627:DNO196637 DXG196627:DXK196637 EHC196627:EHG196637 EQY196627:ERC196637 FAU196627:FAY196637 FKQ196627:FKU196637 FUM196627:FUQ196637 GEI196627:GEM196637 GOE196627:GOI196637 GYA196627:GYE196637 HHW196627:HIA196637 HRS196627:HRW196637 IBO196627:IBS196637 ILK196627:ILO196637 IVG196627:IVK196637 JFC196627:JFG196637 JOY196627:JPC196637 JYU196627:JYY196637 KIQ196627:KIU196637 KSM196627:KSQ196637 LCI196627:LCM196637 LME196627:LMI196637 LWA196627:LWE196637 MFW196627:MGA196637 MPS196627:MPW196637 MZO196627:MZS196637 NJK196627:NJO196637 NTG196627:NTK196637 ODC196627:ODG196637 OMY196627:ONC196637 OWU196627:OWY196637 PGQ196627:PGU196637 PQM196627:PQQ196637 QAI196627:QAM196637 QKE196627:QKI196637 QUA196627:QUE196637 RDW196627:REA196637 RNS196627:RNW196637 RXO196627:RXS196637 SHK196627:SHO196637 SRG196627:SRK196637 TBC196627:TBG196637 TKY196627:TLC196637 TUU196627:TUY196637 UEQ196627:UEU196637 UOM196627:UOQ196637 UYI196627:UYM196637 VIE196627:VII196637 VSA196627:VSE196637 WBW196627:WCA196637 WLS196627:WLW196637 WVO196627:WVS196637 G262163:K262173 JC262163:JG262173 SY262163:TC262173 ACU262163:ACY262173 AMQ262163:AMU262173 AWM262163:AWQ262173 BGI262163:BGM262173 BQE262163:BQI262173 CAA262163:CAE262173 CJW262163:CKA262173 CTS262163:CTW262173 DDO262163:DDS262173 DNK262163:DNO262173 DXG262163:DXK262173 EHC262163:EHG262173 EQY262163:ERC262173 FAU262163:FAY262173 FKQ262163:FKU262173 FUM262163:FUQ262173 GEI262163:GEM262173 GOE262163:GOI262173 GYA262163:GYE262173 HHW262163:HIA262173 HRS262163:HRW262173 IBO262163:IBS262173 ILK262163:ILO262173 IVG262163:IVK262173 JFC262163:JFG262173 JOY262163:JPC262173 JYU262163:JYY262173 KIQ262163:KIU262173 KSM262163:KSQ262173 LCI262163:LCM262173 LME262163:LMI262173 LWA262163:LWE262173 MFW262163:MGA262173 MPS262163:MPW262173 MZO262163:MZS262173 NJK262163:NJO262173 NTG262163:NTK262173 ODC262163:ODG262173 OMY262163:ONC262173 OWU262163:OWY262173 PGQ262163:PGU262173 PQM262163:PQQ262173 QAI262163:QAM262173 QKE262163:QKI262173 QUA262163:QUE262173 RDW262163:REA262173 RNS262163:RNW262173 RXO262163:RXS262173 SHK262163:SHO262173 SRG262163:SRK262173 TBC262163:TBG262173 TKY262163:TLC262173 TUU262163:TUY262173 UEQ262163:UEU262173 UOM262163:UOQ262173 UYI262163:UYM262173 VIE262163:VII262173 VSA262163:VSE262173 WBW262163:WCA262173 WLS262163:WLW262173 WVO262163:WVS262173 G327699:K327709 JC327699:JG327709 SY327699:TC327709 ACU327699:ACY327709 AMQ327699:AMU327709 AWM327699:AWQ327709 BGI327699:BGM327709 BQE327699:BQI327709 CAA327699:CAE327709 CJW327699:CKA327709 CTS327699:CTW327709 DDO327699:DDS327709 DNK327699:DNO327709 DXG327699:DXK327709 EHC327699:EHG327709 EQY327699:ERC327709 FAU327699:FAY327709 FKQ327699:FKU327709 FUM327699:FUQ327709 GEI327699:GEM327709 GOE327699:GOI327709 GYA327699:GYE327709 HHW327699:HIA327709 HRS327699:HRW327709 IBO327699:IBS327709 ILK327699:ILO327709 IVG327699:IVK327709 JFC327699:JFG327709 JOY327699:JPC327709 JYU327699:JYY327709 KIQ327699:KIU327709 KSM327699:KSQ327709 LCI327699:LCM327709 LME327699:LMI327709 LWA327699:LWE327709 MFW327699:MGA327709 MPS327699:MPW327709 MZO327699:MZS327709 NJK327699:NJO327709 NTG327699:NTK327709 ODC327699:ODG327709 OMY327699:ONC327709 OWU327699:OWY327709 PGQ327699:PGU327709 PQM327699:PQQ327709 QAI327699:QAM327709 QKE327699:QKI327709 QUA327699:QUE327709 RDW327699:REA327709 RNS327699:RNW327709 RXO327699:RXS327709 SHK327699:SHO327709 SRG327699:SRK327709 TBC327699:TBG327709 TKY327699:TLC327709 TUU327699:TUY327709 UEQ327699:UEU327709 UOM327699:UOQ327709 UYI327699:UYM327709 VIE327699:VII327709 VSA327699:VSE327709 WBW327699:WCA327709 WLS327699:WLW327709 WVO327699:WVS327709 G393235:K393245 JC393235:JG393245 SY393235:TC393245 ACU393235:ACY393245 AMQ393235:AMU393245 AWM393235:AWQ393245 BGI393235:BGM393245 BQE393235:BQI393245 CAA393235:CAE393245 CJW393235:CKA393245 CTS393235:CTW393245 DDO393235:DDS393245 DNK393235:DNO393245 DXG393235:DXK393245 EHC393235:EHG393245 EQY393235:ERC393245 FAU393235:FAY393245 FKQ393235:FKU393245 FUM393235:FUQ393245 GEI393235:GEM393245 GOE393235:GOI393245 GYA393235:GYE393245 HHW393235:HIA393245 HRS393235:HRW393245 IBO393235:IBS393245 ILK393235:ILO393245 IVG393235:IVK393245 JFC393235:JFG393245 JOY393235:JPC393245 JYU393235:JYY393245 KIQ393235:KIU393245 KSM393235:KSQ393245 LCI393235:LCM393245 LME393235:LMI393245 LWA393235:LWE393245 MFW393235:MGA393245 MPS393235:MPW393245 MZO393235:MZS393245 NJK393235:NJO393245 NTG393235:NTK393245 ODC393235:ODG393245 OMY393235:ONC393245 OWU393235:OWY393245 PGQ393235:PGU393245 PQM393235:PQQ393245 QAI393235:QAM393245 QKE393235:QKI393245 QUA393235:QUE393245 RDW393235:REA393245 RNS393235:RNW393245 RXO393235:RXS393245 SHK393235:SHO393245 SRG393235:SRK393245 TBC393235:TBG393245 TKY393235:TLC393245 TUU393235:TUY393245 UEQ393235:UEU393245 UOM393235:UOQ393245 UYI393235:UYM393245 VIE393235:VII393245 VSA393235:VSE393245 WBW393235:WCA393245 WLS393235:WLW393245 WVO393235:WVS393245 G458771:K458781 JC458771:JG458781 SY458771:TC458781 ACU458771:ACY458781 AMQ458771:AMU458781 AWM458771:AWQ458781 BGI458771:BGM458781 BQE458771:BQI458781 CAA458771:CAE458781 CJW458771:CKA458781 CTS458771:CTW458781 DDO458771:DDS458781 DNK458771:DNO458781 DXG458771:DXK458781 EHC458771:EHG458781 EQY458771:ERC458781 FAU458771:FAY458781 FKQ458771:FKU458781 FUM458771:FUQ458781 GEI458771:GEM458781 GOE458771:GOI458781 GYA458771:GYE458781 HHW458771:HIA458781 HRS458771:HRW458781 IBO458771:IBS458781 ILK458771:ILO458781 IVG458771:IVK458781 JFC458771:JFG458781 JOY458771:JPC458781 JYU458771:JYY458781 KIQ458771:KIU458781 KSM458771:KSQ458781 LCI458771:LCM458781 LME458771:LMI458781 LWA458771:LWE458781 MFW458771:MGA458781 MPS458771:MPW458781 MZO458771:MZS458781 NJK458771:NJO458781 NTG458771:NTK458781 ODC458771:ODG458781 OMY458771:ONC458781 OWU458771:OWY458781 PGQ458771:PGU458781 PQM458771:PQQ458781 QAI458771:QAM458781 QKE458771:QKI458781 QUA458771:QUE458781 RDW458771:REA458781 RNS458771:RNW458781 RXO458771:RXS458781 SHK458771:SHO458781 SRG458771:SRK458781 TBC458771:TBG458781 TKY458771:TLC458781 TUU458771:TUY458781 UEQ458771:UEU458781 UOM458771:UOQ458781 UYI458771:UYM458781 VIE458771:VII458781 VSA458771:VSE458781 WBW458771:WCA458781 WLS458771:WLW458781 WVO458771:WVS458781 G524307:K524317 JC524307:JG524317 SY524307:TC524317 ACU524307:ACY524317 AMQ524307:AMU524317 AWM524307:AWQ524317 BGI524307:BGM524317 BQE524307:BQI524317 CAA524307:CAE524317 CJW524307:CKA524317 CTS524307:CTW524317 DDO524307:DDS524317 DNK524307:DNO524317 DXG524307:DXK524317 EHC524307:EHG524317 EQY524307:ERC524317 FAU524307:FAY524317 FKQ524307:FKU524317 FUM524307:FUQ524317 GEI524307:GEM524317 GOE524307:GOI524317 GYA524307:GYE524317 HHW524307:HIA524317 HRS524307:HRW524317 IBO524307:IBS524317 ILK524307:ILO524317 IVG524307:IVK524317 JFC524307:JFG524317 JOY524307:JPC524317 JYU524307:JYY524317 KIQ524307:KIU524317 KSM524307:KSQ524317 LCI524307:LCM524317 LME524307:LMI524317 LWA524307:LWE524317 MFW524307:MGA524317 MPS524307:MPW524317 MZO524307:MZS524317 NJK524307:NJO524317 NTG524307:NTK524317 ODC524307:ODG524317 OMY524307:ONC524317 OWU524307:OWY524317 PGQ524307:PGU524317 PQM524307:PQQ524317 QAI524307:QAM524317 QKE524307:QKI524317 QUA524307:QUE524317 RDW524307:REA524317 RNS524307:RNW524317 RXO524307:RXS524317 SHK524307:SHO524317 SRG524307:SRK524317 TBC524307:TBG524317 TKY524307:TLC524317 TUU524307:TUY524317 UEQ524307:UEU524317 UOM524307:UOQ524317 UYI524307:UYM524317 VIE524307:VII524317 VSA524307:VSE524317 WBW524307:WCA524317 WLS524307:WLW524317 WVO524307:WVS524317 G589843:K589853 JC589843:JG589853 SY589843:TC589853 ACU589843:ACY589853 AMQ589843:AMU589853 AWM589843:AWQ589853 BGI589843:BGM589853 BQE589843:BQI589853 CAA589843:CAE589853 CJW589843:CKA589853 CTS589843:CTW589853 DDO589843:DDS589853 DNK589843:DNO589853 DXG589843:DXK589853 EHC589843:EHG589853 EQY589843:ERC589853 FAU589843:FAY589853 FKQ589843:FKU589853 FUM589843:FUQ589853 GEI589843:GEM589853 GOE589843:GOI589853 GYA589843:GYE589853 HHW589843:HIA589853 HRS589843:HRW589853 IBO589843:IBS589853 ILK589843:ILO589853 IVG589843:IVK589853 JFC589843:JFG589853 JOY589843:JPC589853 JYU589843:JYY589853 KIQ589843:KIU589853 KSM589843:KSQ589853 LCI589843:LCM589853 LME589843:LMI589853 LWA589843:LWE589853 MFW589843:MGA589853 MPS589843:MPW589853 MZO589843:MZS589853 NJK589843:NJO589853 NTG589843:NTK589853 ODC589843:ODG589853 OMY589843:ONC589853 OWU589843:OWY589853 PGQ589843:PGU589853 PQM589843:PQQ589853 QAI589843:QAM589853 QKE589843:QKI589853 QUA589843:QUE589853 RDW589843:REA589853 RNS589843:RNW589853 RXO589843:RXS589853 SHK589843:SHO589853 SRG589843:SRK589853 TBC589843:TBG589853 TKY589843:TLC589853 TUU589843:TUY589853 UEQ589843:UEU589853 UOM589843:UOQ589853 UYI589843:UYM589853 VIE589843:VII589853 VSA589843:VSE589853 WBW589843:WCA589853 WLS589843:WLW589853 WVO589843:WVS589853 G655379:K655389 JC655379:JG655389 SY655379:TC655389 ACU655379:ACY655389 AMQ655379:AMU655389 AWM655379:AWQ655389 BGI655379:BGM655389 BQE655379:BQI655389 CAA655379:CAE655389 CJW655379:CKA655389 CTS655379:CTW655389 DDO655379:DDS655389 DNK655379:DNO655389 DXG655379:DXK655389 EHC655379:EHG655389 EQY655379:ERC655389 FAU655379:FAY655389 FKQ655379:FKU655389 FUM655379:FUQ655389 GEI655379:GEM655389 GOE655379:GOI655389 GYA655379:GYE655389 HHW655379:HIA655389 HRS655379:HRW655389 IBO655379:IBS655389 ILK655379:ILO655389 IVG655379:IVK655389 JFC655379:JFG655389 JOY655379:JPC655389 JYU655379:JYY655389 KIQ655379:KIU655389 KSM655379:KSQ655389 LCI655379:LCM655389 LME655379:LMI655389 LWA655379:LWE655389 MFW655379:MGA655389 MPS655379:MPW655389 MZO655379:MZS655389 NJK655379:NJO655389 NTG655379:NTK655389 ODC655379:ODG655389 OMY655379:ONC655389 OWU655379:OWY655389 PGQ655379:PGU655389 PQM655379:PQQ655389 QAI655379:QAM655389 QKE655379:QKI655389 QUA655379:QUE655389 RDW655379:REA655389 RNS655379:RNW655389 RXO655379:RXS655389 SHK655379:SHO655389 SRG655379:SRK655389 TBC655379:TBG655389 TKY655379:TLC655389 TUU655379:TUY655389 UEQ655379:UEU655389 UOM655379:UOQ655389 UYI655379:UYM655389 VIE655379:VII655389 VSA655379:VSE655389 WBW655379:WCA655389 WLS655379:WLW655389 WVO655379:WVS655389 G720915:K720925 JC720915:JG720925 SY720915:TC720925 ACU720915:ACY720925 AMQ720915:AMU720925 AWM720915:AWQ720925 BGI720915:BGM720925 BQE720915:BQI720925 CAA720915:CAE720925 CJW720915:CKA720925 CTS720915:CTW720925 DDO720915:DDS720925 DNK720915:DNO720925 DXG720915:DXK720925 EHC720915:EHG720925 EQY720915:ERC720925 FAU720915:FAY720925 FKQ720915:FKU720925 FUM720915:FUQ720925 GEI720915:GEM720925 GOE720915:GOI720925 GYA720915:GYE720925 HHW720915:HIA720925 HRS720915:HRW720925 IBO720915:IBS720925 ILK720915:ILO720925 IVG720915:IVK720925 JFC720915:JFG720925 JOY720915:JPC720925 JYU720915:JYY720925 KIQ720915:KIU720925 KSM720915:KSQ720925 LCI720915:LCM720925 LME720915:LMI720925 LWA720915:LWE720925 MFW720915:MGA720925 MPS720915:MPW720925 MZO720915:MZS720925 NJK720915:NJO720925 NTG720915:NTK720925 ODC720915:ODG720925 OMY720915:ONC720925 OWU720915:OWY720925 PGQ720915:PGU720925 PQM720915:PQQ720925 QAI720915:QAM720925 QKE720915:QKI720925 QUA720915:QUE720925 RDW720915:REA720925 RNS720915:RNW720925 RXO720915:RXS720925 SHK720915:SHO720925 SRG720915:SRK720925 TBC720915:TBG720925 TKY720915:TLC720925 TUU720915:TUY720925 UEQ720915:UEU720925 UOM720915:UOQ720925 UYI720915:UYM720925 VIE720915:VII720925 VSA720915:VSE720925 WBW720915:WCA720925 WLS720915:WLW720925 WVO720915:WVS720925 G786451:K786461 JC786451:JG786461 SY786451:TC786461 ACU786451:ACY786461 AMQ786451:AMU786461 AWM786451:AWQ786461 BGI786451:BGM786461 BQE786451:BQI786461 CAA786451:CAE786461 CJW786451:CKA786461 CTS786451:CTW786461 DDO786451:DDS786461 DNK786451:DNO786461 DXG786451:DXK786461 EHC786451:EHG786461 EQY786451:ERC786461 FAU786451:FAY786461 FKQ786451:FKU786461 FUM786451:FUQ786461 GEI786451:GEM786461 GOE786451:GOI786461 GYA786451:GYE786461 HHW786451:HIA786461 HRS786451:HRW786461 IBO786451:IBS786461 ILK786451:ILO786461 IVG786451:IVK786461 JFC786451:JFG786461 JOY786451:JPC786461 JYU786451:JYY786461 KIQ786451:KIU786461 KSM786451:KSQ786461 LCI786451:LCM786461 LME786451:LMI786461 LWA786451:LWE786461 MFW786451:MGA786461 MPS786451:MPW786461 MZO786451:MZS786461 NJK786451:NJO786461 NTG786451:NTK786461 ODC786451:ODG786461 OMY786451:ONC786461 OWU786451:OWY786461 PGQ786451:PGU786461 PQM786451:PQQ786461 QAI786451:QAM786461 QKE786451:QKI786461 QUA786451:QUE786461 RDW786451:REA786461 RNS786451:RNW786461 RXO786451:RXS786461 SHK786451:SHO786461 SRG786451:SRK786461 TBC786451:TBG786461 TKY786451:TLC786461 TUU786451:TUY786461 UEQ786451:UEU786461 UOM786451:UOQ786461 UYI786451:UYM786461 VIE786451:VII786461 VSA786451:VSE786461 WBW786451:WCA786461 WLS786451:WLW786461 WVO786451:WVS786461 G851987:K851997 JC851987:JG851997 SY851987:TC851997 ACU851987:ACY851997 AMQ851987:AMU851997 AWM851987:AWQ851997 BGI851987:BGM851997 BQE851987:BQI851997 CAA851987:CAE851997 CJW851987:CKA851997 CTS851987:CTW851997 DDO851987:DDS851997 DNK851987:DNO851997 DXG851987:DXK851997 EHC851987:EHG851997 EQY851987:ERC851997 FAU851987:FAY851997 FKQ851987:FKU851997 FUM851987:FUQ851997 GEI851987:GEM851997 GOE851987:GOI851997 GYA851987:GYE851997 HHW851987:HIA851997 HRS851987:HRW851997 IBO851987:IBS851997 ILK851987:ILO851997 IVG851987:IVK851997 JFC851987:JFG851997 JOY851987:JPC851997 JYU851987:JYY851997 KIQ851987:KIU851997 KSM851987:KSQ851997 LCI851987:LCM851997 LME851987:LMI851997 LWA851987:LWE851997 MFW851987:MGA851997 MPS851987:MPW851997 MZO851987:MZS851997 NJK851987:NJO851997 NTG851987:NTK851997 ODC851987:ODG851997 OMY851987:ONC851997 OWU851987:OWY851997 PGQ851987:PGU851997 PQM851987:PQQ851997 QAI851987:QAM851997 QKE851987:QKI851997 QUA851987:QUE851997 RDW851987:REA851997 RNS851987:RNW851997 RXO851987:RXS851997 SHK851987:SHO851997 SRG851987:SRK851997 TBC851987:TBG851997 TKY851987:TLC851997 TUU851987:TUY851997 UEQ851987:UEU851997 UOM851987:UOQ851997 UYI851987:UYM851997 VIE851987:VII851997 VSA851987:VSE851997 WBW851987:WCA851997 WLS851987:WLW851997 WVO851987:WVS851997 G917523:K917533 JC917523:JG917533 SY917523:TC917533 ACU917523:ACY917533 AMQ917523:AMU917533 AWM917523:AWQ917533 BGI917523:BGM917533 BQE917523:BQI917533 CAA917523:CAE917533 CJW917523:CKA917533 CTS917523:CTW917533 DDO917523:DDS917533 DNK917523:DNO917533 DXG917523:DXK917533 EHC917523:EHG917533 EQY917523:ERC917533 FAU917523:FAY917533 FKQ917523:FKU917533 FUM917523:FUQ917533 GEI917523:GEM917533 GOE917523:GOI917533 GYA917523:GYE917533 HHW917523:HIA917533 HRS917523:HRW917533 IBO917523:IBS917533 ILK917523:ILO917533 IVG917523:IVK917533 JFC917523:JFG917533 JOY917523:JPC917533 JYU917523:JYY917533 KIQ917523:KIU917533 KSM917523:KSQ917533 LCI917523:LCM917533 LME917523:LMI917533 LWA917523:LWE917533 MFW917523:MGA917533 MPS917523:MPW917533 MZO917523:MZS917533 NJK917523:NJO917533 NTG917523:NTK917533 ODC917523:ODG917533 OMY917523:ONC917533 OWU917523:OWY917533 PGQ917523:PGU917533 PQM917523:PQQ917533 QAI917523:QAM917533 QKE917523:QKI917533 QUA917523:QUE917533 RDW917523:REA917533 RNS917523:RNW917533 RXO917523:RXS917533 SHK917523:SHO917533 SRG917523:SRK917533 TBC917523:TBG917533 TKY917523:TLC917533 TUU917523:TUY917533 UEQ917523:UEU917533 UOM917523:UOQ917533 UYI917523:UYM917533 VIE917523:VII917533 VSA917523:VSE917533 WBW917523:WCA917533 WLS917523:WLW917533 WVO917523:WVS917533 G983059:K983069 JC983059:JG983069 SY983059:TC983069 ACU983059:ACY983069 AMQ983059:AMU983069 AWM983059:AWQ983069 BGI983059:BGM983069 BQE983059:BQI983069 CAA983059:CAE983069 CJW983059:CKA983069 CTS983059:CTW983069 DDO983059:DDS983069 DNK983059:DNO983069 DXG983059:DXK983069 EHC983059:EHG983069 EQY983059:ERC983069 FAU983059:FAY983069 FKQ983059:FKU983069 FUM983059:FUQ983069 GEI983059:GEM983069 GOE983059:GOI983069 GYA983059:GYE983069 HHW983059:HIA983069 HRS983059:HRW983069 IBO983059:IBS983069 ILK983059:ILO983069 IVG983059:IVK983069 JFC983059:JFG983069 JOY983059:JPC983069 JYU983059:JYY983069 KIQ983059:KIU983069 KSM983059:KSQ983069 LCI983059:LCM983069 LME983059:LMI983069 LWA983059:LWE983069 MFW983059:MGA983069 MPS983059:MPW983069 MZO983059:MZS983069 NJK983059:NJO983069 NTG983059:NTK983069 ODC983059:ODG983069 OMY983059:ONC983069 OWU983059:OWY983069 PGQ983059:PGU983069 PQM983059:PQQ983069 QAI983059:QAM983069 QKE983059:QKI983069 QUA983059:QUE983069 RDW983059:REA983069 RNS983059:RNW983069 RXO983059:RXS983069 SHK983059:SHO983069 SRG983059:SRK983069 TBC983059:TBG983069 TKY983059:TLC983069 TUU983059:TUY983069 UEQ983059:UEU983069 UOM983059:UOQ983069 UYI983059:UYM983069 VIE983059:VII983069 VSA983059:VSE983069 WBW983059:WCA983069 WLS983059:WLW983069 WVO983059:WVS983069 G34:K44 JC34:JG44 SY34:TC44 ACU34:ACY44 AMQ34:AMU44 AWM34:AWQ44 BGI34:BGM44 BQE34:BQI44 CAA34:CAE44 CJW34:CKA44 CTS34:CTW44 DDO34:DDS44 DNK34:DNO44 DXG34:DXK44 EHC34:EHG44 EQY34:ERC44 FAU34:FAY44 FKQ34:FKU44 FUM34:FUQ44 GEI34:GEM44 GOE34:GOI44 GYA34:GYE44 HHW34:HIA44 HRS34:HRW44 IBO34:IBS44 ILK34:ILO44 IVG34:IVK44 JFC34:JFG44 JOY34:JPC44 JYU34:JYY44 KIQ34:KIU44 KSM34:KSQ44 LCI34:LCM44 LME34:LMI44 LWA34:LWE44 MFW34:MGA44 MPS34:MPW44 MZO34:MZS44 NJK34:NJO44 NTG34:NTK44 ODC34:ODG44 OMY34:ONC44 OWU34:OWY44 PGQ34:PGU44 PQM34:PQQ44 QAI34:QAM44 QKE34:QKI44 QUA34:QUE44 RDW34:REA44 RNS34:RNW44 RXO34:RXS44 SHK34:SHO44 SRG34:SRK44 TBC34:TBG44 TKY34:TLC44 TUU34:TUY44 UEQ34:UEU44 UOM34:UOQ44 UYI34:UYM44 VIE34:VII44 VSA34:VSE44 WBW34:WCA44 WLS34:WLW44 WVO34:WVS44 G65570:K65580 JC65570:JG65580 SY65570:TC65580 ACU65570:ACY65580 AMQ65570:AMU65580 AWM65570:AWQ65580 BGI65570:BGM65580 BQE65570:BQI65580 CAA65570:CAE65580 CJW65570:CKA65580 CTS65570:CTW65580 DDO65570:DDS65580 DNK65570:DNO65580 DXG65570:DXK65580 EHC65570:EHG65580 EQY65570:ERC65580 FAU65570:FAY65580 FKQ65570:FKU65580 FUM65570:FUQ65580 GEI65570:GEM65580 GOE65570:GOI65580 GYA65570:GYE65580 HHW65570:HIA65580 HRS65570:HRW65580 IBO65570:IBS65580 ILK65570:ILO65580 IVG65570:IVK65580 JFC65570:JFG65580 JOY65570:JPC65580 JYU65570:JYY65580 KIQ65570:KIU65580 KSM65570:KSQ65580 LCI65570:LCM65580 LME65570:LMI65580 LWA65570:LWE65580 MFW65570:MGA65580 MPS65570:MPW65580 MZO65570:MZS65580 NJK65570:NJO65580 NTG65570:NTK65580 ODC65570:ODG65580 OMY65570:ONC65580 OWU65570:OWY65580 PGQ65570:PGU65580 PQM65570:PQQ65580 QAI65570:QAM65580 QKE65570:QKI65580 QUA65570:QUE65580 RDW65570:REA65580 RNS65570:RNW65580 RXO65570:RXS65580 SHK65570:SHO65580 SRG65570:SRK65580 TBC65570:TBG65580 TKY65570:TLC65580 TUU65570:TUY65580 UEQ65570:UEU65580 UOM65570:UOQ65580 UYI65570:UYM65580 VIE65570:VII65580 VSA65570:VSE65580 WBW65570:WCA65580 WLS65570:WLW65580 WVO65570:WVS65580 G131106:K131116 JC131106:JG131116 SY131106:TC131116 ACU131106:ACY131116 AMQ131106:AMU131116 AWM131106:AWQ131116 BGI131106:BGM131116 BQE131106:BQI131116 CAA131106:CAE131116 CJW131106:CKA131116 CTS131106:CTW131116 DDO131106:DDS131116 DNK131106:DNO131116 DXG131106:DXK131116 EHC131106:EHG131116 EQY131106:ERC131116 FAU131106:FAY131116 FKQ131106:FKU131116 FUM131106:FUQ131116 GEI131106:GEM131116 GOE131106:GOI131116 GYA131106:GYE131116 HHW131106:HIA131116 HRS131106:HRW131116 IBO131106:IBS131116 ILK131106:ILO131116 IVG131106:IVK131116 JFC131106:JFG131116 JOY131106:JPC131116 JYU131106:JYY131116 KIQ131106:KIU131116 KSM131106:KSQ131116 LCI131106:LCM131116 LME131106:LMI131116 LWA131106:LWE131116 MFW131106:MGA131116 MPS131106:MPW131116 MZO131106:MZS131116 NJK131106:NJO131116 NTG131106:NTK131116 ODC131106:ODG131116 OMY131106:ONC131116 OWU131106:OWY131116 PGQ131106:PGU131116 PQM131106:PQQ131116 QAI131106:QAM131116 QKE131106:QKI131116 QUA131106:QUE131116 RDW131106:REA131116 RNS131106:RNW131116 RXO131106:RXS131116 SHK131106:SHO131116 SRG131106:SRK131116 TBC131106:TBG131116 TKY131106:TLC131116 TUU131106:TUY131116 UEQ131106:UEU131116 UOM131106:UOQ131116 UYI131106:UYM131116 VIE131106:VII131116 VSA131106:VSE131116 WBW131106:WCA131116 WLS131106:WLW131116 WVO131106:WVS131116 G196642:K196652 JC196642:JG196652 SY196642:TC196652 ACU196642:ACY196652 AMQ196642:AMU196652 AWM196642:AWQ196652 BGI196642:BGM196652 BQE196642:BQI196652 CAA196642:CAE196652 CJW196642:CKA196652 CTS196642:CTW196652 DDO196642:DDS196652 DNK196642:DNO196652 DXG196642:DXK196652 EHC196642:EHG196652 EQY196642:ERC196652 FAU196642:FAY196652 FKQ196642:FKU196652 FUM196642:FUQ196652 GEI196642:GEM196652 GOE196642:GOI196652 GYA196642:GYE196652 HHW196642:HIA196652 HRS196642:HRW196652 IBO196642:IBS196652 ILK196642:ILO196652 IVG196642:IVK196652 JFC196642:JFG196652 JOY196642:JPC196652 JYU196642:JYY196652 KIQ196642:KIU196652 KSM196642:KSQ196652 LCI196642:LCM196652 LME196642:LMI196652 LWA196642:LWE196652 MFW196642:MGA196652 MPS196642:MPW196652 MZO196642:MZS196652 NJK196642:NJO196652 NTG196642:NTK196652 ODC196642:ODG196652 OMY196642:ONC196652 OWU196642:OWY196652 PGQ196642:PGU196652 PQM196642:PQQ196652 QAI196642:QAM196652 QKE196642:QKI196652 QUA196642:QUE196652 RDW196642:REA196652 RNS196642:RNW196652 RXO196642:RXS196652 SHK196642:SHO196652 SRG196642:SRK196652 TBC196642:TBG196652 TKY196642:TLC196652 TUU196642:TUY196652 UEQ196642:UEU196652 UOM196642:UOQ196652 UYI196642:UYM196652 VIE196642:VII196652 VSA196642:VSE196652 WBW196642:WCA196652 WLS196642:WLW196652 WVO196642:WVS196652 G262178:K262188 JC262178:JG262188 SY262178:TC262188 ACU262178:ACY262188 AMQ262178:AMU262188 AWM262178:AWQ262188 BGI262178:BGM262188 BQE262178:BQI262188 CAA262178:CAE262188 CJW262178:CKA262188 CTS262178:CTW262188 DDO262178:DDS262188 DNK262178:DNO262188 DXG262178:DXK262188 EHC262178:EHG262188 EQY262178:ERC262188 FAU262178:FAY262188 FKQ262178:FKU262188 FUM262178:FUQ262188 GEI262178:GEM262188 GOE262178:GOI262188 GYA262178:GYE262188 HHW262178:HIA262188 HRS262178:HRW262188 IBO262178:IBS262188 ILK262178:ILO262188 IVG262178:IVK262188 JFC262178:JFG262188 JOY262178:JPC262188 JYU262178:JYY262188 KIQ262178:KIU262188 KSM262178:KSQ262188 LCI262178:LCM262188 LME262178:LMI262188 LWA262178:LWE262188 MFW262178:MGA262188 MPS262178:MPW262188 MZO262178:MZS262188 NJK262178:NJO262188 NTG262178:NTK262188 ODC262178:ODG262188 OMY262178:ONC262188 OWU262178:OWY262188 PGQ262178:PGU262188 PQM262178:PQQ262188 QAI262178:QAM262188 QKE262178:QKI262188 QUA262178:QUE262188 RDW262178:REA262188 RNS262178:RNW262188 RXO262178:RXS262188 SHK262178:SHO262188 SRG262178:SRK262188 TBC262178:TBG262188 TKY262178:TLC262188 TUU262178:TUY262188 UEQ262178:UEU262188 UOM262178:UOQ262188 UYI262178:UYM262188 VIE262178:VII262188 VSA262178:VSE262188 WBW262178:WCA262188 WLS262178:WLW262188 WVO262178:WVS262188 G327714:K327724 JC327714:JG327724 SY327714:TC327724 ACU327714:ACY327724 AMQ327714:AMU327724 AWM327714:AWQ327724 BGI327714:BGM327724 BQE327714:BQI327724 CAA327714:CAE327724 CJW327714:CKA327724 CTS327714:CTW327724 DDO327714:DDS327724 DNK327714:DNO327724 DXG327714:DXK327724 EHC327714:EHG327724 EQY327714:ERC327724 FAU327714:FAY327724 FKQ327714:FKU327724 FUM327714:FUQ327724 GEI327714:GEM327724 GOE327714:GOI327724 GYA327714:GYE327724 HHW327714:HIA327724 HRS327714:HRW327724 IBO327714:IBS327724 ILK327714:ILO327724 IVG327714:IVK327724 JFC327714:JFG327724 JOY327714:JPC327724 JYU327714:JYY327724 KIQ327714:KIU327724 KSM327714:KSQ327724 LCI327714:LCM327724 LME327714:LMI327724 LWA327714:LWE327724 MFW327714:MGA327724 MPS327714:MPW327724 MZO327714:MZS327724 NJK327714:NJO327724 NTG327714:NTK327724 ODC327714:ODG327724 OMY327714:ONC327724 OWU327714:OWY327724 PGQ327714:PGU327724 PQM327714:PQQ327724 QAI327714:QAM327724 QKE327714:QKI327724 QUA327714:QUE327724 RDW327714:REA327724 RNS327714:RNW327724 RXO327714:RXS327724 SHK327714:SHO327724 SRG327714:SRK327724 TBC327714:TBG327724 TKY327714:TLC327724 TUU327714:TUY327724 UEQ327714:UEU327724 UOM327714:UOQ327724 UYI327714:UYM327724 VIE327714:VII327724 VSA327714:VSE327724 WBW327714:WCA327724 WLS327714:WLW327724 WVO327714:WVS327724 G393250:K393260 JC393250:JG393260 SY393250:TC393260 ACU393250:ACY393260 AMQ393250:AMU393260 AWM393250:AWQ393260 BGI393250:BGM393260 BQE393250:BQI393260 CAA393250:CAE393260 CJW393250:CKA393260 CTS393250:CTW393260 DDO393250:DDS393260 DNK393250:DNO393260 DXG393250:DXK393260 EHC393250:EHG393260 EQY393250:ERC393260 FAU393250:FAY393260 FKQ393250:FKU393260 FUM393250:FUQ393260 GEI393250:GEM393260 GOE393250:GOI393260 GYA393250:GYE393260 HHW393250:HIA393260 HRS393250:HRW393260 IBO393250:IBS393260 ILK393250:ILO393260 IVG393250:IVK393260 JFC393250:JFG393260 JOY393250:JPC393260 JYU393250:JYY393260 KIQ393250:KIU393260 KSM393250:KSQ393260 LCI393250:LCM393260 LME393250:LMI393260 LWA393250:LWE393260 MFW393250:MGA393260 MPS393250:MPW393260 MZO393250:MZS393260 NJK393250:NJO393260 NTG393250:NTK393260 ODC393250:ODG393260 OMY393250:ONC393260 OWU393250:OWY393260 PGQ393250:PGU393260 PQM393250:PQQ393260 QAI393250:QAM393260 QKE393250:QKI393260 QUA393250:QUE393260 RDW393250:REA393260 RNS393250:RNW393260 RXO393250:RXS393260 SHK393250:SHO393260 SRG393250:SRK393260 TBC393250:TBG393260 TKY393250:TLC393260 TUU393250:TUY393260 UEQ393250:UEU393260 UOM393250:UOQ393260 UYI393250:UYM393260 VIE393250:VII393260 VSA393250:VSE393260 WBW393250:WCA393260 WLS393250:WLW393260 WVO393250:WVS393260 G458786:K458796 JC458786:JG458796 SY458786:TC458796 ACU458786:ACY458796 AMQ458786:AMU458796 AWM458786:AWQ458796 BGI458786:BGM458796 BQE458786:BQI458796 CAA458786:CAE458796 CJW458786:CKA458796 CTS458786:CTW458796 DDO458786:DDS458796 DNK458786:DNO458796 DXG458786:DXK458796 EHC458786:EHG458796 EQY458786:ERC458796 FAU458786:FAY458796 FKQ458786:FKU458796 FUM458786:FUQ458796 GEI458786:GEM458796 GOE458786:GOI458796 GYA458786:GYE458796 HHW458786:HIA458796 HRS458786:HRW458796 IBO458786:IBS458796 ILK458786:ILO458796 IVG458786:IVK458796 JFC458786:JFG458796 JOY458786:JPC458796 JYU458786:JYY458796 KIQ458786:KIU458796 KSM458786:KSQ458796 LCI458786:LCM458796 LME458786:LMI458796 LWA458786:LWE458796 MFW458786:MGA458796 MPS458786:MPW458796 MZO458786:MZS458796 NJK458786:NJO458796 NTG458786:NTK458796 ODC458786:ODG458796 OMY458786:ONC458796 OWU458786:OWY458796 PGQ458786:PGU458796 PQM458786:PQQ458796 QAI458786:QAM458796 QKE458786:QKI458796 QUA458786:QUE458796 RDW458786:REA458796 RNS458786:RNW458796 RXO458786:RXS458796 SHK458786:SHO458796 SRG458786:SRK458796 TBC458786:TBG458796 TKY458786:TLC458796 TUU458786:TUY458796 UEQ458786:UEU458796 UOM458786:UOQ458796 UYI458786:UYM458796 VIE458786:VII458796 VSA458786:VSE458796 WBW458786:WCA458796 WLS458786:WLW458796 WVO458786:WVS458796 G524322:K524332 JC524322:JG524332 SY524322:TC524332 ACU524322:ACY524332 AMQ524322:AMU524332 AWM524322:AWQ524332 BGI524322:BGM524332 BQE524322:BQI524332 CAA524322:CAE524332 CJW524322:CKA524332 CTS524322:CTW524332 DDO524322:DDS524332 DNK524322:DNO524332 DXG524322:DXK524332 EHC524322:EHG524332 EQY524322:ERC524332 FAU524322:FAY524332 FKQ524322:FKU524332 FUM524322:FUQ524332 GEI524322:GEM524332 GOE524322:GOI524332 GYA524322:GYE524332 HHW524322:HIA524332 HRS524322:HRW524332 IBO524322:IBS524332 ILK524322:ILO524332 IVG524322:IVK524332 JFC524322:JFG524332 JOY524322:JPC524332 JYU524322:JYY524332 KIQ524322:KIU524332 KSM524322:KSQ524332 LCI524322:LCM524332 LME524322:LMI524332 LWA524322:LWE524332 MFW524322:MGA524332 MPS524322:MPW524332 MZO524322:MZS524332 NJK524322:NJO524332 NTG524322:NTK524332 ODC524322:ODG524332 OMY524322:ONC524332 OWU524322:OWY524332 PGQ524322:PGU524332 PQM524322:PQQ524332 QAI524322:QAM524332 QKE524322:QKI524332 QUA524322:QUE524332 RDW524322:REA524332 RNS524322:RNW524332 RXO524322:RXS524332 SHK524322:SHO524332 SRG524322:SRK524332 TBC524322:TBG524332 TKY524322:TLC524332 TUU524322:TUY524332 UEQ524322:UEU524332 UOM524322:UOQ524332 UYI524322:UYM524332 VIE524322:VII524332 VSA524322:VSE524332 WBW524322:WCA524332 WLS524322:WLW524332 WVO524322:WVS524332 G589858:K589868 JC589858:JG589868 SY589858:TC589868 ACU589858:ACY589868 AMQ589858:AMU589868 AWM589858:AWQ589868 BGI589858:BGM589868 BQE589858:BQI589868 CAA589858:CAE589868 CJW589858:CKA589868 CTS589858:CTW589868 DDO589858:DDS589868 DNK589858:DNO589868 DXG589858:DXK589868 EHC589858:EHG589868 EQY589858:ERC589868 FAU589858:FAY589868 FKQ589858:FKU589868 FUM589858:FUQ589868 GEI589858:GEM589868 GOE589858:GOI589868 GYA589858:GYE589868 HHW589858:HIA589868 HRS589858:HRW589868 IBO589858:IBS589868 ILK589858:ILO589868 IVG589858:IVK589868 JFC589858:JFG589868 JOY589858:JPC589868 JYU589858:JYY589868 KIQ589858:KIU589868 KSM589858:KSQ589868 LCI589858:LCM589868 LME589858:LMI589868 LWA589858:LWE589868 MFW589858:MGA589868 MPS589858:MPW589868 MZO589858:MZS589868 NJK589858:NJO589868 NTG589858:NTK589868 ODC589858:ODG589868 OMY589858:ONC589868 OWU589858:OWY589868 PGQ589858:PGU589868 PQM589858:PQQ589868 QAI589858:QAM589868 QKE589858:QKI589868 QUA589858:QUE589868 RDW589858:REA589868 RNS589858:RNW589868 RXO589858:RXS589868 SHK589858:SHO589868 SRG589858:SRK589868 TBC589858:TBG589868 TKY589858:TLC589868 TUU589858:TUY589868 UEQ589858:UEU589868 UOM589858:UOQ589868 UYI589858:UYM589868 VIE589858:VII589868 VSA589858:VSE589868 WBW589858:WCA589868 WLS589858:WLW589868 WVO589858:WVS589868 G655394:K655404 JC655394:JG655404 SY655394:TC655404 ACU655394:ACY655404 AMQ655394:AMU655404 AWM655394:AWQ655404 BGI655394:BGM655404 BQE655394:BQI655404 CAA655394:CAE655404 CJW655394:CKA655404 CTS655394:CTW655404 DDO655394:DDS655404 DNK655394:DNO655404 DXG655394:DXK655404 EHC655394:EHG655404 EQY655394:ERC655404 FAU655394:FAY655404 FKQ655394:FKU655404 FUM655394:FUQ655404 GEI655394:GEM655404 GOE655394:GOI655404 GYA655394:GYE655404 HHW655394:HIA655404 HRS655394:HRW655404 IBO655394:IBS655404 ILK655394:ILO655404 IVG655394:IVK655404 JFC655394:JFG655404 JOY655394:JPC655404 JYU655394:JYY655404 KIQ655394:KIU655404 KSM655394:KSQ655404 LCI655394:LCM655404 LME655394:LMI655404 LWA655394:LWE655404 MFW655394:MGA655404 MPS655394:MPW655404 MZO655394:MZS655404 NJK655394:NJO655404 NTG655394:NTK655404 ODC655394:ODG655404 OMY655394:ONC655404 OWU655394:OWY655404 PGQ655394:PGU655404 PQM655394:PQQ655404 QAI655394:QAM655404 QKE655394:QKI655404 QUA655394:QUE655404 RDW655394:REA655404 RNS655394:RNW655404 RXO655394:RXS655404 SHK655394:SHO655404 SRG655394:SRK655404 TBC655394:TBG655404 TKY655394:TLC655404 TUU655394:TUY655404 UEQ655394:UEU655404 UOM655394:UOQ655404 UYI655394:UYM655404 VIE655394:VII655404 VSA655394:VSE655404 WBW655394:WCA655404 WLS655394:WLW655404 WVO655394:WVS655404 G720930:K720940 JC720930:JG720940 SY720930:TC720940 ACU720930:ACY720940 AMQ720930:AMU720940 AWM720930:AWQ720940 BGI720930:BGM720940 BQE720930:BQI720940 CAA720930:CAE720940 CJW720930:CKA720940 CTS720930:CTW720940 DDO720930:DDS720940 DNK720930:DNO720940 DXG720930:DXK720940 EHC720930:EHG720940 EQY720930:ERC720940 FAU720930:FAY720940 FKQ720930:FKU720940 FUM720930:FUQ720940 GEI720930:GEM720940 GOE720930:GOI720940 GYA720930:GYE720940 HHW720930:HIA720940 HRS720930:HRW720940 IBO720930:IBS720940 ILK720930:ILO720940 IVG720930:IVK720940 JFC720930:JFG720940 JOY720930:JPC720940 JYU720930:JYY720940 KIQ720930:KIU720940 KSM720930:KSQ720940 LCI720930:LCM720940 LME720930:LMI720940 LWA720930:LWE720940 MFW720930:MGA720940 MPS720930:MPW720940 MZO720930:MZS720940 NJK720930:NJO720940 NTG720930:NTK720940 ODC720930:ODG720940 OMY720930:ONC720940 OWU720930:OWY720940 PGQ720930:PGU720940 PQM720930:PQQ720940 QAI720930:QAM720940 QKE720930:QKI720940 QUA720930:QUE720940 RDW720930:REA720940 RNS720930:RNW720940 RXO720930:RXS720940 SHK720930:SHO720940 SRG720930:SRK720940 TBC720930:TBG720940 TKY720930:TLC720940 TUU720930:TUY720940 UEQ720930:UEU720940 UOM720930:UOQ720940 UYI720930:UYM720940 VIE720930:VII720940 VSA720930:VSE720940 WBW720930:WCA720940 WLS720930:WLW720940 WVO720930:WVS720940 G786466:K786476 JC786466:JG786476 SY786466:TC786476 ACU786466:ACY786476 AMQ786466:AMU786476 AWM786466:AWQ786476 BGI786466:BGM786476 BQE786466:BQI786476 CAA786466:CAE786476 CJW786466:CKA786476 CTS786466:CTW786476 DDO786466:DDS786476 DNK786466:DNO786476 DXG786466:DXK786476 EHC786466:EHG786476 EQY786466:ERC786476 FAU786466:FAY786476 FKQ786466:FKU786476 FUM786466:FUQ786476 GEI786466:GEM786476 GOE786466:GOI786476 GYA786466:GYE786476 HHW786466:HIA786476 HRS786466:HRW786476 IBO786466:IBS786476 ILK786466:ILO786476 IVG786466:IVK786476 JFC786466:JFG786476 JOY786466:JPC786476 JYU786466:JYY786476 KIQ786466:KIU786476 KSM786466:KSQ786476 LCI786466:LCM786476 LME786466:LMI786476 LWA786466:LWE786476 MFW786466:MGA786476 MPS786466:MPW786476 MZO786466:MZS786476 NJK786466:NJO786476 NTG786466:NTK786476 ODC786466:ODG786476 OMY786466:ONC786476 OWU786466:OWY786476 PGQ786466:PGU786476 PQM786466:PQQ786476 QAI786466:QAM786476 QKE786466:QKI786476 QUA786466:QUE786476 RDW786466:REA786476 RNS786466:RNW786476 RXO786466:RXS786476 SHK786466:SHO786476 SRG786466:SRK786476 TBC786466:TBG786476 TKY786466:TLC786476 TUU786466:TUY786476 UEQ786466:UEU786476 UOM786466:UOQ786476 UYI786466:UYM786476 VIE786466:VII786476 VSA786466:VSE786476 WBW786466:WCA786476 WLS786466:WLW786476 WVO786466:WVS786476 G852002:K852012 JC852002:JG852012 SY852002:TC852012 ACU852002:ACY852012 AMQ852002:AMU852012 AWM852002:AWQ852012 BGI852002:BGM852012 BQE852002:BQI852012 CAA852002:CAE852012 CJW852002:CKA852012 CTS852002:CTW852012 DDO852002:DDS852012 DNK852002:DNO852012 DXG852002:DXK852012 EHC852002:EHG852012 EQY852002:ERC852012 FAU852002:FAY852012 FKQ852002:FKU852012 FUM852002:FUQ852012 GEI852002:GEM852012 GOE852002:GOI852012 GYA852002:GYE852012 HHW852002:HIA852012 HRS852002:HRW852012 IBO852002:IBS852012 ILK852002:ILO852012 IVG852002:IVK852012 JFC852002:JFG852012 JOY852002:JPC852012 JYU852002:JYY852012 KIQ852002:KIU852012 KSM852002:KSQ852012 LCI852002:LCM852012 LME852002:LMI852012 LWA852002:LWE852012 MFW852002:MGA852012 MPS852002:MPW852012 MZO852002:MZS852012 NJK852002:NJO852012 NTG852002:NTK852012 ODC852002:ODG852012 OMY852002:ONC852012 OWU852002:OWY852012 PGQ852002:PGU852012 PQM852002:PQQ852012 QAI852002:QAM852012 QKE852002:QKI852012 QUA852002:QUE852012 RDW852002:REA852012 RNS852002:RNW852012 RXO852002:RXS852012 SHK852002:SHO852012 SRG852002:SRK852012 TBC852002:TBG852012 TKY852002:TLC852012 TUU852002:TUY852012 UEQ852002:UEU852012 UOM852002:UOQ852012 UYI852002:UYM852012 VIE852002:VII852012 VSA852002:VSE852012 WBW852002:WCA852012 WLS852002:WLW852012 WVO852002:WVS852012 G917538:K917548 JC917538:JG917548 SY917538:TC917548 ACU917538:ACY917548 AMQ917538:AMU917548 AWM917538:AWQ917548 BGI917538:BGM917548 BQE917538:BQI917548 CAA917538:CAE917548 CJW917538:CKA917548 CTS917538:CTW917548 DDO917538:DDS917548 DNK917538:DNO917548 DXG917538:DXK917548 EHC917538:EHG917548 EQY917538:ERC917548 FAU917538:FAY917548 FKQ917538:FKU917548 FUM917538:FUQ917548 GEI917538:GEM917548 GOE917538:GOI917548 GYA917538:GYE917548 HHW917538:HIA917548 HRS917538:HRW917548 IBO917538:IBS917548 ILK917538:ILO917548 IVG917538:IVK917548 JFC917538:JFG917548 JOY917538:JPC917548 JYU917538:JYY917548 KIQ917538:KIU917548 KSM917538:KSQ917548 LCI917538:LCM917548 LME917538:LMI917548 LWA917538:LWE917548 MFW917538:MGA917548 MPS917538:MPW917548 MZO917538:MZS917548 NJK917538:NJO917548 NTG917538:NTK917548 ODC917538:ODG917548 OMY917538:ONC917548 OWU917538:OWY917548 PGQ917538:PGU917548 PQM917538:PQQ917548 QAI917538:QAM917548 QKE917538:QKI917548 QUA917538:QUE917548 RDW917538:REA917548 RNS917538:RNW917548 RXO917538:RXS917548 SHK917538:SHO917548 SRG917538:SRK917548 TBC917538:TBG917548 TKY917538:TLC917548 TUU917538:TUY917548 UEQ917538:UEU917548 UOM917538:UOQ917548 UYI917538:UYM917548 VIE917538:VII917548 VSA917538:VSE917548 WBW917538:WCA917548 WLS917538:WLW917548 WVO917538:WVS917548 G983074:K983084 JC983074:JG983084 SY983074:TC983084 ACU983074:ACY983084 AMQ983074:AMU983084 AWM983074:AWQ983084 BGI983074:BGM983084 BQE983074:BQI983084 CAA983074:CAE983084 CJW983074:CKA983084 CTS983074:CTW983084 DDO983074:DDS983084 DNK983074:DNO983084 DXG983074:DXK983084 EHC983074:EHG983084 EQY983074:ERC983084 FAU983074:FAY983084 FKQ983074:FKU983084 FUM983074:FUQ983084 GEI983074:GEM983084 GOE983074:GOI983084 GYA983074:GYE983084 HHW983074:HIA983084 HRS983074:HRW983084 IBO983074:IBS983084 ILK983074:ILO983084 IVG983074:IVK983084 JFC983074:JFG983084 JOY983074:JPC983084 JYU983074:JYY983084 KIQ983074:KIU983084 KSM983074:KSQ983084 LCI983074:LCM983084 LME983074:LMI983084 LWA983074:LWE983084 MFW983074:MGA983084 MPS983074:MPW983084 MZO983074:MZS983084 NJK983074:NJO983084 NTG983074:NTK983084 ODC983074:ODG983084 OMY983074:ONC983084 OWU983074:OWY983084 PGQ983074:PGU983084 PQM983074:PQQ983084 QAI983074:QAM983084 QKE983074:QKI983084 QUA983074:QUE983084 RDW983074:REA983084 RNS983074:RNW983084 RXO983074:RXS983084 SHK983074:SHO983084 SRG983074:SRK983084 TBC983074:TBG983084 TKY983074:TLC983084 TUU983074:TUY983084 UEQ983074:UEU983084 UOM983074:UOQ983084 UYI983074:UYM983084 VIE983074:VII983084 VSA983074:VSE983084 WBW983074:WCA983084 WLS983074:WLW983084 WVO983074:WVS983084 G63:AJ69 JC63:KF69 SY63:UB69 ACU63:ADX69 AMQ63:ANT69 AWM63:AXP69 BGI63:BHL69 BQE63:BRH69 CAA63:CBD69 CJW63:CKZ69 CTS63:CUV69 DDO63:DER69 DNK63:DON69 DXG63:DYJ69 EHC63:EIF69 EQY63:ESB69 FAU63:FBX69 FKQ63:FLT69 FUM63:FVP69 GEI63:GFL69 GOE63:GPH69 GYA63:GZD69 HHW63:HIZ69 HRS63:HSV69 IBO63:ICR69 ILK63:IMN69 IVG63:IWJ69 JFC63:JGF69 JOY63:JQB69 JYU63:JZX69 KIQ63:KJT69 KSM63:KTP69 LCI63:LDL69 LME63:LNH69 LWA63:LXD69 MFW63:MGZ69 MPS63:MQV69 MZO63:NAR69 NJK63:NKN69 NTG63:NUJ69 ODC63:OEF69 OMY63:OOB69 OWU63:OXX69 PGQ63:PHT69 PQM63:PRP69 QAI63:QBL69 QKE63:QLH69 QUA63:QVD69 RDW63:REZ69 RNS63:ROV69 RXO63:RYR69 SHK63:SIN69 SRG63:SSJ69 TBC63:TCF69 TKY63:TMB69 TUU63:TVX69 UEQ63:UFT69 UOM63:UPP69 UYI63:UZL69 VIE63:VJH69 VSA63:VTD69 WBW63:WCZ69 WLS63:WMV69 WVO63:WWR69 G65599:AJ65605 JC65599:KF65605 SY65599:UB65605 ACU65599:ADX65605 AMQ65599:ANT65605 AWM65599:AXP65605 BGI65599:BHL65605 BQE65599:BRH65605 CAA65599:CBD65605 CJW65599:CKZ65605 CTS65599:CUV65605 DDO65599:DER65605 DNK65599:DON65605 DXG65599:DYJ65605 EHC65599:EIF65605 EQY65599:ESB65605 FAU65599:FBX65605 FKQ65599:FLT65605 FUM65599:FVP65605 GEI65599:GFL65605 GOE65599:GPH65605 GYA65599:GZD65605 HHW65599:HIZ65605 HRS65599:HSV65605 IBO65599:ICR65605 ILK65599:IMN65605 IVG65599:IWJ65605 JFC65599:JGF65605 JOY65599:JQB65605 JYU65599:JZX65605 KIQ65599:KJT65605 KSM65599:KTP65605 LCI65599:LDL65605 LME65599:LNH65605 LWA65599:LXD65605 MFW65599:MGZ65605 MPS65599:MQV65605 MZO65599:NAR65605 NJK65599:NKN65605 NTG65599:NUJ65605 ODC65599:OEF65605 OMY65599:OOB65605 OWU65599:OXX65605 PGQ65599:PHT65605 PQM65599:PRP65605 QAI65599:QBL65605 QKE65599:QLH65605 QUA65599:QVD65605 RDW65599:REZ65605 RNS65599:ROV65605 RXO65599:RYR65605 SHK65599:SIN65605 SRG65599:SSJ65605 TBC65599:TCF65605 TKY65599:TMB65605 TUU65599:TVX65605 UEQ65599:UFT65605 UOM65599:UPP65605 UYI65599:UZL65605 VIE65599:VJH65605 VSA65599:VTD65605 WBW65599:WCZ65605 WLS65599:WMV65605 WVO65599:WWR65605 G131135:AJ131141 JC131135:KF131141 SY131135:UB131141 ACU131135:ADX131141 AMQ131135:ANT131141 AWM131135:AXP131141 BGI131135:BHL131141 BQE131135:BRH131141 CAA131135:CBD131141 CJW131135:CKZ131141 CTS131135:CUV131141 DDO131135:DER131141 DNK131135:DON131141 DXG131135:DYJ131141 EHC131135:EIF131141 EQY131135:ESB131141 FAU131135:FBX131141 FKQ131135:FLT131141 FUM131135:FVP131141 GEI131135:GFL131141 GOE131135:GPH131141 GYA131135:GZD131141 HHW131135:HIZ131141 HRS131135:HSV131141 IBO131135:ICR131141 ILK131135:IMN131141 IVG131135:IWJ131141 JFC131135:JGF131141 JOY131135:JQB131141 JYU131135:JZX131141 KIQ131135:KJT131141 KSM131135:KTP131141 LCI131135:LDL131141 LME131135:LNH131141 LWA131135:LXD131141 MFW131135:MGZ131141 MPS131135:MQV131141 MZO131135:NAR131141 NJK131135:NKN131141 NTG131135:NUJ131141 ODC131135:OEF131141 OMY131135:OOB131141 OWU131135:OXX131141 PGQ131135:PHT131141 PQM131135:PRP131141 QAI131135:QBL131141 QKE131135:QLH131141 QUA131135:QVD131141 RDW131135:REZ131141 RNS131135:ROV131141 RXO131135:RYR131141 SHK131135:SIN131141 SRG131135:SSJ131141 TBC131135:TCF131141 TKY131135:TMB131141 TUU131135:TVX131141 UEQ131135:UFT131141 UOM131135:UPP131141 UYI131135:UZL131141 VIE131135:VJH131141 VSA131135:VTD131141 WBW131135:WCZ131141 WLS131135:WMV131141 WVO131135:WWR131141 G196671:AJ196677 JC196671:KF196677 SY196671:UB196677 ACU196671:ADX196677 AMQ196671:ANT196677 AWM196671:AXP196677 BGI196671:BHL196677 BQE196671:BRH196677 CAA196671:CBD196677 CJW196671:CKZ196677 CTS196671:CUV196677 DDO196671:DER196677 DNK196671:DON196677 DXG196671:DYJ196677 EHC196671:EIF196677 EQY196671:ESB196677 FAU196671:FBX196677 FKQ196671:FLT196677 FUM196671:FVP196677 GEI196671:GFL196677 GOE196671:GPH196677 GYA196671:GZD196677 HHW196671:HIZ196677 HRS196671:HSV196677 IBO196671:ICR196677 ILK196671:IMN196677 IVG196671:IWJ196677 JFC196671:JGF196677 JOY196671:JQB196677 JYU196671:JZX196677 KIQ196671:KJT196677 KSM196671:KTP196677 LCI196671:LDL196677 LME196671:LNH196677 LWA196671:LXD196677 MFW196671:MGZ196677 MPS196671:MQV196677 MZO196671:NAR196677 NJK196671:NKN196677 NTG196671:NUJ196677 ODC196671:OEF196677 OMY196671:OOB196677 OWU196671:OXX196677 PGQ196671:PHT196677 PQM196671:PRP196677 QAI196671:QBL196677 QKE196671:QLH196677 QUA196671:QVD196677 RDW196671:REZ196677 RNS196671:ROV196677 RXO196671:RYR196677 SHK196671:SIN196677 SRG196671:SSJ196677 TBC196671:TCF196677 TKY196671:TMB196677 TUU196671:TVX196677 UEQ196671:UFT196677 UOM196671:UPP196677 UYI196671:UZL196677 VIE196671:VJH196677 VSA196671:VTD196677 WBW196671:WCZ196677 WLS196671:WMV196677 WVO196671:WWR196677 G262207:AJ262213 JC262207:KF262213 SY262207:UB262213 ACU262207:ADX262213 AMQ262207:ANT262213 AWM262207:AXP262213 BGI262207:BHL262213 BQE262207:BRH262213 CAA262207:CBD262213 CJW262207:CKZ262213 CTS262207:CUV262213 DDO262207:DER262213 DNK262207:DON262213 DXG262207:DYJ262213 EHC262207:EIF262213 EQY262207:ESB262213 FAU262207:FBX262213 FKQ262207:FLT262213 FUM262207:FVP262213 GEI262207:GFL262213 GOE262207:GPH262213 GYA262207:GZD262213 HHW262207:HIZ262213 HRS262207:HSV262213 IBO262207:ICR262213 ILK262207:IMN262213 IVG262207:IWJ262213 JFC262207:JGF262213 JOY262207:JQB262213 JYU262207:JZX262213 KIQ262207:KJT262213 KSM262207:KTP262213 LCI262207:LDL262213 LME262207:LNH262213 LWA262207:LXD262213 MFW262207:MGZ262213 MPS262207:MQV262213 MZO262207:NAR262213 NJK262207:NKN262213 NTG262207:NUJ262213 ODC262207:OEF262213 OMY262207:OOB262213 OWU262207:OXX262213 PGQ262207:PHT262213 PQM262207:PRP262213 QAI262207:QBL262213 QKE262207:QLH262213 QUA262207:QVD262213 RDW262207:REZ262213 RNS262207:ROV262213 RXO262207:RYR262213 SHK262207:SIN262213 SRG262207:SSJ262213 TBC262207:TCF262213 TKY262207:TMB262213 TUU262207:TVX262213 UEQ262207:UFT262213 UOM262207:UPP262213 UYI262207:UZL262213 VIE262207:VJH262213 VSA262207:VTD262213 WBW262207:WCZ262213 WLS262207:WMV262213 WVO262207:WWR262213 G327743:AJ327749 JC327743:KF327749 SY327743:UB327749 ACU327743:ADX327749 AMQ327743:ANT327749 AWM327743:AXP327749 BGI327743:BHL327749 BQE327743:BRH327749 CAA327743:CBD327749 CJW327743:CKZ327749 CTS327743:CUV327749 DDO327743:DER327749 DNK327743:DON327749 DXG327743:DYJ327749 EHC327743:EIF327749 EQY327743:ESB327749 FAU327743:FBX327749 FKQ327743:FLT327749 FUM327743:FVP327749 GEI327743:GFL327749 GOE327743:GPH327749 GYA327743:GZD327749 HHW327743:HIZ327749 HRS327743:HSV327749 IBO327743:ICR327749 ILK327743:IMN327749 IVG327743:IWJ327749 JFC327743:JGF327749 JOY327743:JQB327749 JYU327743:JZX327749 KIQ327743:KJT327749 KSM327743:KTP327749 LCI327743:LDL327749 LME327743:LNH327749 LWA327743:LXD327749 MFW327743:MGZ327749 MPS327743:MQV327749 MZO327743:NAR327749 NJK327743:NKN327749 NTG327743:NUJ327749 ODC327743:OEF327749 OMY327743:OOB327749 OWU327743:OXX327749 PGQ327743:PHT327749 PQM327743:PRP327749 QAI327743:QBL327749 QKE327743:QLH327749 QUA327743:QVD327749 RDW327743:REZ327749 RNS327743:ROV327749 RXO327743:RYR327749 SHK327743:SIN327749 SRG327743:SSJ327749 TBC327743:TCF327749 TKY327743:TMB327749 TUU327743:TVX327749 UEQ327743:UFT327749 UOM327743:UPP327749 UYI327743:UZL327749 VIE327743:VJH327749 VSA327743:VTD327749 WBW327743:WCZ327749 WLS327743:WMV327749 WVO327743:WWR327749 G393279:AJ393285 JC393279:KF393285 SY393279:UB393285 ACU393279:ADX393285 AMQ393279:ANT393285 AWM393279:AXP393285 BGI393279:BHL393285 BQE393279:BRH393285 CAA393279:CBD393285 CJW393279:CKZ393285 CTS393279:CUV393285 DDO393279:DER393285 DNK393279:DON393285 DXG393279:DYJ393285 EHC393279:EIF393285 EQY393279:ESB393285 FAU393279:FBX393285 FKQ393279:FLT393285 FUM393279:FVP393285 GEI393279:GFL393285 GOE393279:GPH393285 GYA393279:GZD393285 HHW393279:HIZ393285 HRS393279:HSV393285 IBO393279:ICR393285 ILK393279:IMN393285 IVG393279:IWJ393285 JFC393279:JGF393285 JOY393279:JQB393285 JYU393279:JZX393285 KIQ393279:KJT393285 KSM393279:KTP393285 LCI393279:LDL393285 LME393279:LNH393285 LWA393279:LXD393285 MFW393279:MGZ393285 MPS393279:MQV393285 MZO393279:NAR393285 NJK393279:NKN393285 NTG393279:NUJ393285 ODC393279:OEF393285 OMY393279:OOB393285 OWU393279:OXX393285 PGQ393279:PHT393285 PQM393279:PRP393285 QAI393279:QBL393285 QKE393279:QLH393285 QUA393279:QVD393285 RDW393279:REZ393285 RNS393279:ROV393285 RXO393279:RYR393285 SHK393279:SIN393285 SRG393279:SSJ393285 TBC393279:TCF393285 TKY393279:TMB393285 TUU393279:TVX393285 UEQ393279:UFT393285 UOM393279:UPP393285 UYI393279:UZL393285 VIE393279:VJH393285 VSA393279:VTD393285 WBW393279:WCZ393285 WLS393279:WMV393285 WVO393279:WWR393285 G458815:AJ458821 JC458815:KF458821 SY458815:UB458821 ACU458815:ADX458821 AMQ458815:ANT458821 AWM458815:AXP458821 BGI458815:BHL458821 BQE458815:BRH458821 CAA458815:CBD458821 CJW458815:CKZ458821 CTS458815:CUV458821 DDO458815:DER458821 DNK458815:DON458821 DXG458815:DYJ458821 EHC458815:EIF458821 EQY458815:ESB458821 FAU458815:FBX458821 FKQ458815:FLT458821 FUM458815:FVP458821 GEI458815:GFL458821 GOE458815:GPH458821 GYA458815:GZD458821 HHW458815:HIZ458821 HRS458815:HSV458821 IBO458815:ICR458821 ILK458815:IMN458821 IVG458815:IWJ458821 JFC458815:JGF458821 JOY458815:JQB458821 JYU458815:JZX458821 KIQ458815:KJT458821 KSM458815:KTP458821 LCI458815:LDL458821 LME458815:LNH458821 LWA458815:LXD458821 MFW458815:MGZ458821 MPS458815:MQV458821 MZO458815:NAR458821 NJK458815:NKN458821 NTG458815:NUJ458821 ODC458815:OEF458821 OMY458815:OOB458821 OWU458815:OXX458821 PGQ458815:PHT458821 PQM458815:PRP458821 QAI458815:QBL458821 QKE458815:QLH458821 QUA458815:QVD458821 RDW458815:REZ458821 RNS458815:ROV458821 RXO458815:RYR458821 SHK458815:SIN458821 SRG458815:SSJ458821 TBC458815:TCF458821 TKY458815:TMB458821 TUU458815:TVX458821 UEQ458815:UFT458821 UOM458815:UPP458821 UYI458815:UZL458821 VIE458815:VJH458821 VSA458815:VTD458821 WBW458815:WCZ458821 WLS458815:WMV458821 WVO458815:WWR458821 G524351:AJ524357 JC524351:KF524357 SY524351:UB524357 ACU524351:ADX524357 AMQ524351:ANT524357 AWM524351:AXP524357 BGI524351:BHL524357 BQE524351:BRH524357 CAA524351:CBD524357 CJW524351:CKZ524357 CTS524351:CUV524357 DDO524351:DER524357 DNK524351:DON524357 DXG524351:DYJ524357 EHC524351:EIF524357 EQY524351:ESB524357 FAU524351:FBX524357 FKQ524351:FLT524357 FUM524351:FVP524357 GEI524351:GFL524357 GOE524351:GPH524357 GYA524351:GZD524357 HHW524351:HIZ524357 HRS524351:HSV524357 IBO524351:ICR524357 ILK524351:IMN524357 IVG524351:IWJ524357 JFC524351:JGF524357 JOY524351:JQB524357 JYU524351:JZX524357 KIQ524351:KJT524357 KSM524351:KTP524357 LCI524351:LDL524357 LME524351:LNH524357 LWA524351:LXD524357 MFW524351:MGZ524357 MPS524351:MQV524357 MZO524351:NAR524357 NJK524351:NKN524357 NTG524351:NUJ524357 ODC524351:OEF524357 OMY524351:OOB524357 OWU524351:OXX524357 PGQ524351:PHT524357 PQM524351:PRP524357 QAI524351:QBL524357 QKE524351:QLH524357 QUA524351:QVD524357 RDW524351:REZ524357 RNS524351:ROV524357 RXO524351:RYR524357 SHK524351:SIN524357 SRG524351:SSJ524357 TBC524351:TCF524357 TKY524351:TMB524357 TUU524351:TVX524357 UEQ524351:UFT524357 UOM524351:UPP524357 UYI524351:UZL524357 VIE524351:VJH524357 VSA524351:VTD524357 WBW524351:WCZ524357 WLS524351:WMV524357 WVO524351:WWR524357 G589887:AJ589893 JC589887:KF589893 SY589887:UB589893 ACU589887:ADX589893 AMQ589887:ANT589893 AWM589887:AXP589893 BGI589887:BHL589893 BQE589887:BRH589893 CAA589887:CBD589893 CJW589887:CKZ589893 CTS589887:CUV589893 DDO589887:DER589893 DNK589887:DON589893 DXG589887:DYJ589893 EHC589887:EIF589893 EQY589887:ESB589893 FAU589887:FBX589893 FKQ589887:FLT589893 FUM589887:FVP589893 GEI589887:GFL589893 GOE589887:GPH589893 GYA589887:GZD589893 HHW589887:HIZ589893 HRS589887:HSV589893 IBO589887:ICR589893 ILK589887:IMN589893 IVG589887:IWJ589893 JFC589887:JGF589893 JOY589887:JQB589893 JYU589887:JZX589893 KIQ589887:KJT589893 KSM589887:KTP589893 LCI589887:LDL589893 LME589887:LNH589893 LWA589887:LXD589893 MFW589887:MGZ589893 MPS589887:MQV589893 MZO589887:NAR589893 NJK589887:NKN589893 NTG589887:NUJ589893 ODC589887:OEF589893 OMY589887:OOB589893 OWU589887:OXX589893 PGQ589887:PHT589893 PQM589887:PRP589893 QAI589887:QBL589893 QKE589887:QLH589893 QUA589887:QVD589893 RDW589887:REZ589893 RNS589887:ROV589893 RXO589887:RYR589893 SHK589887:SIN589893 SRG589887:SSJ589893 TBC589887:TCF589893 TKY589887:TMB589893 TUU589887:TVX589893 UEQ589887:UFT589893 UOM589887:UPP589893 UYI589887:UZL589893 VIE589887:VJH589893 VSA589887:VTD589893 WBW589887:WCZ589893 WLS589887:WMV589893 WVO589887:WWR589893 G655423:AJ655429 JC655423:KF655429 SY655423:UB655429 ACU655423:ADX655429 AMQ655423:ANT655429 AWM655423:AXP655429 BGI655423:BHL655429 BQE655423:BRH655429 CAA655423:CBD655429 CJW655423:CKZ655429 CTS655423:CUV655429 DDO655423:DER655429 DNK655423:DON655429 DXG655423:DYJ655429 EHC655423:EIF655429 EQY655423:ESB655429 FAU655423:FBX655429 FKQ655423:FLT655429 FUM655423:FVP655429 GEI655423:GFL655429 GOE655423:GPH655429 GYA655423:GZD655429 HHW655423:HIZ655429 HRS655423:HSV655429 IBO655423:ICR655429 ILK655423:IMN655429 IVG655423:IWJ655429 JFC655423:JGF655429 JOY655423:JQB655429 JYU655423:JZX655429 KIQ655423:KJT655429 KSM655423:KTP655429 LCI655423:LDL655429 LME655423:LNH655429 LWA655423:LXD655429 MFW655423:MGZ655429 MPS655423:MQV655429 MZO655423:NAR655429 NJK655423:NKN655429 NTG655423:NUJ655429 ODC655423:OEF655429 OMY655423:OOB655429 OWU655423:OXX655429 PGQ655423:PHT655429 PQM655423:PRP655429 QAI655423:QBL655429 QKE655423:QLH655429 QUA655423:QVD655429 RDW655423:REZ655429 RNS655423:ROV655429 RXO655423:RYR655429 SHK655423:SIN655429 SRG655423:SSJ655429 TBC655423:TCF655429 TKY655423:TMB655429 TUU655423:TVX655429 UEQ655423:UFT655429 UOM655423:UPP655429 UYI655423:UZL655429 VIE655423:VJH655429 VSA655423:VTD655429 WBW655423:WCZ655429 WLS655423:WMV655429 WVO655423:WWR655429 G720959:AJ720965 JC720959:KF720965 SY720959:UB720965 ACU720959:ADX720965 AMQ720959:ANT720965 AWM720959:AXP720965 BGI720959:BHL720965 BQE720959:BRH720965 CAA720959:CBD720965 CJW720959:CKZ720965 CTS720959:CUV720965 DDO720959:DER720965 DNK720959:DON720965 DXG720959:DYJ720965 EHC720959:EIF720965 EQY720959:ESB720965 FAU720959:FBX720965 FKQ720959:FLT720965 FUM720959:FVP720965 GEI720959:GFL720965 GOE720959:GPH720965 GYA720959:GZD720965 HHW720959:HIZ720965 HRS720959:HSV720965 IBO720959:ICR720965 ILK720959:IMN720965 IVG720959:IWJ720965 JFC720959:JGF720965 JOY720959:JQB720965 JYU720959:JZX720965 KIQ720959:KJT720965 KSM720959:KTP720965 LCI720959:LDL720965 LME720959:LNH720965 LWA720959:LXD720965 MFW720959:MGZ720965 MPS720959:MQV720965 MZO720959:NAR720965 NJK720959:NKN720965 NTG720959:NUJ720965 ODC720959:OEF720965 OMY720959:OOB720965 OWU720959:OXX720965 PGQ720959:PHT720965 PQM720959:PRP720965 QAI720959:QBL720965 QKE720959:QLH720965 QUA720959:QVD720965 RDW720959:REZ720965 RNS720959:ROV720965 RXO720959:RYR720965 SHK720959:SIN720965 SRG720959:SSJ720965 TBC720959:TCF720965 TKY720959:TMB720965 TUU720959:TVX720965 UEQ720959:UFT720965 UOM720959:UPP720965 UYI720959:UZL720965 VIE720959:VJH720965 VSA720959:VTD720965 WBW720959:WCZ720965 WLS720959:WMV720965 WVO720959:WWR720965 G786495:AJ786501 JC786495:KF786501 SY786495:UB786501 ACU786495:ADX786501 AMQ786495:ANT786501 AWM786495:AXP786501 BGI786495:BHL786501 BQE786495:BRH786501 CAA786495:CBD786501 CJW786495:CKZ786501 CTS786495:CUV786501 DDO786495:DER786501 DNK786495:DON786501 DXG786495:DYJ786501 EHC786495:EIF786501 EQY786495:ESB786501 FAU786495:FBX786501 FKQ786495:FLT786501 FUM786495:FVP786501 GEI786495:GFL786501 GOE786495:GPH786501 GYA786495:GZD786501 HHW786495:HIZ786501 HRS786495:HSV786501 IBO786495:ICR786501 ILK786495:IMN786501 IVG786495:IWJ786501 JFC786495:JGF786501 JOY786495:JQB786501 JYU786495:JZX786501 KIQ786495:KJT786501 KSM786495:KTP786501 LCI786495:LDL786501 LME786495:LNH786501 LWA786495:LXD786501 MFW786495:MGZ786501 MPS786495:MQV786501 MZO786495:NAR786501 NJK786495:NKN786501 NTG786495:NUJ786501 ODC786495:OEF786501 OMY786495:OOB786501 OWU786495:OXX786501 PGQ786495:PHT786501 PQM786495:PRP786501 QAI786495:QBL786501 QKE786495:QLH786501 QUA786495:QVD786501 RDW786495:REZ786501 RNS786495:ROV786501 RXO786495:RYR786501 SHK786495:SIN786501 SRG786495:SSJ786501 TBC786495:TCF786501 TKY786495:TMB786501 TUU786495:TVX786501 UEQ786495:UFT786501 UOM786495:UPP786501 UYI786495:UZL786501 VIE786495:VJH786501 VSA786495:VTD786501 WBW786495:WCZ786501 WLS786495:WMV786501 WVO786495:WWR786501 G852031:AJ852037 JC852031:KF852037 SY852031:UB852037 ACU852031:ADX852037 AMQ852031:ANT852037 AWM852031:AXP852037 BGI852031:BHL852037 BQE852031:BRH852037 CAA852031:CBD852037 CJW852031:CKZ852037 CTS852031:CUV852037 DDO852031:DER852037 DNK852031:DON852037 DXG852031:DYJ852037 EHC852031:EIF852037 EQY852031:ESB852037 FAU852031:FBX852037 FKQ852031:FLT852037 FUM852031:FVP852037 GEI852031:GFL852037 GOE852031:GPH852037 GYA852031:GZD852037 HHW852031:HIZ852037 HRS852031:HSV852037 IBO852031:ICR852037 ILK852031:IMN852037 IVG852031:IWJ852037 JFC852031:JGF852037 JOY852031:JQB852037 JYU852031:JZX852037 KIQ852031:KJT852037 KSM852031:KTP852037 LCI852031:LDL852037 LME852031:LNH852037 LWA852031:LXD852037 MFW852031:MGZ852037 MPS852031:MQV852037 MZO852031:NAR852037 NJK852031:NKN852037 NTG852031:NUJ852037 ODC852031:OEF852037 OMY852031:OOB852037 OWU852031:OXX852037 PGQ852031:PHT852037 PQM852031:PRP852037 QAI852031:QBL852037 QKE852031:QLH852037 QUA852031:QVD852037 RDW852031:REZ852037 RNS852031:ROV852037 RXO852031:RYR852037 SHK852031:SIN852037 SRG852031:SSJ852037 TBC852031:TCF852037 TKY852031:TMB852037 TUU852031:TVX852037 UEQ852031:UFT852037 UOM852031:UPP852037 UYI852031:UZL852037 VIE852031:VJH852037 VSA852031:VTD852037 WBW852031:WCZ852037 WLS852031:WMV852037 WVO852031:WWR852037 G917567:AJ917573 JC917567:KF917573 SY917567:UB917573 ACU917567:ADX917573 AMQ917567:ANT917573 AWM917567:AXP917573 BGI917567:BHL917573 BQE917567:BRH917573 CAA917567:CBD917573 CJW917567:CKZ917573 CTS917567:CUV917573 DDO917567:DER917573 DNK917567:DON917573 DXG917567:DYJ917573 EHC917567:EIF917573 EQY917567:ESB917573 FAU917567:FBX917573 FKQ917567:FLT917573 FUM917567:FVP917573 GEI917567:GFL917573 GOE917567:GPH917573 GYA917567:GZD917573 HHW917567:HIZ917573 HRS917567:HSV917573 IBO917567:ICR917573 ILK917567:IMN917573 IVG917567:IWJ917573 JFC917567:JGF917573 JOY917567:JQB917573 JYU917567:JZX917573 KIQ917567:KJT917573 KSM917567:KTP917573 LCI917567:LDL917573 LME917567:LNH917573 LWA917567:LXD917573 MFW917567:MGZ917573 MPS917567:MQV917573 MZO917567:NAR917573 NJK917567:NKN917573 NTG917567:NUJ917573 ODC917567:OEF917573 OMY917567:OOB917573 OWU917567:OXX917573 PGQ917567:PHT917573 PQM917567:PRP917573 QAI917567:QBL917573 QKE917567:QLH917573 QUA917567:QVD917573 RDW917567:REZ917573 RNS917567:ROV917573 RXO917567:RYR917573 SHK917567:SIN917573 SRG917567:SSJ917573 TBC917567:TCF917573 TKY917567:TMB917573 TUU917567:TVX917573 UEQ917567:UFT917573 UOM917567:UPP917573 UYI917567:UZL917573 VIE917567:VJH917573 VSA917567:VTD917573 WBW917567:WCZ917573 WLS917567:WMV917573 WVO917567:WWR917573 G983103:AJ983109 JC983103:KF983109 SY983103:UB983109 ACU983103:ADX983109 AMQ983103:ANT983109 AWM983103:AXP983109 BGI983103:BHL983109 BQE983103:BRH983109 CAA983103:CBD983109 CJW983103:CKZ983109 CTS983103:CUV983109 DDO983103:DER983109 DNK983103:DON983109 DXG983103:DYJ983109 EHC983103:EIF983109 EQY983103:ESB983109 FAU983103:FBX983109 FKQ983103:FLT983109 FUM983103:FVP983109 GEI983103:GFL983109 GOE983103:GPH983109 GYA983103:GZD983109 HHW983103:HIZ983109 HRS983103:HSV983109 IBO983103:ICR983109 ILK983103:IMN983109 IVG983103:IWJ983109 JFC983103:JGF983109 JOY983103:JQB983109 JYU983103:JZX983109 KIQ983103:KJT983109 KSM983103:KTP983109 LCI983103:LDL983109 LME983103:LNH983109 LWA983103:LXD983109 MFW983103:MGZ983109 MPS983103:MQV983109 MZO983103:NAR983109 NJK983103:NKN983109 NTG983103:NUJ983109 ODC983103:OEF983109 OMY983103:OOB983109 OWU983103:OXX983109 PGQ983103:PHT983109 PQM983103:PRP983109 QAI983103:QBL983109 QKE983103:QLH983109 QUA983103:QVD983109 RDW983103:REZ983109 RNS983103:ROV983109 RXO983103:RYR983109 SHK983103:SIN983109 SRG983103:SSJ983109 TBC983103:TCF983109 TKY983103:TMB983109 TUU983103:TVX983109 UEQ983103:UFT983109 UOM983103:UPP983109 UYI983103:UZL983109 VIE983103:VJH983109 VSA983103:VTD983109 WBW983103:WCZ983109 WLS983103:WMV983109 WVO983103:WWR983109">
      <formula1>0</formula1>
      <formula2>1E+35</formula2>
    </dataValidation>
    <dataValidation type="decimal" allowBlank="1" showInputMessage="1" showErrorMessage="1" error="Project implementation period is supposed to be too long and to exceed eligibility period! _x000a_Please verify!"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0</formula1>
      <formula2>60</formula2>
    </dataValidation>
    <dataValidation type="textLength" allowBlank="1" showInputMessage="1" showErrorMessage="1" error="Project title is too long! Please shorten up to 300 symbols!" sqref="K2:M3 JG2:JI3 TC2:TE3 ACY2:ADA3 AMU2:AMW3 AWQ2:AWS3 BGM2:BGO3 BQI2:BQK3 CAE2:CAG3 CKA2:CKC3 CTW2:CTY3 DDS2:DDU3 DNO2:DNQ3 DXK2:DXM3 EHG2:EHI3 ERC2:ERE3 FAY2:FBA3 FKU2:FKW3 FUQ2:FUS3 GEM2:GEO3 GOI2:GOK3 GYE2:GYG3 HIA2:HIC3 HRW2:HRY3 IBS2:IBU3 ILO2:ILQ3 IVK2:IVM3 JFG2:JFI3 JPC2:JPE3 JYY2:JZA3 KIU2:KIW3 KSQ2:KSS3 LCM2:LCO3 LMI2:LMK3 LWE2:LWG3 MGA2:MGC3 MPW2:MPY3 MZS2:MZU3 NJO2:NJQ3 NTK2:NTM3 ODG2:ODI3 ONC2:ONE3 OWY2:OXA3 PGU2:PGW3 PQQ2:PQS3 QAM2:QAO3 QKI2:QKK3 QUE2:QUG3 REA2:REC3 RNW2:RNY3 RXS2:RXU3 SHO2:SHQ3 SRK2:SRM3 TBG2:TBI3 TLC2:TLE3 TUY2:TVA3 UEU2:UEW3 UOQ2:UOS3 UYM2:UYO3 VII2:VIK3 VSE2:VSG3 WCA2:WCC3 WLW2:WLY3 WVS2:WVU3 K65538:M65539 JG65538:JI65539 TC65538:TE65539 ACY65538:ADA65539 AMU65538:AMW65539 AWQ65538:AWS65539 BGM65538:BGO65539 BQI65538:BQK65539 CAE65538:CAG65539 CKA65538:CKC65539 CTW65538:CTY65539 DDS65538:DDU65539 DNO65538:DNQ65539 DXK65538:DXM65539 EHG65538:EHI65539 ERC65538:ERE65539 FAY65538:FBA65539 FKU65538:FKW65539 FUQ65538:FUS65539 GEM65538:GEO65539 GOI65538:GOK65539 GYE65538:GYG65539 HIA65538:HIC65539 HRW65538:HRY65539 IBS65538:IBU65539 ILO65538:ILQ65539 IVK65538:IVM65539 JFG65538:JFI65539 JPC65538:JPE65539 JYY65538:JZA65539 KIU65538:KIW65539 KSQ65538:KSS65539 LCM65538:LCO65539 LMI65538:LMK65539 LWE65538:LWG65539 MGA65538:MGC65539 MPW65538:MPY65539 MZS65538:MZU65539 NJO65538:NJQ65539 NTK65538:NTM65539 ODG65538:ODI65539 ONC65538:ONE65539 OWY65538:OXA65539 PGU65538:PGW65539 PQQ65538:PQS65539 QAM65538:QAO65539 QKI65538:QKK65539 QUE65538:QUG65539 REA65538:REC65539 RNW65538:RNY65539 RXS65538:RXU65539 SHO65538:SHQ65539 SRK65538:SRM65539 TBG65538:TBI65539 TLC65538:TLE65539 TUY65538:TVA65539 UEU65538:UEW65539 UOQ65538:UOS65539 UYM65538:UYO65539 VII65538:VIK65539 VSE65538:VSG65539 WCA65538:WCC65539 WLW65538:WLY65539 WVS65538:WVU65539 K131074:M131075 JG131074:JI131075 TC131074:TE131075 ACY131074:ADA131075 AMU131074:AMW131075 AWQ131074:AWS131075 BGM131074:BGO131075 BQI131074:BQK131075 CAE131074:CAG131075 CKA131074:CKC131075 CTW131074:CTY131075 DDS131074:DDU131075 DNO131074:DNQ131075 DXK131074:DXM131075 EHG131074:EHI131075 ERC131074:ERE131075 FAY131074:FBA131075 FKU131074:FKW131075 FUQ131074:FUS131075 GEM131074:GEO131075 GOI131074:GOK131075 GYE131074:GYG131075 HIA131074:HIC131075 HRW131074:HRY131075 IBS131074:IBU131075 ILO131074:ILQ131075 IVK131074:IVM131075 JFG131074:JFI131075 JPC131074:JPE131075 JYY131074:JZA131075 KIU131074:KIW131075 KSQ131074:KSS131075 LCM131074:LCO131075 LMI131074:LMK131075 LWE131074:LWG131075 MGA131074:MGC131075 MPW131074:MPY131075 MZS131074:MZU131075 NJO131074:NJQ131075 NTK131074:NTM131075 ODG131074:ODI131075 ONC131074:ONE131075 OWY131074:OXA131075 PGU131074:PGW131075 PQQ131074:PQS131075 QAM131074:QAO131075 QKI131074:QKK131075 QUE131074:QUG131075 REA131074:REC131075 RNW131074:RNY131075 RXS131074:RXU131075 SHO131074:SHQ131075 SRK131074:SRM131075 TBG131074:TBI131075 TLC131074:TLE131075 TUY131074:TVA131075 UEU131074:UEW131075 UOQ131074:UOS131075 UYM131074:UYO131075 VII131074:VIK131075 VSE131074:VSG131075 WCA131074:WCC131075 WLW131074:WLY131075 WVS131074:WVU131075 K196610:M196611 JG196610:JI196611 TC196610:TE196611 ACY196610:ADA196611 AMU196610:AMW196611 AWQ196610:AWS196611 BGM196610:BGO196611 BQI196610:BQK196611 CAE196610:CAG196611 CKA196610:CKC196611 CTW196610:CTY196611 DDS196610:DDU196611 DNO196610:DNQ196611 DXK196610:DXM196611 EHG196610:EHI196611 ERC196610:ERE196611 FAY196610:FBA196611 FKU196610:FKW196611 FUQ196610:FUS196611 GEM196610:GEO196611 GOI196610:GOK196611 GYE196610:GYG196611 HIA196610:HIC196611 HRW196610:HRY196611 IBS196610:IBU196611 ILO196610:ILQ196611 IVK196610:IVM196611 JFG196610:JFI196611 JPC196610:JPE196611 JYY196610:JZA196611 KIU196610:KIW196611 KSQ196610:KSS196611 LCM196610:LCO196611 LMI196610:LMK196611 LWE196610:LWG196611 MGA196610:MGC196611 MPW196610:MPY196611 MZS196610:MZU196611 NJO196610:NJQ196611 NTK196610:NTM196611 ODG196610:ODI196611 ONC196610:ONE196611 OWY196610:OXA196611 PGU196610:PGW196611 PQQ196610:PQS196611 QAM196610:QAO196611 QKI196610:QKK196611 QUE196610:QUG196611 REA196610:REC196611 RNW196610:RNY196611 RXS196610:RXU196611 SHO196610:SHQ196611 SRK196610:SRM196611 TBG196610:TBI196611 TLC196610:TLE196611 TUY196610:TVA196611 UEU196610:UEW196611 UOQ196610:UOS196611 UYM196610:UYO196611 VII196610:VIK196611 VSE196610:VSG196611 WCA196610:WCC196611 WLW196610:WLY196611 WVS196610:WVU196611 K262146:M262147 JG262146:JI262147 TC262146:TE262147 ACY262146:ADA262147 AMU262146:AMW262147 AWQ262146:AWS262147 BGM262146:BGO262147 BQI262146:BQK262147 CAE262146:CAG262147 CKA262146:CKC262147 CTW262146:CTY262147 DDS262146:DDU262147 DNO262146:DNQ262147 DXK262146:DXM262147 EHG262146:EHI262147 ERC262146:ERE262147 FAY262146:FBA262147 FKU262146:FKW262147 FUQ262146:FUS262147 GEM262146:GEO262147 GOI262146:GOK262147 GYE262146:GYG262147 HIA262146:HIC262147 HRW262146:HRY262147 IBS262146:IBU262147 ILO262146:ILQ262147 IVK262146:IVM262147 JFG262146:JFI262147 JPC262146:JPE262147 JYY262146:JZA262147 KIU262146:KIW262147 KSQ262146:KSS262147 LCM262146:LCO262147 LMI262146:LMK262147 LWE262146:LWG262147 MGA262146:MGC262147 MPW262146:MPY262147 MZS262146:MZU262147 NJO262146:NJQ262147 NTK262146:NTM262147 ODG262146:ODI262147 ONC262146:ONE262147 OWY262146:OXA262147 PGU262146:PGW262147 PQQ262146:PQS262147 QAM262146:QAO262147 QKI262146:QKK262147 QUE262146:QUG262147 REA262146:REC262147 RNW262146:RNY262147 RXS262146:RXU262147 SHO262146:SHQ262147 SRK262146:SRM262147 TBG262146:TBI262147 TLC262146:TLE262147 TUY262146:TVA262147 UEU262146:UEW262147 UOQ262146:UOS262147 UYM262146:UYO262147 VII262146:VIK262147 VSE262146:VSG262147 WCA262146:WCC262147 WLW262146:WLY262147 WVS262146:WVU262147 K327682:M327683 JG327682:JI327683 TC327682:TE327683 ACY327682:ADA327683 AMU327682:AMW327683 AWQ327682:AWS327683 BGM327682:BGO327683 BQI327682:BQK327683 CAE327682:CAG327683 CKA327682:CKC327683 CTW327682:CTY327683 DDS327682:DDU327683 DNO327682:DNQ327683 DXK327682:DXM327683 EHG327682:EHI327683 ERC327682:ERE327683 FAY327682:FBA327683 FKU327682:FKW327683 FUQ327682:FUS327683 GEM327682:GEO327683 GOI327682:GOK327683 GYE327682:GYG327683 HIA327682:HIC327683 HRW327682:HRY327683 IBS327682:IBU327683 ILO327682:ILQ327683 IVK327682:IVM327683 JFG327682:JFI327683 JPC327682:JPE327683 JYY327682:JZA327683 KIU327682:KIW327683 KSQ327682:KSS327683 LCM327682:LCO327683 LMI327682:LMK327683 LWE327682:LWG327683 MGA327682:MGC327683 MPW327682:MPY327683 MZS327682:MZU327683 NJO327682:NJQ327683 NTK327682:NTM327683 ODG327682:ODI327683 ONC327682:ONE327683 OWY327682:OXA327683 PGU327682:PGW327683 PQQ327682:PQS327683 QAM327682:QAO327683 QKI327682:QKK327683 QUE327682:QUG327683 REA327682:REC327683 RNW327682:RNY327683 RXS327682:RXU327683 SHO327682:SHQ327683 SRK327682:SRM327683 TBG327682:TBI327683 TLC327682:TLE327683 TUY327682:TVA327683 UEU327682:UEW327683 UOQ327682:UOS327683 UYM327682:UYO327683 VII327682:VIK327683 VSE327682:VSG327683 WCA327682:WCC327683 WLW327682:WLY327683 WVS327682:WVU327683 K393218:M393219 JG393218:JI393219 TC393218:TE393219 ACY393218:ADA393219 AMU393218:AMW393219 AWQ393218:AWS393219 BGM393218:BGO393219 BQI393218:BQK393219 CAE393218:CAG393219 CKA393218:CKC393219 CTW393218:CTY393219 DDS393218:DDU393219 DNO393218:DNQ393219 DXK393218:DXM393219 EHG393218:EHI393219 ERC393218:ERE393219 FAY393218:FBA393219 FKU393218:FKW393219 FUQ393218:FUS393219 GEM393218:GEO393219 GOI393218:GOK393219 GYE393218:GYG393219 HIA393218:HIC393219 HRW393218:HRY393219 IBS393218:IBU393219 ILO393218:ILQ393219 IVK393218:IVM393219 JFG393218:JFI393219 JPC393218:JPE393219 JYY393218:JZA393219 KIU393218:KIW393219 KSQ393218:KSS393219 LCM393218:LCO393219 LMI393218:LMK393219 LWE393218:LWG393219 MGA393218:MGC393219 MPW393218:MPY393219 MZS393218:MZU393219 NJO393218:NJQ393219 NTK393218:NTM393219 ODG393218:ODI393219 ONC393218:ONE393219 OWY393218:OXA393219 PGU393218:PGW393219 PQQ393218:PQS393219 QAM393218:QAO393219 QKI393218:QKK393219 QUE393218:QUG393219 REA393218:REC393219 RNW393218:RNY393219 RXS393218:RXU393219 SHO393218:SHQ393219 SRK393218:SRM393219 TBG393218:TBI393219 TLC393218:TLE393219 TUY393218:TVA393219 UEU393218:UEW393219 UOQ393218:UOS393219 UYM393218:UYO393219 VII393218:VIK393219 VSE393218:VSG393219 WCA393218:WCC393219 WLW393218:WLY393219 WVS393218:WVU393219 K458754:M458755 JG458754:JI458755 TC458754:TE458755 ACY458754:ADA458755 AMU458754:AMW458755 AWQ458754:AWS458755 BGM458754:BGO458755 BQI458754:BQK458755 CAE458754:CAG458755 CKA458754:CKC458755 CTW458754:CTY458755 DDS458754:DDU458755 DNO458754:DNQ458755 DXK458754:DXM458755 EHG458754:EHI458755 ERC458754:ERE458755 FAY458754:FBA458755 FKU458754:FKW458755 FUQ458754:FUS458755 GEM458754:GEO458755 GOI458754:GOK458755 GYE458754:GYG458755 HIA458754:HIC458755 HRW458754:HRY458755 IBS458754:IBU458755 ILO458754:ILQ458755 IVK458754:IVM458755 JFG458754:JFI458755 JPC458754:JPE458755 JYY458754:JZA458755 KIU458754:KIW458755 KSQ458754:KSS458755 LCM458754:LCO458755 LMI458754:LMK458755 LWE458754:LWG458755 MGA458754:MGC458755 MPW458754:MPY458755 MZS458754:MZU458755 NJO458754:NJQ458755 NTK458754:NTM458755 ODG458754:ODI458755 ONC458754:ONE458755 OWY458754:OXA458755 PGU458754:PGW458755 PQQ458754:PQS458755 QAM458754:QAO458755 QKI458754:QKK458755 QUE458754:QUG458755 REA458754:REC458755 RNW458754:RNY458755 RXS458754:RXU458755 SHO458754:SHQ458755 SRK458754:SRM458755 TBG458754:TBI458755 TLC458754:TLE458755 TUY458754:TVA458755 UEU458754:UEW458755 UOQ458754:UOS458755 UYM458754:UYO458755 VII458754:VIK458755 VSE458754:VSG458755 WCA458754:WCC458755 WLW458754:WLY458755 WVS458754:WVU458755 K524290:M524291 JG524290:JI524291 TC524290:TE524291 ACY524290:ADA524291 AMU524290:AMW524291 AWQ524290:AWS524291 BGM524290:BGO524291 BQI524290:BQK524291 CAE524290:CAG524291 CKA524290:CKC524291 CTW524290:CTY524291 DDS524290:DDU524291 DNO524290:DNQ524291 DXK524290:DXM524291 EHG524290:EHI524291 ERC524290:ERE524291 FAY524290:FBA524291 FKU524290:FKW524291 FUQ524290:FUS524291 GEM524290:GEO524291 GOI524290:GOK524291 GYE524290:GYG524291 HIA524290:HIC524291 HRW524290:HRY524291 IBS524290:IBU524291 ILO524290:ILQ524291 IVK524290:IVM524291 JFG524290:JFI524291 JPC524290:JPE524291 JYY524290:JZA524291 KIU524290:KIW524291 KSQ524290:KSS524291 LCM524290:LCO524291 LMI524290:LMK524291 LWE524290:LWG524291 MGA524290:MGC524291 MPW524290:MPY524291 MZS524290:MZU524291 NJO524290:NJQ524291 NTK524290:NTM524291 ODG524290:ODI524291 ONC524290:ONE524291 OWY524290:OXA524291 PGU524290:PGW524291 PQQ524290:PQS524291 QAM524290:QAO524291 QKI524290:QKK524291 QUE524290:QUG524291 REA524290:REC524291 RNW524290:RNY524291 RXS524290:RXU524291 SHO524290:SHQ524291 SRK524290:SRM524291 TBG524290:TBI524291 TLC524290:TLE524291 TUY524290:TVA524291 UEU524290:UEW524291 UOQ524290:UOS524291 UYM524290:UYO524291 VII524290:VIK524291 VSE524290:VSG524291 WCA524290:WCC524291 WLW524290:WLY524291 WVS524290:WVU524291 K589826:M589827 JG589826:JI589827 TC589826:TE589827 ACY589826:ADA589827 AMU589826:AMW589827 AWQ589826:AWS589827 BGM589826:BGO589827 BQI589826:BQK589827 CAE589826:CAG589827 CKA589826:CKC589827 CTW589826:CTY589827 DDS589826:DDU589827 DNO589826:DNQ589827 DXK589826:DXM589827 EHG589826:EHI589827 ERC589826:ERE589827 FAY589826:FBA589827 FKU589826:FKW589827 FUQ589826:FUS589827 GEM589826:GEO589827 GOI589826:GOK589827 GYE589826:GYG589827 HIA589826:HIC589827 HRW589826:HRY589827 IBS589826:IBU589827 ILO589826:ILQ589827 IVK589826:IVM589827 JFG589826:JFI589827 JPC589826:JPE589827 JYY589826:JZA589827 KIU589826:KIW589827 KSQ589826:KSS589827 LCM589826:LCO589827 LMI589826:LMK589827 LWE589826:LWG589827 MGA589826:MGC589827 MPW589826:MPY589827 MZS589826:MZU589827 NJO589826:NJQ589827 NTK589826:NTM589827 ODG589826:ODI589827 ONC589826:ONE589827 OWY589826:OXA589827 PGU589826:PGW589827 PQQ589826:PQS589827 QAM589826:QAO589827 QKI589826:QKK589827 QUE589826:QUG589827 REA589826:REC589827 RNW589826:RNY589827 RXS589826:RXU589827 SHO589826:SHQ589827 SRK589826:SRM589827 TBG589826:TBI589827 TLC589826:TLE589827 TUY589826:TVA589827 UEU589826:UEW589827 UOQ589826:UOS589827 UYM589826:UYO589827 VII589826:VIK589827 VSE589826:VSG589827 WCA589826:WCC589827 WLW589826:WLY589827 WVS589826:WVU589827 K655362:M655363 JG655362:JI655363 TC655362:TE655363 ACY655362:ADA655363 AMU655362:AMW655363 AWQ655362:AWS655363 BGM655362:BGO655363 BQI655362:BQK655363 CAE655362:CAG655363 CKA655362:CKC655363 CTW655362:CTY655363 DDS655362:DDU655363 DNO655362:DNQ655363 DXK655362:DXM655363 EHG655362:EHI655363 ERC655362:ERE655363 FAY655362:FBA655363 FKU655362:FKW655363 FUQ655362:FUS655363 GEM655362:GEO655363 GOI655362:GOK655363 GYE655362:GYG655363 HIA655362:HIC655363 HRW655362:HRY655363 IBS655362:IBU655363 ILO655362:ILQ655363 IVK655362:IVM655363 JFG655362:JFI655363 JPC655362:JPE655363 JYY655362:JZA655363 KIU655362:KIW655363 KSQ655362:KSS655363 LCM655362:LCO655363 LMI655362:LMK655363 LWE655362:LWG655363 MGA655362:MGC655363 MPW655362:MPY655363 MZS655362:MZU655363 NJO655362:NJQ655363 NTK655362:NTM655363 ODG655362:ODI655363 ONC655362:ONE655363 OWY655362:OXA655363 PGU655362:PGW655363 PQQ655362:PQS655363 QAM655362:QAO655363 QKI655362:QKK655363 QUE655362:QUG655363 REA655362:REC655363 RNW655362:RNY655363 RXS655362:RXU655363 SHO655362:SHQ655363 SRK655362:SRM655363 TBG655362:TBI655363 TLC655362:TLE655363 TUY655362:TVA655363 UEU655362:UEW655363 UOQ655362:UOS655363 UYM655362:UYO655363 VII655362:VIK655363 VSE655362:VSG655363 WCA655362:WCC655363 WLW655362:WLY655363 WVS655362:WVU655363 K720898:M720899 JG720898:JI720899 TC720898:TE720899 ACY720898:ADA720899 AMU720898:AMW720899 AWQ720898:AWS720899 BGM720898:BGO720899 BQI720898:BQK720899 CAE720898:CAG720899 CKA720898:CKC720899 CTW720898:CTY720899 DDS720898:DDU720899 DNO720898:DNQ720899 DXK720898:DXM720899 EHG720898:EHI720899 ERC720898:ERE720899 FAY720898:FBA720899 FKU720898:FKW720899 FUQ720898:FUS720899 GEM720898:GEO720899 GOI720898:GOK720899 GYE720898:GYG720899 HIA720898:HIC720899 HRW720898:HRY720899 IBS720898:IBU720899 ILO720898:ILQ720899 IVK720898:IVM720899 JFG720898:JFI720899 JPC720898:JPE720899 JYY720898:JZA720899 KIU720898:KIW720899 KSQ720898:KSS720899 LCM720898:LCO720899 LMI720898:LMK720899 LWE720898:LWG720899 MGA720898:MGC720899 MPW720898:MPY720899 MZS720898:MZU720899 NJO720898:NJQ720899 NTK720898:NTM720899 ODG720898:ODI720899 ONC720898:ONE720899 OWY720898:OXA720899 PGU720898:PGW720899 PQQ720898:PQS720899 QAM720898:QAO720899 QKI720898:QKK720899 QUE720898:QUG720899 REA720898:REC720899 RNW720898:RNY720899 RXS720898:RXU720899 SHO720898:SHQ720899 SRK720898:SRM720899 TBG720898:TBI720899 TLC720898:TLE720899 TUY720898:TVA720899 UEU720898:UEW720899 UOQ720898:UOS720899 UYM720898:UYO720899 VII720898:VIK720899 VSE720898:VSG720899 WCA720898:WCC720899 WLW720898:WLY720899 WVS720898:WVU720899 K786434:M786435 JG786434:JI786435 TC786434:TE786435 ACY786434:ADA786435 AMU786434:AMW786435 AWQ786434:AWS786435 BGM786434:BGO786435 BQI786434:BQK786435 CAE786434:CAG786435 CKA786434:CKC786435 CTW786434:CTY786435 DDS786434:DDU786435 DNO786434:DNQ786435 DXK786434:DXM786435 EHG786434:EHI786435 ERC786434:ERE786435 FAY786434:FBA786435 FKU786434:FKW786435 FUQ786434:FUS786435 GEM786434:GEO786435 GOI786434:GOK786435 GYE786434:GYG786435 HIA786434:HIC786435 HRW786434:HRY786435 IBS786434:IBU786435 ILO786434:ILQ786435 IVK786434:IVM786435 JFG786434:JFI786435 JPC786434:JPE786435 JYY786434:JZA786435 KIU786434:KIW786435 KSQ786434:KSS786435 LCM786434:LCO786435 LMI786434:LMK786435 LWE786434:LWG786435 MGA786434:MGC786435 MPW786434:MPY786435 MZS786434:MZU786435 NJO786434:NJQ786435 NTK786434:NTM786435 ODG786434:ODI786435 ONC786434:ONE786435 OWY786434:OXA786435 PGU786434:PGW786435 PQQ786434:PQS786435 QAM786434:QAO786435 QKI786434:QKK786435 QUE786434:QUG786435 REA786434:REC786435 RNW786434:RNY786435 RXS786434:RXU786435 SHO786434:SHQ786435 SRK786434:SRM786435 TBG786434:TBI786435 TLC786434:TLE786435 TUY786434:TVA786435 UEU786434:UEW786435 UOQ786434:UOS786435 UYM786434:UYO786435 VII786434:VIK786435 VSE786434:VSG786435 WCA786434:WCC786435 WLW786434:WLY786435 WVS786434:WVU786435 K851970:M851971 JG851970:JI851971 TC851970:TE851971 ACY851970:ADA851971 AMU851970:AMW851971 AWQ851970:AWS851971 BGM851970:BGO851971 BQI851970:BQK851971 CAE851970:CAG851971 CKA851970:CKC851971 CTW851970:CTY851971 DDS851970:DDU851971 DNO851970:DNQ851971 DXK851970:DXM851971 EHG851970:EHI851971 ERC851970:ERE851971 FAY851970:FBA851971 FKU851970:FKW851971 FUQ851970:FUS851971 GEM851970:GEO851971 GOI851970:GOK851971 GYE851970:GYG851971 HIA851970:HIC851971 HRW851970:HRY851971 IBS851970:IBU851971 ILO851970:ILQ851971 IVK851970:IVM851971 JFG851970:JFI851971 JPC851970:JPE851971 JYY851970:JZA851971 KIU851970:KIW851971 KSQ851970:KSS851971 LCM851970:LCO851971 LMI851970:LMK851971 LWE851970:LWG851971 MGA851970:MGC851971 MPW851970:MPY851971 MZS851970:MZU851971 NJO851970:NJQ851971 NTK851970:NTM851971 ODG851970:ODI851971 ONC851970:ONE851971 OWY851970:OXA851971 PGU851970:PGW851971 PQQ851970:PQS851971 QAM851970:QAO851971 QKI851970:QKK851971 QUE851970:QUG851971 REA851970:REC851971 RNW851970:RNY851971 RXS851970:RXU851971 SHO851970:SHQ851971 SRK851970:SRM851971 TBG851970:TBI851971 TLC851970:TLE851971 TUY851970:TVA851971 UEU851970:UEW851971 UOQ851970:UOS851971 UYM851970:UYO851971 VII851970:VIK851971 VSE851970:VSG851971 WCA851970:WCC851971 WLW851970:WLY851971 WVS851970:WVU851971 K917506:M917507 JG917506:JI917507 TC917506:TE917507 ACY917506:ADA917507 AMU917506:AMW917507 AWQ917506:AWS917507 BGM917506:BGO917507 BQI917506:BQK917507 CAE917506:CAG917507 CKA917506:CKC917507 CTW917506:CTY917507 DDS917506:DDU917507 DNO917506:DNQ917507 DXK917506:DXM917507 EHG917506:EHI917507 ERC917506:ERE917507 FAY917506:FBA917507 FKU917506:FKW917507 FUQ917506:FUS917507 GEM917506:GEO917507 GOI917506:GOK917507 GYE917506:GYG917507 HIA917506:HIC917507 HRW917506:HRY917507 IBS917506:IBU917507 ILO917506:ILQ917507 IVK917506:IVM917507 JFG917506:JFI917507 JPC917506:JPE917507 JYY917506:JZA917507 KIU917506:KIW917507 KSQ917506:KSS917507 LCM917506:LCO917507 LMI917506:LMK917507 LWE917506:LWG917507 MGA917506:MGC917507 MPW917506:MPY917507 MZS917506:MZU917507 NJO917506:NJQ917507 NTK917506:NTM917507 ODG917506:ODI917507 ONC917506:ONE917507 OWY917506:OXA917507 PGU917506:PGW917507 PQQ917506:PQS917507 QAM917506:QAO917507 QKI917506:QKK917507 QUE917506:QUG917507 REA917506:REC917507 RNW917506:RNY917507 RXS917506:RXU917507 SHO917506:SHQ917507 SRK917506:SRM917507 TBG917506:TBI917507 TLC917506:TLE917507 TUY917506:TVA917507 UEU917506:UEW917507 UOQ917506:UOS917507 UYM917506:UYO917507 VII917506:VIK917507 VSE917506:VSG917507 WCA917506:WCC917507 WLW917506:WLY917507 WVS917506:WVU917507 K983042:M983043 JG983042:JI983043 TC983042:TE983043 ACY983042:ADA983043 AMU983042:AMW983043 AWQ983042:AWS983043 BGM983042:BGO983043 BQI983042:BQK983043 CAE983042:CAG983043 CKA983042:CKC983043 CTW983042:CTY983043 DDS983042:DDU983043 DNO983042:DNQ983043 DXK983042:DXM983043 EHG983042:EHI983043 ERC983042:ERE983043 FAY983042:FBA983043 FKU983042:FKW983043 FUQ983042:FUS983043 GEM983042:GEO983043 GOI983042:GOK983043 GYE983042:GYG983043 HIA983042:HIC983043 HRW983042:HRY983043 IBS983042:IBU983043 ILO983042:ILQ983043 IVK983042:IVM983043 JFG983042:JFI983043 JPC983042:JPE983043 JYY983042:JZA983043 KIU983042:KIW983043 KSQ983042:KSS983043 LCM983042:LCO983043 LMI983042:LMK983043 LWE983042:LWG983043 MGA983042:MGC983043 MPW983042:MPY983043 MZS983042:MZU983043 NJO983042:NJQ983043 NTK983042:NTM983043 ODG983042:ODI983043 ONC983042:ONE983043 OWY983042:OXA983043 PGU983042:PGW983043 PQQ983042:PQS983043 QAM983042:QAO983043 QKI983042:QKK983043 QUE983042:QUG983043 REA983042:REC983043 RNW983042:RNY983043 RXS983042:RXU983043 SHO983042:SHQ983043 SRK983042:SRM983043 TBG983042:TBI983043 TLC983042:TLE983043 TUY983042:TVA983043 UEU983042:UEW983043 UOQ983042:UOS983043 UYM983042:UYO983043 VII983042:VIK983043 VSE983042:VSG983043 WCA983042:WCC983043 WLW983042:WLY983043 WVS983042:WVU983043 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1</formula1>
      <formula2>300</formula2>
    </dataValidation>
    <dataValidation type="whole" allowBlank="1" showInputMessage="1" showErrorMessage="1" error="Co-funding rate can not be higher than 100%! " sqref="F84 JB84 SX84 ACT84 AMP84 AWL84 BGH84 BQD84 BZZ84 CJV84 CTR84 DDN84 DNJ84 DXF84 EHB84 EQX84 FAT84 FKP84 FUL84 GEH84 GOD84 GXZ84 HHV84 HRR84 IBN84 ILJ84 IVF84 JFB84 JOX84 JYT84 KIP84 KSL84 LCH84 LMD84 LVZ84 MFV84 MPR84 MZN84 NJJ84 NTF84 ODB84 OMX84 OWT84 PGP84 PQL84 QAH84 QKD84 QTZ84 RDV84 RNR84 RXN84 SHJ84 SRF84 TBB84 TKX84 TUT84 UEP84 UOL84 UYH84 VID84 VRZ84 WBV84 WLR84 WVN84 F65620 JB65620 SX65620 ACT65620 AMP65620 AWL65620 BGH65620 BQD65620 BZZ65620 CJV65620 CTR65620 DDN65620 DNJ65620 DXF65620 EHB65620 EQX65620 FAT65620 FKP65620 FUL65620 GEH65620 GOD65620 GXZ65620 HHV65620 HRR65620 IBN65620 ILJ65620 IVF65620 JFB65620 JOX65620 JYT65620 KIP65620 KSL65620 LCH65620 LMD65620 LVZ65620 MFV65620 MPR65620 MZN65620 NJJ65620 NTF65620 ODB65620 OMX65620 OWT65620 PGP65620 PQL65620 QAH65620 QKD65620 QTZ65620 RDV65620 RNR65620 RXN65620 SHJ65620 SRF65620 TBB65620 TKX65620 TUT65620 UEP65620 UOL65620 UYH65620 VID65620 VRZ65620 WBV65620 WLR65620 WVN65620 F131156 JB131156 SX131156 ACT131156 AMP131156 AWL131156 BGH131156 BQD131156 BZZ131156 CJV131156 CTR131156 DDN131156 DNJ131156 DXF131156 EHB131156 EQX131156 FAT131156 FKP131156 FUL131156 GEH131156 GOD131156 GXZ131156 HHV131156 HRR131156 IBN131156 ILJ131156 IVF131156 JFB131156 JOX131156 JYT131156 KIP131156 KSL131156 LCH131156 LMD131156 LVZ131156 MFV131156 MPR131156 MZN131156 NJJ131156 NTF131156 ODB131156 OMX131156 OWT131156 PGP131156 PQL131156 QAH131156 QKD131156 QTZ131156 RDV131156 RNR131156 RXN131156 SHJ131156 SRF131156 TBB131156 TKX131156 TUT131156 UEP131156 UOL131156 UYH131156 VID131156 VRZ131156 WBV131156 WLR131156 WVN131156 F196692 JB196692 SX196692 ACT196692 AMP196692 AWL196692 BGH196692 BQD196692 BZZ196692 CJV196692 CTR196692 DDN196692 DNJ196692 DXF196692 EHB196692 EQX196692 FAT196692 FKP196692 FUL196692 GEH196692 GOD196692 GXZ196692 HHV196692 HRR196692 IBN196692 ILJ196692 IVF196692 JFB196692 JOX196692 JYT196692 KIP196692 KSL196692 LCH196692 LMD196692 LVZ196692 MFV196692 MPR196692 MZN196692 NJJ196692 NTF196692 ODB196692 OMX196692 OWT196692 PGP196692 PQL196692 QAH196692 QKD196692 QTZ196692 RDV196692 RNR196692 RXN196692 SHJ196692 SRF196692 TBB196692 TKX196692 TUT196692 UEP196692 UOL196692 UYH196692 VID196692 VRZ196692 WBV196692 WLR196692 WVN196692 F262228 JB262228 SX262228 ACT262228 AMP262228 AWL262228 BGH262228 BQD262228 BZZ262228 CJV262228 CTR262228 DDN262228 DNJ262228 DXF262228 EHB262228 EQX262228 FAT262228 FKP262228 FUL262228 GEH262228 GOD262228 GXZ262228 HHV262228 HRR262228 IBN262228 ILJ262228 IVF262228 JFB262228 JOX262228 JYT262228 KIP262228 KSL262228 LCH262228 LMD262228 LVZ262228 MFV262228 MPR262228 MZN262228 NJJ262228 NTF262228 ODB262228 OMX262228 OWT262228 PGP262228 PQL262228 QAH262228 QKD262228 QTZ262228 RDV262228 RNR262228 RXN262228 SHJ262228 SRF262228 TBB262228 TKX262228 TUT262228 UEP262228 UOL262228 UYH262228 VID262228 VRZ262228 WBV262228 WLR262228 WVN262228 F327764 JB327764 SX327764 ACT327764 AMP327764 AWL327764 BGH327764 BQD327764 BZZ327764 CJV327764 CTR327764 DDN327764 DNJ327764 DXF327764 EHB327764 EQX327764 FAT327764 FKP327764 FUL327764 GEH327764 GOD327764 GXZ327764 HHV327764 HRR327764 IBN327764 ILJ327764 IVF327764 JFB327764 JOX327764 JYT327764 KIP327764 KSL327764 LCH327764 LMD327764 LVZ327764 MFV327764 MPR327764 MZN327764 NJJ327764 NTF327764 ODB327764 OMX327764 OWT327764 PGP327764 PQL327764 QAH327764 QKD327764 QTZ327764 RDV327764 RNR327764 RXN327764 SHJ327764 SRF327764 TBB327764 TKX327764 TUT327764 UEP327764 UOL327764 UYH327764 VID327764 VRZ327764 WBV327764 WLR327764 WVN327764 F393300 JB393300 SX393300 ACT393300 AMP393300 AWL393300 BGH393300 BQD393300 BZZ393300 CJV393300 CTR393300 DDN393300 DNJ393300 DXF393300 EHB393300 EQX393300 FAT393300 FKP393300 FUL393300 GEH393300 GOD393300 GXZ393300 HHV393300 HRR393300 IBN393300 ILJ393300 IVF393300 JFB393300 JOX393300 JYT393300 KIP393300 KSL393300 LCH393300 LMD393300 LVZ393300 MFV393300 MPR393300 MZN393300 NJJ393300 NTF393300 ODB393300 OMX393300 OWT393300 PGP393300 PQL393300 QAH393300 QKD393300 QTZ393300 RDV393300 RNR393300 RXN393300 SHJ393300 SRF393300 TBB393300 TKX393300 TUT393300 UEP393300 UOL393300 UYH393300 VID393300 VRZ393300 WBV393300 WLR393300 WVN393300 F458836 JB458836 SX458836 ACT458836 AMP458836 AWL458836 BGH458836 BQD458836 BZZ458836 CJV458836 CTR458836 DDN458836 DNJ458836 DXF458836 EHB458836 EQX458836 FAT458836 FKP458836 FUL458836 GEH458836 GOD458836 GXZ458836 HHV458836 HRR458836 IBN458836 ILJ458836 IVF458836 JFB458836 JOX458836 JYT458836 KIP458836 KSL458836 LCH458836 LMD458836 LVZ458836 MFV458836 MPR458836 MZN458836 NJJ458836 NTF458836 ODB458836 OMX458836 OWT458836 PGP458836 PQL458836 QAH458836 QKD458836 QTZ458836 RDV458836 RNR458836 RXN458836 SHJ458836 SRF458836 TBB458836 TKX458836 TUT458836 UEP458836 UOL458836 UYH458836 VID458836 VRZ458836 WBV458836 WLR458836 WVN458836 F524372 JB524372 SX524372 ACT524372 AMP524372 AWL524372 BGH524372 BQD524372 BZZ524372 CJV524372 CTR524372 DDN524372 DNJ524372 DXF524372 EHB524372 EQX524372 FAT524372 FKP524372 FUL524372 GEH524372 GOD524372 GXZ524372 HHV524372 HRR524372 IBN524372 ILJ524372 IVF524372 JFB524372 JOX524372 JYT524372 KIP524372 KSL524372 LCH524372 LMD524372 LVZ524372 MFV524372 MPR524372 MZN524372 NJJ524372 NTF524372 ODB524372 OMX524372 OWT524372 PGP524372 PQL524372 QAH524372 QKD524372 QTZ524372 RDV524372 RNR524372 RXN524372 SHJ524372 SRF524372 TBB524372 TKX524372 TUT524372 UEP524372 UOL524372 UYH524372 VID524372 VRZ524372 WBV524372 WLR524372 WVN524372 F589908 JB589908 SX589908 ACT589908 AMP589908 AWL589908 BGH589908 BQD589908 BZZ589908 CJV589908 CTR589908 DDN589908 DNJ589908 DXF589908 EHB589908 EQX589908 FAT589908 FKP589908 FUL589908 GEH589908 GOD589908 GXZ589908 HHV589908 HRR589908 IBN589908 ILJ589908 IVF589908 JFB589908 JOX589908 JYT589908 KIP589908 KSL589908 LCH589908 LMD589908 LVZ589908 MFV589908 MPR589908 MZN589908 NJJ589908 NTF589908 ODB589908 OMX589908 OWT589908 PGP589908 PQL589908 QAH589908 QKD589908 QTZ589908 RDV589908 RNR589908 RXN589908 SHJ589908 SRF589908 TBB589908 TKX589908 TUT589908 UEP589908 UOL589908 UYH589908 VID589908 VRZ589908 WBV589908 WLR589908 WVN589908 F655444 JB655444 SX655444 ACT655444 AMP655444 AWL655444 BGH655444 BQD655444 BZZ655444 CJV655444 CTR655444 DDN655444 DNJ655444 DXF655444 EHB655444 EQX655444 FAT655444 FKP655444 FUL655444 GEH655444 GOD655444 GXZ655444 HHV655444 HRR655444 IBN655444 ILJ655444 IVF655444 JFB655444 JOX655444 JYT655444 KIP655444 KSL655444 LCH655444 LMD655444 LVZ655444 MFV655444 MPR655444 MZN655444 NJJ655444 NTF655444 ODB655444 OMX655444 OWT655444 PGP655444 PQL655444 QAH655444 QKD655444 QTZ655444 RDV655444 RNR655444 RXN655444 SHJ655444 SRF655444 TBB655444 TKX655444 TUT655444 UEP655444 UOL655444 UYH655444 VID655444 VRZ655444 WBV655444 WLR655444 WVN655444 F720980 JB720980 SX720980 ACT720980 AMP720980 AWL720980 BGH720980 BQD720980 BZZ720980 CJV720980 CTR720980 DDN720980 DNJ720980 DXF720980 EHB720980 EQX720980 FAT720980 FKP720980 FUL720980 GEH720980 GOD720980 GXZ720980 HHV720980 HRR720980 IBN720980 ILJ720980 IVF720980 JFB720980 JOX720980 JYT720980 KIP720980 KSL720980 LCH720980 LMD720980 LVZ720980 MFV720980 MPR720980 MZN720980 NJJ720980 NTF720980 ODB720980 OMX720980 OWT720980 PGP720980 PQL720980 QAH720980 QKD720980 QTZ720980 RDV720980 RNR720980 RXN720980 SHJ720980 SRF720980 TBB720980 TKX720980 TUT720980 UEP720980 UOL720980 UYH720980 VID720980 VRZ720980 WBV720980 WLR720980 WVN720980 F786516 JB786516 SX786516 ACT786516 AMP786516 AWL786516 BGH786516 BQD786516 BZZ786516 CJV786516 CTR786516 DDN786516 DNJ786516 DXF786516 EHB786516 EQX786516 FAT786516 FKP786516 FUL786516 GEH786516 GOD786516 GXZ786516 HHV786516 HRR786516 IBN786516 ILJ786516 IVF786516 JFB786516 JOX786516 JYT786516 KIP786516 KSL786516 LCH786516 LMD786516 LVZ786516 MFV786516 MPR786516 MZN786516 NJJ786516 NTF786516 ODB786516 OMX786516 OWT786516 PGP786516 PQL786516 QAH786516 QKD786516 QTZ786516 RDV786516 RNR786516 RXN786516 SHJ786516 SRF786516 TBB786516 TKX786516 TUT786516 UEP786516 UOL786516 UYH786516 VID786516 VRZ786516 WBV786516 WLR786516 WVN786516 F852052 JB852052 SX852052 ACT852052 AMP852052 AWL852052 BGH852052 BQD852052 BZZ852052 CJV852052 CTR852052 DDN852052 DNJ852052 DXF852052 EHB852052 EQX852052 FAT852052 FKP852052 FUL852052 GEH852052 GOD852052 GXZ852052 HHV852052 HRR852052 IBN852052 ILJ852052 IVF852052 JFB852052 JOX852052 JYT852052 KIP852052 KSL852052 LCH852052 LMD852052 LVZ852052 MFV852052 MPR852052 MZN852052 NJJ852052 NTF852052 ODB852052 OMX852052 OWT852052 PGP852052 PQL852052 QAH852052 QKD852052 QTZ852052 RDV852052 RNR852052 RXN852052 SHJ852052 SRF852052 TBB852052 TKX852052 TUT852052 UEP852052 UOL852052 UYH852052 VID852052 VRZ852052 WBV852052 WLR852052 WVN852052 F917588 JB917588 SX917588 ACT917588 AMP917588 AWL917588 BGH917588 BQD917588 BZZ917588 CJV917588 CTR917588 DDN917588 DNJ917588 DXF917588 EHB917588 EQX917588 FAT917588 FKP917588 FUL917588 GEH917588 GOD917588 GXZ917588 HHV917588 HRR917588 IBN917588 ILJ917588 IVF917588 JFB917588 JOX917588 JYT917588 KIP917588 KSL917588 LCH917588 LMD917588 LVZ917588 MFV917588 MPR917588 MZN917588 NJJ917588 NTF917588 ODB917588 OMX917588 OWT917588 PGP917588 PQL917588 QAH917588 QKD917588 QTZ917588 RDV917588 RNR917588 RXN917588 SHJ917588 SRF917588 TBB917588 TKX917588 TUT917588 UEP917588 UOL917588 UYH917588 VID917588 VRZ917588 WBV917588 WLR917588 WVN917588 F983124 JB983124 SX983124 ACT983124 AMP983124 AWL983124 BGH983124 BQD983124 BZZ983124 CJV983124 CTR983124 DDN983124 DNJ983124 DXF983124 EHB983124 EQX983124 FAT983124 FKP983124 FUL983124 GEH983124 GOD983124 GXZ983124 HHV983124 HRR983124 IBN983124 ILJ983124 IVF983124 JFB983124 JOX983124 JYT983124 KIP983124 KSL983124 LCH983124 LMD983124 LVZ983124 MFV983124 MPR983124 MZN983124 NJJ983124 NTF983124 ODB983124 OMX983124 OWT983124 PGP983124 PQL983124 QAH983124 QKD983124 QTZ983124 RDV983124 RNR983124 RXN983124 SHJ983124 SRF983124 TBB983124 TKX983124 TUT983124 UEP983124 UOL983124 UYH983124 VID983124 VRZ983124 WBV983124 WLR983124 WVN983124">
      <formula1>0</formula1>
      <formula2>1</formula2>
    </dataValidation>
    <dataValidation type="decimal" allowBlank="1" showInputMessage="1" showErrorMessage="1" error="Co-funding rate can not be higher than 100%! " sqref="F83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F65619 JB65619 SX65619 ACT65619 AMP65619 AWL65619 BGH65619 BQD65619 BZZ65619 CJV65619 CTR65619 DDN65619 DNJ65619 DXF65619 EHB65619 EQX65619 FAT65619 FKP65619 FUL65619 GEH65619 GOD65619 GXZ65619 HHV65619 HRR65619 IBN65619 ILJ65619 IVF65619 JFB65619 JOX65619 JYT65619 KIP65619 KSL65619 LCH65619 LMD65619 LVZ65619 MFV65619 MPR65619 MZN65619 NJJ65619 NTF65619 ODB65619 OMX65619 OWT65619 PGP65619 PQL65619 QAH65619 QKD65619 QTZ65619 RDV65619 RNR65619 RXN65619 SHJ65619 SRF65619 TBB65619 TKX65619 TUT65619 UEP65619 UOL65619 UYH65619 VID65619 VRZ65619 WBV65619 WLR65619 WVN65619 F131155 JB131155 SX131155 ACT131155 AMP131155 AWL131155 BGH131155 BQD131155 BZZ131155 CJV131155 CTR131155 DDN131155 DNJ131155 DXF131155 EHB131155 EQX131155 FAT131155 FKP131155 FUL131155 GEH131155 GOD131155 GXZ131155 HHV131155 HRR131155 IBN131155 ILJ131155 IVF131155 JFB131155 JOX131155 JYT131155 KIP131155 KSL131155 LCH131155 LMD131155 LVZ131155 MFV131155 MPR131155 MZN131155 NJJ131155 NTF131155 ODB131155 OMX131155 OWT131155 PGP131155 PQL131155 QAH131155 QKD131155 QTZ131155 RDV131155 RNR131155 RXN131155 SHJ131155 SRF131155 TBB131155 TKX131155 TUT131155 UEP131155 UOL131155 UYH131155 VID131155 VRZ131155 WBV131155 WLR131155 WVN131155 F196691 JB196691 SX196691 ACT196691 AMP196691 AWL196691 BGH196691 BQD196691 BZZ196691 CJV196691 CTR196691 DDN196691 DNJ196691 DXF196691 EHB196691 EQX196691 FAT196691 FKP196691 FUL196691 GEH196691 GOD196691 GXZ196691 HHV196691 HRR196691 IBN196691 ILJ196691 IVF196691 JFB196691 JOX196691 JYT196691 KIP196691 KSL196691 LCH196691 LMD196691 LVZ196691 MFV196691 MPR196691 MZN196691 NJJ196691 NTF196691 ODB196691 OMX196691 OWT196691 PGP196691 PQL196691 QAH196691 QKD196691 QTZ196691 RDV196691 RNR196691 RXN196691 SHJ196691 SRF196691 TBB196691 TKX196691 TUT196691 UEP196691 UOL196691 UYH196691 VID196691 VRZ196691 WBV196691 WLR196691 WVN196691 F262227 JB262227 SX262227 ACT262227 AMP262227 AWL262227 BGH262227 BQD262227 BZZ262227 CJV262227 CTR262227 DDN262227 DNJ262227 DXF262227 EHB262227 EQX262227 FAT262227 FKP262227 FUL262227 GEH262227 GOD262227 GXZ262227 HHV262227 HRR262227 IBN262227 ILJ262227 IVF262227 JFB262227 JOX262227 JYT262227 KIP262227 KSL262227 LCH262227 LMD262227 LVZ262227 MFV262227 MPR262227 MZN262227 NJJ262227 NTF262227 ODB262227 OMX262227 OWT262227 PGP262227 PQL262227 QAH262227 QKD262227 QTZ262227 RDV262227 RNR262227 RXN262227 SHJ262227 SRF262227 TBB262227 TKX262227 TUT262227 UEP262227 UOL262227 UYH262227 VID262227 VRZ262227 WBV262227 WLR262227 WVN262227 F327763 JB327763 SX327763 ACT327763 AMP327763 AWL327763 BGH327763 BQD327763 BZZ327763 CJV327763 CTR327763 DDN327763 DNJ327763 DXF327763 EHB327763 EQX327763 FAT327763 FKP327763 FUL327763 GEH327763 GOD327763 GXZ327763 HHV327763 HRR327763 IBN327763 ILJ327763 IVF327763 JFB327763 JOX327763 JYT327763 KIP327763 KSL327763 LCH327763 LMD327763 LVZ327763 MFV327763 MPR327763 MZN327763 NJJ327763 NTF327763 ODB327763 OMX327763 OWT327763 PGP327763 PQL327763 QAH327763 QKD327763 QTZ327763 RDV327763 RNR327763 RXN327763 SHJ327763 SRF327763 TBB327763 TKX327763 TUT327763 UEP327763 UOL327763 UYH327763 VID327763 VRZ327763 WBV327763 WLR327763 WVN327763 F393299 JB393299 SX393299 ACT393299 AMP393299 AWL393299 BGH393299 BQD393299 BZZ393299 CJV393299 CTR393299 DDN393299 DNJ393299 DXF393299 EHB393299 EQX393299 FAT393299 FKP393299 FUL393299 GEH393299 GOD393299 GXZ393299 HHV393299 HRR393299 IBN393299 ILJ393299 IVF393299 JFB393299 JOX393299 JYT393299 KIP393299 KSL393299 LCH393299 LMD393299 LVZ393299 MFV393299 MPR393299 MZN393299 NJJ393299 NTF393299 ODB393299 OMX393299 OWT393299 PGP393299 PQL393299 QAH393299 QKD393299 QTZ393299 RDV393299 RNR393299 RXN393299 SHJ393299 SRF393299 TBB393299 TKX393299 TUT393299 UEP393299 UOL393299 UYH393299 VID393299 VRZ393299 WBV393299 WLR393299 WVN393299 F458835 JB458835 SX458835 ACT458835 AMP458835 AWL458835 BGH458835 BQD458835 BZZ458835 CJV458835 CTR458835 DDN458835 DNJ458835 DXF458835 EHB458835 EQX458835 FAT458835 FKP458835 FUL458835 GEH458835 GOD458835 GXZ458835 HHV458835 HRR458835 IBN458835 ILJ458835 IVF458835 JFB458835 JOX458835 JYT458835 KIP458835 KSL458835 LCH458835 LMD458835 LVZ458835 MFV458835 MPR458835 MZN458835 NJJ458835 NTF458835 ODB458835 OMX458835 OWT458835 PGP458835 PQL458835 QAH458835 QKD458835 QTZ458835 RDV458835 RNR458835 RXN458835 SHJ458835 SRF458835 TBB458835 TKX458835 TUT458835 UEP458835 UOL458835 UYH458835 VID458835 VRZ458835 WBV458835 WLR458835 WVN458835 F524371 JB524371 SX524371 ACT524371 AMP524371 AWL524371 BGH524371 BQD524371 BZZ524371 CJV524371 CTR524371 DDN524371 DNJ524371 DXF524371 EHB524371 EQX524371 FAT524371 FKP524371 FUL524371 GEH524371 GOD524371 GXZ524371 HHV524371 HRR524371 IBN524371 ILJ524371 IVF524371 JFB524371 JOX524371 JYT524371 KIP524371 KSL524371 LCH524371 LMD524371 LVZ524371 MFV524371 MPR524371 MZN524371 NJJ524371 NTF524371 ODB524371 OMX524371 OWT524371 PGP524371 PQL524371 QAH524371 QKD524371 QTZ524371 RDV524371 RNR524371 RXN524371 SHJ524371 SRF524371 TBB524371 TKX524371 TUT524371 UEP524371 UOL524371 UYH524371 VID524371 VRZ524371 WBV524371 WLR524371 WVN524371 F589907 JB589907 SX589907 ACT589907 AMP589907 AWL589907 BGH589907 BQD589907 BZZ589907 CJV589907 CTR589907 DDN589907 DNJ589907 DXF589907 EHB589907 EQX589907 FAT589907 FKP589907 FUL589907 GEH589907 GOD589907 GXZ589907 HHV589907 HRR589907 IBN589907 ILJ589907 IVF589907 JFB589907 JOX589907 JYT589907 KIP589907 KSL589907 LCH589907 LMD589907 LVZ589907 MFV589907 MPR589907 MZN589907 NJJ589907 NTF589907 ODB589907 OMX589907 OWT589907 PGP589907 PQL589907 QAH589907 QKD589907 QTZ589907 RDV589907 RNR589907 RXN589907 SHJ589907 SRF589907 TBB589907 TKX589907 TUT589907 UEP589907 UOL589907 UYH589907 VID589907 VRZ589907 WBV589907 WLR589907 WVN589907 F655443 JB655443 SX655443 ACT655443 AMP655443 AWL655443 BGH655443 BQD655443 BZZ655443 CJV655443 CTR655443 DDN655443 DNJ655443 DXF655443 EHB655443 EQX655443 FAT655443 FKP655443 FUL655443 GEH655443 GOD655443 GXZ655443 HHV655443 HRR655443 IBN655443 ILJ655443 IVF655443 JFB655443 JOX655443 JYT655443 KIP655443 KSL655443 LCH655443 LMD655443 LVZ655443 MFV655443 MPR655443 MZN655443 NJJ655443 NTF655443 ODB655443 OMX655443 OWT655443 PGP655443 PQL655443 QAH655443 QKD655443 QTZ655443 RDV655443 RNR655443 RXN655443 SHJ655443 SRF655443 TBB655443 TKX655443 TUT655443 UEP655443 UOL655443 UYH655443 VID655443 VRZ655443 WBV655443 WLR655443 WVN655443 F720979 JB720979 SX720979 ACT720979 AMP720979 AWL720979 BGH720979 BQD720979 BZZ720979 CJV720979 CTR720979 DDN720979 DNJ720979 DXF720979 EHB720979 EQX720979 FAT720979 FKP720979 FUL720979 GEH720979 GOD720979 GXZ720979 HHV720979 HRR720979 IBN720979 ILJ720979 IVF720979 JFB720979 JOX720979 JYT720979 KIP720979 KSL720979 LCH720979 LMD720979 LVZ720979 MFV720979 MPR720979 MZN720979 NJJ720979 NTF720979 ODB720979 OMX720979 OWT720979 PGP720979 PQL720979 QAH720979 QKD720979 QTZ720979 RDV720979 RNR720979 RXN720979 SHJ720979 SRF720979 TBB720979 TKX720979 TUT720979 UEP720979 UOL720979 UYH720979 VID720979 VRZ720979 WBV720979 WLR720979 WVN720979 F786515 JB786515 SX786515 ACT786515 AMP786515 AWL786515 BGH786515 BQD786515 BZZ786515 CJV786515 CTR786515 DDN786515 DNJ786515 DXF786515 EHB786515 EQX786515 FAT786515 FKP786515 FUL786515 GEH786515 GOD786515 GXZ786515 HHV786515 HRR786515 IBN786515 ILJ786515 IVF786515 JFB786515 JOX786515 JYT786515 KIP786515 KSL786515 LCH786515 LMD786515 LVZ786515 MFV786515 MPR786515 MZN786515 NJJ786515 NTF786515 ODB786515 OMX786515 OWT786515 PGP786515 PQL786515 QAH786515 QKD786515 QTZ786515 RDV786515 RNR786515 RXN786515 SHJ786515 SRF786515 TBB786515 TKX786515 TUT786515 UEP786515 UOL786515 UYH786515 VID786515 VRZ786515 WBV786515 WLR786515 WVN786515 F852051 JB852051 SX852051 ACT852051 AMP852051 AWL852051 BGH852051 BQD852051 BZZ852051 CJV852051 CTR852051 DDN852051 DNJ852051 DXF852051 EHB852051 EQX852051 FAT852051 FKP852051 FUL852051 GEH852051 GOD852051 GXZ852051 HHV852051 HRR852051 IBN852051 ILJ852051 IVF852051 JFB852051 JOX852051 JYT852051 KIP852051 KSL852051 LCH852051 LMD852051 LVZ852051 MFV852051 MPR852051 MZN852051 NJJ852051 NTF852051 ODB852051 OMX852051 OWT852051 PGP852051 PQL852051 QAH852051 QKD852051 QTZ852051 RDV852051 RNR852051 RXN852051 SHJ852051 SRF852051 TBB852051 TKX852051 TUT852051 UEP852051 UOL852051 UYH852051 VID852051 VRZ852051 WBV852051 WLR852051 WVN852051 F917587 JB917587 SX917587 ACT917587 AMP917587 AWL917587 BGH917587 BQD917587 BZZ917587 CJV917587 CTR917587 DDN917587 DNJ917587 DXF917587 EHB917587 EQX917587 FAT917587 FKP917587 FUL917587 GEH917587 GOD917587 GXZ917587 HHV917587 HRR917587 IBN917587 ILJ917587 IVF917587 JFB917587 JOX917587 JYT917587 KIP917587 KSL917587 LCH917587 LMD917587 LVZ917587 MFV917587 MPR917587 MZN917587 NJJ917587 NTF917587 ODB917587 OMX917587 OWT917587 PGP917587 PQL917587 QAH917587 QKD917587 QTZ917587 RDV917587 RNR917587 RXN917587 SHJ917587 SRF917587 TBB917587 TKX917587 TUT917587 UEP917587 UOL917587 UYH917587 VID917587 VRZ917587 WBV917587 WLR917587 WVN917587 F983123 JB983123 SX983123 ACT983123 AMP983123 AWL983123 BGH983123 BQD983123 BZZ983123 CJV983123 CTR983123 DDN983123 DNJ983123 DXF983123 EHB983123 EQX983123 FAT983123 FKP983123 FUL983123 GEH983123 GOD983123 GXZ983123 HHV983123 HRR983123 IBN983123 ILJ983123 IVF983123 JFB983123 JOX983123 JYT983123 KIP983123 KSL983123 LCH983123 LMD983123 LVZ983123 MFV983123 MPR983123 MZN983123 NJJ983123 NTF983123 ODB983123 OMX983123 OWT983123 PGP983123 PQL983123 QAH983123 QKD983123 QTZ983123 RDV983123 RNR983123 RXN983123 SHJ983123 SRF983123 TBB983123 TKX983123 TUT983123 UEP983123 UOL983123 UYH983123 VID983123 VRZ983123 WBV983123 WLR983123 WVN983123">
      <formula1>0</formula1>
      <formula2>1</formula2>
    </dataValidation>
    <dataValidation type="decimal" allowBlank="1" showInputMessage="1" showErrorMessage="1" error="Project implementation period is NOT supposed to be too long and to exceed eligibility period! _x000a_Please verify!" sqref="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ormula1>0</formula1>
      <formula2>60</formula2>
    </dataValidation>
  </dataValidations>
  <pageMargins left="0.23622047244094491" right="0.23622047244094491" top="0.74803149606299213" bottom="0.74803149606299213" header="0.31496062992125984" footer="0.31496062992125984"/>
  <pageSetup paperSize="9" scale="41" fitToHeight="2" orientation="landscape" r:id="rId1"/>
  <headerFooter>
    <oddHeader xml:space="preserve">&amp;LPrilog 1 prijavnom obrascu Specifični B. dio&amp;C
&amp;"Arial,Bold"&amp;14&amp;K03+000PRILOG ZA PROJEKTE KOJI GENERIRAJU PRIHODE </oddHeader>
  </headerFooter>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sheetPr>
  <dimension ref="A1:AE68"/>
  <sheetViews>
    <sheetView tabSelected="1" zoomScaleNormal="100" workbookViewId="0">
      <pane ySplit="14820" topLeftCell="A52"/>
      <selection activeCell="B12" sqref="B12"/>
      <selection pane="bottomLeft" activeCell="B3" sqref="B3:B4"/>
    </sheetView>
  </sheetViews>
  <sheetFormatPr defaultRowHeight="12.75"/>
  <cols>
    <col min="1" max="1" width="82" style="75" customWidth="1"/>
    <col min="2" max="8" width="8.5703125" style="75" customWidth="1"/>
    <col min="9" max="9" width="8.5703125" style="75" bestFit="1" customWidth="1"/>
    <col min="10" max="31" width="8.5703125" style="75" customWidth="1"/>
    <col min="32" max="16384" width="9.140625" style="75"/>
  </cols>
  <sheetData>
    <row r="1" spans="1:15" ht="16.5" customHeight="1">
      <c r="A1" s="74" t="s">
        <v>64</v>
      </c>
      <c r="B1" s="74"/>
      <c r="D1" s="76"/>
      <c r="E1" s="77" t="s">
        <v>54</v>
      </c>
      <c r="F1" s="78"/>
      <c r="G1" s="78"/>
      <c r="H1" s="78"/>
      <c r="I1" s="79">
        <f>+NPV($B$2,$B$58:$AE$58)</f>
        <v>0</v>
      </c>
      <c r="J1" s="80"/>
      <c r="K1" s="80"/>
      <c r="L1" s="80"/>
      <c r="M1" s="80"/>
      <c r="N1" s="80"/>
      <c r="O1" s="80"/>
    </row>
    <row r="2" spans="1:15" ht="16.5" customHeight="1">
      <c r="A2" s="75" t="s">
        <v>65</v>
      </c>
      <c r="B2" s="81">
        <v>0.05</v>
      </c>
      <c r="D2" s="76"/>
      <c r="E2" s="82" t="s">
        <v>66</v>
      </c>
      <c r="F2" s="83"/>
      <c r="G2" s="83"/>
      <c r="H2" s="83"/>
      <c r="I2" s="84">
        <f>+NPV($B$2,$B$60:$AE$60)</f>
        <v>0</v>
      </c>
      <c r="J2" s="80"/>
      <c r="K2" s="80"/>
      <c r="L2" s="80"/>
      <c r="M2" s="80"/>
      <c r="N2" s="80"/>
      <c r="O2" s="80"/>
    </row>
    <row r="3" spans="1:15" ht="16.5" customHeight="1">
      <c r="A3" s="75" t="s">
        <v>67</v>
      </c>
      <c r="B3" s="85"/>
      <c r="D3" s="76"/>
      <c r="E3" s="82" t="s">
        <v>68</v>
      </c>
      <c r="F3" s="83"/>
      <c r="G3" s="83"/>
      <c r="H3" s="83"/>
      <c r="I3" s="84">
        <f>+NPV($B$2,$B$57:$AE$57)</f>
        <v>0</v>
      </c>
      <c r="J3" s="80"/>
      <c r="K3" s="80"/>
      <c r="L3" s="80"/>
      <c r="M3" s="80"/>
      <c r="N3" s="80"/>
      <c r="O3" s="80"/>
    </row>
    <row r="4" spans="1:15" ht="16.5" customHeight="1">
      <c r="A4" s="75" t="s">
        <v>69</v>
      </c>
      <c r="B4" s="86"/>
      <c r="D4" s="76"/>
      <c r="E4" s="82" t="s">
        <v>70</v>
      </c>
      <c r="F4" s="83"/>
      <c r="G4" s="83"/>
      <c r="H4" s="83"/>
      <c r="I4" s="84">
        <f>+NPV($B$2,$B$61:$AE$61)</f>
        <v>0</v>
      </c>
      <c r="J4" s="80"/>
      <c r="K4" s="80"/>
      <c r="L4" s="80"/>
      <c r="M4" s="80"/>
      <c r="N4" s="80"/>
      <c r="O4" s="80"/>
    </row>
    <row r="5" spans="1:15" ht="16.5" customHeight="1">
      <c r="A5" s="75" t="s">
        <v>71</v>
      </c>
      <c r="B5" s="80">
        <v>35</v>
      </c>
      <c r="D5" s="76"/>
      <c r="E5" s="82" t="s">
        <v>72</v>
      </c>
      <c r="F5" s="83"/>
      <c r="G5" s="83"/>
      <c r="H5" s="83"/>
      <c r="I5" s="87">
        <f>+I3-I4+I2</f>
        <v>0</v>
      </c>
    </row>
    <row r="6" spans="1:15" ht="16.5" customHeight="1">
      <c r="A6" s="88" t="s">
        <v>73</v>
      </c>
      <c r="B6" s="89"/>
      <c r="D6" s="76"/>
      <c r="E6" s="82"/>
      <c r="F6" s="83"/>
      <c r="G6" s="83"/>
      <c r="H6" s="83"/>
      <c r="I6" s="87"/>
    </row>
    <row r="7" spans="1:15" ht="16.5" customHeight="1">
      <c r="A7" s="75" t="s">
        <v>74</v>
      </c>
      <c r="B7" s="90"/>
      <c r="D7" s="76"/>
      <c r="E7" s="82" t="s">
        <v>75</v>
      </c>
      <c r="F7" s="83"/>
      <c r="G7" s="83"/>
      <c r="H7" s="83"/>
      <c r="I7" s="87">
        <f>+I1-I5</f>
        <v>0</v>
      </c>
      <c r="K7" s="91"/>
    </row>
    <row r="8" spans="1:15" ht="16.5" customHeight="1">
      <c r="A8" s="75" t="s">
        <v>76</v>
      </c>
      <c r="B8" s="90"/>
      <c r="E8" s="92" t="s">
        <v>77</v>
      </c>
      <c r="F8" s="83"/>
      <c r="G8" s="83"/>
      <c r="H8" s="83"/>
      <c r="I8" s="93">
        <f>IFERROR(+I7/I1,0)</f>
        <v>0</v>
      </c>
      <c r="K8" s="91"/>
    </row>
    <row r="9" spans="1:15" ht="16.5" customHeight="1">
      <c r="A9" s="94" t="s">
        <v>78</v>
      </c>
      <c r="B9" s="95">
        <v>0.85</v>
      </c>
      <c r="E9" s="96" t="s">
        <v>79</v>
      </c>
      <c r="F9" s="83"/>
      <c r="G9" s="83"/>
      <c r="H9" s="83"/>
      <c r="I9" s="97">
        <f>$B$9*I8</f>
        <v>0</v>
      </c>
      <c r="K9" s="91"/>
    </row>
    <row r="10" spans="1:15" ht="16.5" customHeight="1" thickBot="1">
      <c r="A10" s="75" t="s">
        <v>80</v>
      </c>
      <c r="B10" s="98">
        <v>1000</v>
      </c>
      <c r="E10" s="99" t="s">
        <v>81</v>
      </c>
      <c r="F10" s="100"/>
      <c r="G10" s="100"/>
      <c r="H10" s="100"/>
      <c r="I10" s="101">
        <f>I9*B16</f>
        <v>0</v>
      </c>
    </row>
    <row r="11" spans="1:15" ht="16.5" customHeight="1">
      <c r="A11" s="102" t="s">
        <v>82</v>
      </c>
      <c r="B11" s="102">
        <v>2016</v>
      </c>
    </row>
    <row r="12" spans="1:15" ht="16.5" customHeight="1">
      <c r="A12" s="103" t="s">
        <v>83</v>
      </c>
      <c r="B12" s="104"/>
      <c r="D12" s="105"/>
    </row>
    <row r="13" spans="1:15" ht="16.5" customHeight="1">
      <c r="A13" s="103" t="s">
        <v>84</v>
      </c>
      <c r="B13" s="104"/>
    </row>
    <row r="14" spans="1:15" ht="16.5" customHeight="1">
      <c r="A14" s="106" t="s">
        <v>85</v>
      </c>
      <c r="B14" s="107">
        <f>SUM(B12:B13)</f>
        <v>0</v>
      </c>
    </row>
    <row r="15" spans="1:15" ht="16.5" customHeight="1">
      <c r="A15" s="103" t="s">
        <v>86</v>
      </c>
      <c r="B15" s="104"/>
    </row>
    <row r="16" spans="1:15" ht="16.5" customHeight="1">
      <c r="A16" s="106" t="s">
        <v>87</v>
      </c>
      <c r="B16" s="107">
        <f>SUM(B14:B15)</f>
        <v>0</v>
      </c>
    </row>
    <row r="17" spans="1:31" ht="16.5" customHeight="1">
      <c r="A17" s="108" t="s">
        <v>88</v>
      </c>
      <c r="B17" s="109">
        <v>1</v>
      </c>
      <c r="C17" s="109">
        <f>+B17+1</f>
        <v>2</v>
      </c>
      <c r="D17" s="109">
        <f t="shared" ref="D17:AE17" si="0">+C17+1</f>
        <v>3</v>
      </c>
      <c r="E17" s="109">
        <f t="shared" si="0"/>
        <v>4</v>
      </c>
      <c r="F17" s="109">
        <f t="shared" si="0"/>
        <v>5</v>
      </c>
      <c r="G17" s="109">
        <f t="shared" si="0"/>
        <v>6</v>
      </c>
      <c r="H17" s="109">
        <f t="shared" si="0"/>
        <v>7</v>
      </c>
      <c r="I17" s="109">
        <f t="shared" si="0"/>
        <v>8</v>
      </c>
      <c r="J17" s="109">
        <f t="shared" si="0"/>
        <v>9</v>
      </c>
      <c r="K17" s="109">
        <f t="shared" si="0"/>
        <v>10</v>
      </c>
      <c r="L17" s="109">
        <f t="shared" si="0"/>
        <v>11</v>
      </c>
      <c r="M17" s="109">
        <f t="shared" si="0"/>
        <v>12</v>
      </c>
      <c r="N17" s="109">
        <f t="shared" si="0"/>
        <v>13</v>
      </c>
      <c r="O17" s="109">
        <f t="shared" si="0"/>
        <v>14</v>
      </c>
      <c r="P17" s="109">
        <f t="shared" si="0"/>
        <v>15</v>
      </c>
      <c r="Q17" s="109">
        <f t="shared" si="0"/>
        <v>16</v>
      </c>
      <c r="R17" s="109">
        <f t="shared" si="0"/>
        <v>17</v>
      </c>
      <c r="S17" s="109">
        <f t="shared" si="0"/>
        <v>18</v>
      </c>
      <c r="T17" s="109">
        <f t="shared" si="0"/>
        <v>19</v>
      </c>
      <c r="U17" s="109">
        <f t="shared" si="0"/>
        <v>20</v>
      </c>
      <c r="V17" s="109">
        <f t="shared" si="0"/>
        <v>21</v>
      </c>
      <c r="W17" s="109">
        <f t="shared" si="0"/>
        <v>22</v>
      </c>
      <c r="X17" s="109">
        <f t="shared" si="0"/>
        <v>23</v>
      </c>
      <c r="Y17" s="109">
        <f t="shared" si="0"/>
        <v>24</v>
      </c>
      <c r="Z17" s="109">
        <f t="shared" si="0"/>
        <v>25</v>
      </c>
      <c r="AA17" s="109">
        <f t="shared" si="0"/>
        <v>26</v>
      </c>
      <c r="AB17" s="109">
        <f t="shared" si="0"/>
        <v>27</v>
      </c>
      <c r="AC17" s="109">
        <f t="shared" si="0"/>
        <v>28</v>
      </c>
      <c r="AD17" s="109">
        <f t="shared" si="0"/>
        <v>29</v>
      </c>
      <c r="AE17" s="109">
        <f t="shared" si="0"/>
        <v>30</v>
      </c>
    </row>
    <row r="18" spans="1:31" ht="16.5" customHeight="1">
      <c r="A18" s="110" t="s">
        <v>89</v>
      </c>
      <c r="B18" s="102">
        <f>B$11</f>
        <v>2016</v>
      </c>
      <c r="C18" s="102">
        <f>B18+1</f>
        <v>2017</v>
      </c>
      <c r="D18" s="102">
        <f t="shared" ref="D18:AE18" si="1">C18+1</f>
        <v>2018</v>
      </c>
      <c r="E18" s="102">
        <f t="shared" si="1"/>
        <v>2019</v>
      </c>
      <c r="F18" s="102">
        <f t="shared" si="1"/>
        <v>2020</v>
      </c>
      <c r="G18" s="102">
        <f t="shared" si="1"/>
        <v>2021</v>
      </c>
      <c r="H18" s="102">
        <f t="shared" si="1"/>
        <v>2022</v>
      </c>
      <c r="I18" s="102">
        <f t="shared" si="1"/>
        <v>2023</v>
      </c>
      <c r="J18" s="102">
        <f t="shared" si="1"/>
        <v>2024</v>
      </c>
      <c r="K18" s="102">
        <f t="shared" si="1"/>
        <v>2025</v>
      </c>
      <c r="L18" s="102">
        <f t="shared" si="1"/>
        <v>2026</v>
      </c>
      <c r="M18" s="102">
        <f t="shared" si="1"/>
        <v>2027</v>
      </c>
      <c r="N18" s="102">
        <f t="shared" si="1"/>
        <v>2028</v>
      </c>
      <c r="O18" s="102">
        <f t="shared" si="1"/>
        <v>2029</v>
      </c>
      <c r="P18" s="102">
        <f t="shared" si="1"/>
        <v>2030</v>
      </c>
      <c r="Q18" s="102">
        <f t="shared" si="1"/>
        <v>2031</v>
      </c>
      <c r="R18" s="102">
        <f t="shared" si="1"/>
        <v>2032</v>
      </c>
      <c r="S18" s="102">
        <f t="shared" si="1"/>
        <v>2033</v>
      </c>
      <c r="T18" s="102">
        <f t="shared" si="1"/>
        <v>2034</v>
      </c>
      <c r="U18" s="102">
        <f t="shared" si="1"/>
        <v>2035</v>
      </c>
      <c r="V18" s="102">
        <f t="shared" si="1"/>
        <v>2036</v>
      </c>
      <c r="W18" s="102">
        <f t="shared" si="1"/>
        <v>2037</v>
      </c>
      <c r="X18" s="102">
        <f t="shared" si="1"/>
        <v>2038</v>
      </c>
      <c r="Y18" s="102">
        <f t="shared" si="1"/>
        <v>2039</v>
      </c>
      <c r="Z18" s="102">
        <f t="shared" si="1"/>
        <v>2040</v>
      </c>
      <c r="AA18" s="102">
        <f t="shared" si="1"/>
        <v>2041</v>
      </c>
      <c r="AB18" s="102">
        <f t="shared" si="1"/>
        <v>2042</v>
      </c>
      <c r="AC18" s="102">
        <f t="shared" si="1"/>
        <v>2043</v>
      </c>
      <c r="AD18" s="102">
        <f t="shared" si="1"/>
        <v>2044</v>
      </c>
      <c r="AE18" s="102">
        <f t="shared" si="1"/>
        <v>2045</v>
      </c>
    </row>
    <row r="19" spans="1:31" ht="16.5" customHeight="1">
      <c r="A19" s="88" t="s">
        <v>90</v>
      </c>
      <c r="B19" s="104"/>
      <c r="C19" s="111">
        <f t="shared" ref="C19:R20" si="2">B19</f>
        <v>0</v>
      </c>
      <c r="D19" s="111">
        <f t="shared" si="2"/>
        <v>0</v>
      </c>
      <c r="E19" s="111">
        <f t="shared" si="2"/>
        <v>0</v>
      </c>
      <c r="F19" s="111">
        <f t="shared" si="2"/>
        <v>0</v>
      </c>
      <c r="G19" s="111">
        <f t="shared" si="2"/>
        <v>0</v>
      </c>
      <c r="H19" s="111">
        <f t="shared" si="2"/>
        <v>0</v>
      </c>
      <c r="I19" s="111">
        <f t="shared" si="2"/>
        <v>0</v>
      </c>
      <c r="J19" s="111">
        <f t="shared" si="2"/>
        <v>0</v>
      </c>
      <c r="K19" s="112">
        <f t="shared" si="2"/>
        <v>0</v>
      </c>
      <c r="L19" s="112">
        <f t="shared" si="2"/>
        <v>0</v>
      </c>
      <c r="M19" s="112">
        <f t="shared" si="2"/>
        <v>0</v>
      </c>
      <c r="N19" s="112">
        <f t="shared" si="2"/>
        <v>0</v>
      </c>
      <c r="O19" s="112">
        <f t="shared" si="2"/>
        <v>0</v>
      </c>
      <c r="P19" s="112">
        <f t="shared" si="2"/>
        <v>0</v>
      </c>
      <c r="Q19" s="112">
        <f t="shared" si="2"/>
        <v>0</v>
      </c>
      <c r="R19" s="112">
        <f t="shared" si="2"/>
        <v>0</v>
      </c>
      <c r="S19" s="112">
        <f t="shared" ref="S19:AE20" si="3">R19</f>
        <v>0</v>
      </c>
      <c r="T19" s="112">
        <f t="shared" si="3"/>
        <v>0</v>
      </c>
      <c r="U19" s="112">
        <f t="shared" si="3"/>
        <v>0</v>
      </c>
      <c r="V19" s="112">
        <f t="shared" si="3"/>
        <v>0</v>
      </c>
      <c r="W19" s="112">
        <f t="shared" si="3"/>
        <v>0</v>
      </c>
      <c r="X19" s="112">
        <f t="shared" si="3"/>
        <v>0</v>
      </c>
      <c r="Y19" s="112">
        <f t="shared" si="3"/>
        <v>0</v>
      </c>
      <c r="Z19" s="112">
        <f t="shared" si="3"/>
        <v>0</v>
      </c>
      <c r="AA19" s="112">
        <f t="shared" si="3"/>
        <v>0</v>
      </c>
      <c r="AB19" s="112">
        <f t="shared" si="3"/>
        <v>0</v>
      </c>
      <c r="AC19" s="112">
        <f t="shared" si="3"/>
        <v>0</v>
      </c>
      <c r="AD19" s="112">
        <f t="shared" si="3"/>
        <v>0</v>
      </c>
      <c r="AE19" s="112">
        <f t="shared" si="3"/>
        <v>0</v>
      </c>
    </row>
    <row r="20" spans="1:31" ht="16.5" customHeight="1">
      <c r="A20" s="88" t="s">
        <v>91</v>
      </c>
      <c r="B20" s="104"/>
      <c r="C20" s="113">
        <f t="shared" si="2"/>
        <v>0</v>
      </c>
      <c r="D20" s="113">
        <f t="shared" si="2"/>
        <v>0</v>
      </c>
      <c r="E20" s="113">
        <f t="shared" si="2"/>
        <v>0</v>
      </c>
      <c r="F20" s="113">
        <f t="shared" si="2"/>
        <v>0</v>
      </c>
      <c r="G20" s="113">
        <f t="shared" si="2"/>
        <v>0</v>
      </c>
      <c r="H20" s="113">
        <f t="shared" si="2"/>
        <v>0</v>
      </c>
      <c r="I20" s="113">
        <f t="shared" si="2"/>
        <v>0</v>
      </c>
      <c r="J20" s="113">
        <f t="shared" si="2"/>
        <v>0</v>
      </c>
      <c r="K20" s="114">
        <f t="shared" si="2"/>
        <v>0</v>
      </c>
      <c r="L20" s="114">
        <f t="shared" si="2"/>
        <v>0</v>
      </c>
      <c r="M20" s="114">
        <f t="shared" si="2"/>
        <v>0</v>
      </c>
      <c r="N20" s="114">
        <f t="shared" si="2"/>
        <v>0</v>
      </c>
      <c r="O20" s="114">
        <f t="shared" si="2"/>
        <v>0</v>
      </c>
      <c r="P20" s="114">
        <f t="shared" si="2"/>
        <v>0</v>
      </c>
      <c r="Q20" s="114">
        <f t="shared" si="2"/>
        <v>0</v>
      </c>
      <c r="R20" s="114">
        <f t="shared" si="2"/>
        <v>0</v>
      </c>
      <c r="S20" s="114">
        <f t="shared" si="3"/>
        <v>0</v>
      </c>
      <c r="T20" s="114">
        <f t="shared" si="3"/>
        <v>0</v>
      </c>
      <c r="U20" s="114">
        <f t="shared" si="3"/>
        <v>0</v>
      </c>
      <c r="V20" s="114">
        <f t="shared" si="3"/>
        <v>0</v>
      </c>
      <c r="W20" s="114">
        <f t="shared" si="3"/>
        <v>0</v>
      </c>
      <c r="X20" s="114">
        <f t="shared" si="3"/>
        <v>0</v>
      </c>
      <c r="Y20" s="114">
        <f t="shared" si="3"/>
        <v>0</v>
      </c>
      <c r="Z20" s="114">
        <f t="shared" si="3"/>
        <v>0</v>
      </c>
      <c r="AA20" s="114">
        <f t="shared" si="3"/>
        <v>0</v>
      </c>
      <c r="AB20" s="114">
        <f t="shared" si="3"/>
        <v>0</v>
      </c>
      <c r="AC20" s="114">
        <f t="shared" si="3"/>
        <v>0</v>
      </c>
      <c r="AD20" s="114">
        <f t="shared" si="3"/>
        <v>0</v>
      </c>
      <c r="AE20" s="114">
        <f t="shared" si="3"/>
        <v>0</v>
      </c>
    </row>
    <row r="21" spans="1:31" ht="16.5" customHeight="1">
      <c r="A21" s="110" t="s">
        <v>92</v>
      </c>
      <c r="B21" s="115">
        <f>B$11</f>
        <v>2016</v>
      </c>
      <c r="C21" s="115">
        <f>B21+1</f>
        <v>2017</v>
      </c>
      <c r="D21" s="115">
        <f t="shared" ref="D21:AE21" si="4">C21+1</f>
        <v>2018</v>
      </c>
      <c r="E21" s="115">
        <f t="shared" si="4"/>
        <v>2019</v>
      </c>
      <c r="F21" s="115">
        <f t="shared" si="4"/>
        <v>2020</v>
      </c>
      <c r="G21" s="115">
        <f t="shared" si="4"/>
        <v>2021</v>
      </c>
      <c r="H21" s="115">
        <f t="shared" si="4"/>
        <v>2022</v>
      </c>
      <c r="I21" s="115">
        <f t="shared" si="4"/>
        <v>2023</v>
      </c>
      <c r="J21" s="115">
        <f t="shared" si="4"/>
        <v>2024</v>
      </c>
      <c r="K21" s="102">
        <f t="shared" si="4"/>
        <v>2025</v>
      </c>
      <c r="L21" s="102">
        <f t="shared" si="4"/>
        <v>2026</v>
      </c>
      <c r="M21" s="102">
        <f t="shared" si="4"/>
        <v>2027</v>
      </c>
      <c r="N21" s="102">
        <f t="shared" si="4"/>
        <v>2028</v>
      </c>
      <c r="O21" s="102">
        <f t="shared" si="4"/>
        <v>2029</v>
      </c>
      <c r="P21" s="102">
        <f t="shared" si="4"/>
        <v>2030</v>
      </c>
      <c r="Q21" s="102">
        <f t="shared" si="4"/>
        <v>2031</v>
      </c>
      <c r="R21" s="102">
        <f t="shared" si="4"/>
        <v>2032</v>
      </c>
      <c r="S21" s="102">
        <f t="shared" si="4"/>
        <v>2033</v>
      </c>
      <c r="T21" s="102">
        <f t="shared" si="4"/>
        <v>2034</v>
      </c>
      <c r="U21" s="102">
        <f t="shared" si="4"/>
        <v>2035</v>
      </c>
      <c r="V21" s="102">
        <f t="shared" si="4"/>
        <v>2036</v>
      </c>
      <c r="W21" s="102">
        <f t="shared" si="4"/>
        <v>2037</v>
      </c>
      <c r="X21" s="102">
        <f t="shared" si="4"/>
        <v>2038</v>
      </c>
      <c r="Y21" s="102">
        <f t="shared" si="4"/>
        <v>2039</v>
      </c>
      <c r="Z21" s="102">
        <f t="shared" si="4"/>
        <v>2040</v>
      </c>
      <c r="AA21" s="102">
        <f t="shared" si="4"/>
        <v>2041</v>
      </c>
      <c r="AB21" s="102">
        <f t="shared" si="4"/>
        <v>2042</v>
      </c>
      <c r="AC21" s="102">
        <f t="shared" si="4"/>
        <v>2043</v>
      </c>
      <c r="AD21" s="102">
        <f t="shared" si="4"/>
        <v>2044</v>
      </c>
      <c r="AE21" s="102">
        <f t="shared" si="4"/>
        <v>2045</v>
      </c>
    </row>
    <row r="22" spans="1:31" ht="16.5" customHeight="1">
      <c r="A22" s="116" t="s">
        <v>93</v>
      </c>
      <c r="B22" s="104"/>
      <c r="C22" s="113">
        <f>B22</f>
        <v>0</v>
      </c>
      <c r="D22" s="113">
        <f t="shared" ref="D22:AE22" si="5">C22</f>
        <v>0</v>
      </c>
      <c r="E22" s="113">
        <f t="shared" si="5"/>
        <v>0</v>
      </c>
      <c r="F22" s="113">
        <f t="shared" si="5"/>
        <v>0</v>
      </c>
      <c r="G22" s="113">
        <f t="shared" si="5"/>
        <v>0</v>
      </c>
      <c r="H22" s="113">
        <f t="shared" si="5"/>
        <v>0</v>
      </c>
      <c r="I22" s="113">
        <f t="shared" si="5"/>
        <v>0</v>
      </c>
      <c r="J22" s="113">
        <f t="shared" si="5"/>
        <v>0</v>
      </c>
      <c r="K22" s="114">
        <f t="shared" si="5"/>
        <v>0</v>
      </c>
      <c r="L22" s="114">
        <f t="shared" si="5"/>
        <v>0</v>
      </c>
      <c r="M22" s="114">
        <f t="shared" si="5"/>
        <v>0</v>
      </c>
      <c r="N22" s="114">
        <f t="shared" si="5"/>
        <v>0</v>
      </c>
      <c r="O22" s="114">
        <f t="shared" si="5"/>
        <v>0</v>
      </c>
      <c r="P22" s="114">
        <f t="shared" si="5"/>
        <v>0</v>
      </c>
      <c r="Q22" s="114">
        <f t="shared" si="5"/>
        <v>0</v>
      </c>
      <c r="R22" s="114">
        <f t="shared" si="5"/>
        <v>0</v>
      </c>
      <c r="S22" s="114">
        <f t="shared" si="5"/>
        <v>0</v>
      </c>
      <c r="T22" s="114">
        <f t="shared" si="5"/>
        <v>0</v>
      </c>
      <c r="U22" s="114">
        <f t="shared" si="5"/>
        <v>0</v>
      </c>
      <c r="V22" s="114">
        <f t="shared" si="5"/>
        <v>0</v>
      </c>
      <c r="W22" s="114">
        <f t="shared" si="5"/>
        <v>0</v>
      </c>
      <c r="X22" s="114">
        <f t="shared" si="5"/>
        <v>0</v>
      </c>
      <c r="Y22" s="114">
        <f t="shared" si="5"/>
        <v>0</v>
      </c>
      <c r="Z22" s="114">
        <f t="shared" si="5"/>
        <v>0</v>
      </c>
      <c r="AA22" s="114">
        <f t="shared" si="5"/>
        <v>0</v>
      </c>
      <c r="AB22" s="114">
        <f t="shared" si="5"/>
        <v>0</v>
      </c>
      <c r="AC22" s="114">
        <f t="shared" si="5"/>
        <v>0</v>
      </c>
      <c r="AD22" s="114">
        <f t="shared" si="5"/>
        <v>0</v>
      </c>
      <c r="AE22" s="114">
        <f t="shared" si="5"/>
        <v>0</v>
      </c>
    </row>
    <row r="23" spans="1:31" ht="16.5" customHeight="1">
      <c r="A23" s="116" t="s">
        <v>94</v>
      </c>
      <c r="B23" s="113">
        <f>B22*B24</f>
        <v>0</v>
      </c>
      <c r="C23" s="113">
        <f t="shared" ref="C23:AE23" si="6">C22*C24</f>
        <v>0</v>
      </c>
      <c r="D23" s="113">
        <f t="shared" si="6"/>
        <v>0</v>
      </c>
      <c r="E23" s="113">
        <f t="shared" si="6"/>
        <v>0</v>
      </c>
      <c r="F23" s="113">
        <f t="shared" si="6"/>
        <v>0</v>
      </c>
      <c r="G23" s="113">
        <f t="shared" si="6"/>
        <v>0</v>
      </c>
      <c r="H23" s="113">
        <f t="shared" si="6"/>
        <v>0</v>
      </c>
      <c r="I23" s="113">
        <f t="shared" si="6"/>
        <v>0</v>
      </c>
      <c r="J23" s="113">
        <f t="shared" si="6"/>
        <v>0</v>
      </c>
      <c r="K23" s="114">
        <f t="shared" si="6"/>
        <v>0</v>
      </c>
      <c r="L23" s="114">
        <f t="shared" si="6"/>
        <v>0</v>
      </c>
      <c r="M23" s="114">
        <f t="shared" si="6"/>
        <v>0</v>
      </c>
      <c r="N23" s="114">
        <f t="shared" si="6"/>
        <v>0</v>
      </c>
      <c r="O23" s="114">
        <f t="shared" si="6"/>
        <v>0</v>
      </c>
      <c r="P23" s="114">
        <f t="shared" si="6"/>
        <v>0</v>
      </c>
      <c r="Q23" s="114">
        <f t="shared" si="6"/>
        <v>0</v>
      </c>
      <c r="R23" s="114">
        <f t="shared" si="6"/>
        <v>0</v>
      </c>
      <c r="S23" s="114">
        <f t="shared" si="6"/>
        <v>0</v>
      </c>
      <c r="T23" s="114">
        <f t="shared" si="6"/>
        <v>0</v>
      </c>
      <c r="U23" s="114">
        <f t="shared" si="6"/>
        <v>0</v>
      </c>
      <c r="V23" s="114">
        <f t="shared" si="6"/>
        <v>0</v>
      </c>
      <c r="W23" s="114">
        <f t="shared" si="6"/>
        <v>0</v>
      </c>
      <c r="X23" s="114">
        <f t="shared" si="6"/>
        <v>0</v>
      </c>
      <c r="Y23" s="114">
        <f t="shared" si="6"/>
        <v>0</v>
      </c>
      <c r="Z23" s="114">
        <f t="shared" si="6"/>
        <v>0</v>
      </c>
      <c r="AA23" s="114">
        <f t="shared" si="6"/>
        <v>0</v>
      </c>
      <c r="AB23" s="114">
        <f t="shared" si="6"/>
        <v>0</v>
      </c>
      <c r="AC23" s="114">
        <f t="shared" si="6"/>
        <v>0</v>
      </c>
      <c r="AD23" s="114">
        <f t="shared" si="6"/>
        <v>0</v>
      </c>
      <c r="AE23" s="114">
        <f t="shared" si="6"/>
        <v>0</v>
      </c>
    </row>
    <row r="24" spans="1:31" ht="16.5" customHeight="1">
      <c r="A24" s="116" t="s">
        <v>95</v>
      </c>
      <c r="B24" s="117"/>
      <c r="C24" s="118">
        <f>B24</f>
        <v>0</v>
      </c>
      <c r="D24" s="118">
        <f>C24</f>
        <v>0</v>
      </c>
      <c r="E24" s="118">
        <f>D24</f>
        <v>0</v>
      </c>
      <c r="F24" s="118">
        <f t="shared" ref="F24:AE24" si="7">E24</f>
        <v>0</v>
      </c>
      <c r="G24" s="118">
        <f t="shared" si="7"/>
        <v>0</v>
      </c>
      <c r="H24" s="118">
        <f t="shared" si="7"/>
        <v>0</v>
      </c>
      <c r="I24" s="118">
        <f t="shared" si="7"/>
        <v>0</v>
      </c>
      <c r="J24" s="118">
        <f t="shared" si="7"/>
        <v>0</v>
      </c>
      <c r="K24" s="81">
        <f t="shared" si="7"/>
        <v>0</v>
      </c>
      <c r="L24" s="81">
        <f t="shared" si="7"/>
        <v>0</v>
      </c>
      <c r="M24" s="81">
        <f t="shared" si="7"/>
        <v>0</v>
      </c>
      <c r="N24" s="81">
        <f t="shared" si="7"/>
        <v>0</v>
      </c>
      <c r="O24" s="81">
        <f t="shared" si="7"/>
        <v>0</v>
      </c>
      <c r="P24" s="81">
        <f t="shared" si="7"/>
        <v>0</v>
      </c>
      <c r="Q24" s="81">
        <f t="shared" si="7"/>
        <v>0</v>
      </c>
      <c r="R24" s="81">
        <f t="shared" si="7"/>
        <v>0</v>
      </c>
      <c r="S24" s="81">
        <f t="shared" si="7"/>
        <v>0</v>
      </c>
      <c r="T24" s="81">
        <f t="shared" si="7"/>
        <v>0</v>
      </c>
      <c r="U24" s="81">
        <f t="shared" si="7"/>
        <v>0</v>
      </c>
      <c r="V24" s="81">
        <f t="shared" si="7"/>
        <v>0</v>
      </c>
      <c r="W24" s="81">
        <f t="shared" si="7"/>
        <v>0</v>
      </c>
      <c r="X24" s="81">
        <f t="shared" si="7"/>
        <v>0</v>
      </c>
      <c r="Y24" s="81">
        <f t="shared" si="7"/>
        <v>0</v>
      </c>
      <c r="Z24" s="81">
        <f t="shared" si="7"/>
        <v>0</v>
      </c>
      <c r="AA24" s="81">
        <f t="shared" si="7"/>
        <v>0</v>
      </c>
      <c r="AB24" s="81">
        <f t="shared" si="7"/>
        <v>0</v>
      </c>
      <c r="AC24" s="81">
        <f t="shared" si="7"/>
        <v>0</v>
      </c>
      <c r="AD24" s="81">
        <f t="shared" si="7"/>
        <v>0</v>
      </c>
      <c r="AE24" s="81">
        <f t="shared" si="7"/>
        <v>0</v>
      </c>
    </row>
    <row r="25" spans="1:31" ht="16.5" customHeight="1">
      <c r="A25" s="119" t="s">
        <v>96</v>
      </c>
      <c r="B25" s="120">
        <f>B$11</f>
        <v>2016</v>
      </c>
      <c r="C25" s="120">
        <f>B25+1</f>
        <v>2017</v>
      </c>
      <c r="D25" s="120">
        <f t="shared" ref="D25:AE25" si="8">C25+1</f>
        <v>2018</v>
      </c>
      <c r="E25" s="120">
        <f t="shared" si="8"/>
        <v>2019</v>
      </c>
      <c r="F25" s="120">
        <f t="shared" si="8"/>
        <v>2020</v>
      </c>
      <c r="G25" s="120">
        <f t="shared" si="8"/>
        <v>2021</v>
      </c>
      <c r="H25" s="120">
        <f t="shared" si="8"/>
        <v>2022</v>
      </c>
      <c r="I25" s="120">
        <f t="shared" si="8"/>
        <v>2023</v>
      </c>
      <c r="J25" s="120">
        <f t="shared" si="8"/>
        <v>2024</v>
      </c>
      <c r="K25" s="121">
        <f t="shared" si="8"/>
        <v>2025</v>
      </c>
      <c r="L25" s="121">
        <f t="shared" si="8"/>
        <v>2026</v>
      </c>
      <c r="M25" s="121">
        <f t="shared" si="8"/>
        <v>2027</v>
      </c>
      <c r="N25" s="121">
        <f t="shared" si="8"/>
        <v>2028</v>
      </c>
      <c r="O25" s="121">
        <f t="shared" si="8"/>
        <v>2029</v>
      </c>
      <c r="P25" s="121">
        <f t="shared" si="8"/>
        <v>2030</v>
      </c>
      <c r="Q25" s="121">
        <f t="shared" si="8"/>
        <v>2031</v>
      </c>
      <c r="R25" s="121">
        <f t="shared" si="8"/>
        <v>2032</v>
      </c>
      <c r="S25" s="121">
        <f t="shared" si="8"/>
        <v>2033</v>
      </c>
      <c r="T25" s="121">
        <f t="shared" si="8"/>
        <v>2034</v>
      </c>
      <c r="U25" s="121">
        <f t="shared" si="8"/>
        <v>2035</v>
      </c>
      <c r="V25" s="121">
        <f t="shared" si="8"/>
        <v>2036</v>
      </c>
      <c r="W25" s="121">
        <f t="shared" si="8"/>
        <v>2037</v>
      </c>
      <c r="X25" s="121">
        <f t="shared" si="8"/>
        <v>2038</v>
      </c>
      <c r="Y25" s="121">
        <f t="shared" si="8"/>
        <v>2039</v>
      </c>
      <c r="Z25" s="121">
        <f t="shared" si="8"/>
        <v>2040</v>
      </c>
      <c r="AA25" s="121">
        <f t="shared" si="8"/>
        <v>2041</v>
      </c>
      <c r="AB25" s="121">
        <f t="shared" si="8"/>
        <v>2042</v>
      </c>
      <c r="AC25" s="121">
        <f t="shared" si="8"/>
        <v>2043</v>
      </c>
      <c r="AD25" s="121">
        <f t="shared" si="8"/>
        <v>2044</v>
      </c>
      <c r="AE25" s="121">
        <f t="shared" si="8"/>
        <v>2045</v>
      </c>
    </row>
    <row r="26" spans="1:31" ht="16.5" customHeight="1">
      <c r="A26" s="88" t="s">
        <v>97</v>
      </c>
      <c r="B26" s="104"/>
      <c r="C26" s="113">
        <f t="shared" ref="C26:AE31" si="9">B26</f>
        <v>0</v>
      </c>
      <c r="D26" s="113">
        <f t="shared" si="9"/>
        <v>0</v>
      </c>
      <c r="E26" s="113">
        <f t="shared" si="9"/>
        <v>0</v>
      </c>
      <c r="F26" s="113">
        <f t="shared" si="9"/>
        <v>0</v>
      </c>
      <c r="G26" s="113">
        <f t="shared" si="9"/>
        <v>0</v>
      </c>
      <c r="H26" s="113">
        <f t="shared" si="9"/>
        <v>0</v>
      </c>
      <c r="I26" s="113">
        <f t="shared" si="9"/>
        <v>0</v>
      </c>
      <c r="J26" s="113">
        <f t="shared" si="9"/>
        <v>0</v>
      </c>
      <c r="K26" s="114">
        <f t="shared" si="9"/>
        <v>0</v>
      </c>
      <c r="L26" s="114">
        <f t="shared" si="9"/>
        <v>0</v>
      </c>
      <c r="M26" s="114">
        <f t="shared" si="9"/>
        <v>0</v>
      </c>
      <c r="N26" s="114">
        <f t="shared" si="9"/>
        <v>0</v>
      </c>
      <c r="O26" s="114">
        <f t="shared" si="9"/>
        <v>0</v>
      </c>
      <c r="P26" s="114">
        <f t="shared" si="9"/>
        <v>0</v>
      </c>
      <c r="Q26" s="114">
        <f t="shared" si="9"/>
        <v>0</v>
      </c>
      <c r="R26" s="114">
        <f t="shared" si="9"/>
        <v>0</v>
      </c>
      <c r="S26" s="114">
        <f t="shared" si="9"/>
        <v>0</v>
      </c>
      <c r="T26" s="114">
        <f t="shared" si="9"/>
        <v>0</v>
      </c>
      <c r="U26" s="114">
        <f t="shared" si="9"/>
        <v>0</v>
      </c>
      <c r="V26" s="114">
        <f t="shared" si="9"/>
        <v>0</v>
      </c>
      <c r="W26" s="114">
        <f t="shared" si="9"/>
        <v>0</v>
      </c>
      <c r="X26" s="114">
        <f t="shared" si="9"/>
        <v>0</v>
      </c>
      <c r="Y26" s="114">
        <f t="shared" si="9"/>
        <v>0</v>
      </c>
      <c r="Z26" s="114">
        <f t="shared" si="9"/>
        <v>0</v>
      </c>
      <c r="AA26" s="114">
        <f t="shared" si="9"/>
        <v>0</v>
      </c>
      <c r="AB26" s="114">
        <f t="shared" si="9"/>
        <v>0</v>
      </c>
      <c r="AC26" s="114">
        <f t="shared" si="9"/>
        <v>0</v>
      </c>
      <c r="AD26" s="114">
        <f t="shared" si="9"/>
        <v>0</v>
      </c>
      <c r="AE26" s="114">
        <f t="shared" si="9"/>
        <v>0</v>
      </c>
    </row>
    <row r="27" spans="1:31" ht="16.5" customHeight="1">
      <c r="A27" s="88" t="s">
        <v>98</v>
      </c>
      <c r="B27" s="104"/>
      <c r="C27" s="113">
        <f t="shared" si="9"/>
        <v>0</v>
      </c>
      <c r="D27" s="113">
        <f t="shared" si="9"/>
        <v>0</v>
      </c>
      <c r="E27" s="113">
        <f t="shared" si="9"/>
        <v>0</v>
      </c>
      <c r="F27" s="113">
        <f t="shared" si="9"/>
        <v>0</v>
      </c>
      <c r="G27" s="113">
        <f t="shared" si="9"/>
        <v>0</v>
      </c>
      <c r="H27" s="113">
        <f t="shared" si="9"/>
        <v>0</v>
      </c>
      <c r="I27" s="113">
        <f t="shared" si="9"/>
        <v>0</v>
      </c>
      <c r="J27" s="113">
        <f t="shared" si="9"/>
        <v>0</v>
      </c>
      <c r="K27" s="114">
        <f t="shared" si="9"/>
        <v>0</v>
      </c>
      <c r="L27" s="114">
        <f t="shared" si="9"/>
        <v>0</v>
      </c>
      <c r="M27" s="114">
        <f t="shared" si="9"/>
        <v>0</v>
      </c>
      <c r="N27" s="114">
        <f t="shared" si="9"/>
        <v>0</v>
      </c>
      <c r="O27" s="114">
        <f t="shared" si="9"/>
        <v>0</v>
      </c>
      <c r="P27" s="114">
        <f t="shared" si="9"/>
        <v>0</v>
      </c>
      <c r="Q27" s="114">
        <f t="shared" si="9"/>
        <v>0</v>
      </c>
      <c r="R27" s="114">
        <f t="shared" si="9"/>
        <v>0</v>
      </c>
      <c r="S27" s="114">
        <f t="shared" si="9"/>
        <v>0</v>
      </c>
      <c r="T27" s="114">
        <f t="shared" si="9"/>
        <v>0</v>
      </c>
      <c r="U27" s="114">
        <f t="shared" si="9"/>
        <v>0</v>
      </c>
      <c r="V27" s="114">
        <f t="shared" si="9"/>
        <v>0</v>
      </c>
      <c r="W27" s="114">
        <f t="shared" si="9"/>
        <v>0</v>
      </c>
      <c r="X27" s="114">
        <f t="shared" si="9"/>
        <v>0</v>
      </c>
      <c r="Y27" s="114">
        <f t="shared" si="9"/>
        <v>0</v>
      </c>
      <c r="Z27" s="114">
        <f t="shared" si="9"/>
        <v>0</v>
      </c>
      <c r="AA27" s="114">
        <f t="shared" si="9"/>
        <v>0</v>
      </c>
      <c r="AB27" s="114">
        <f t="shared" si="9"/>
        <v>0</v>
      </c>
      <c r="AC27" s="114">
        <f t="shared" si="9"/>
        <v>0</v>
      </c>
      <c r="AD27" s="114">
        <f t="shared" si="9"/>
        <v>0</v>
      </c>
      <c r="AE27" s="114">
        <f t="shared" si="9"/>
        <v>0</v>
      </c>
    </row>
    <row r="28" spans="1:31" ht="16.5" customHeight="1">
      <c r="A28" s="116" t="s">
        <v>99</v>
      </c>
      <c r="B28" s="111">
        <f>+B30</f>
        <v>0</v>
      </c>
      <c r="C28" s="113">
        <f>B28</f>
        <v>0</v>
      </c>
      <c r="D28" s="113">
        <f t="shared" si="9"/>
        <v>0</v>
      </c>
      <c r="E28" s="113">
        <f t="shared" si="9"/>
        <v>0</v>
      </c>
      <c r="F28" s="113">
        <f t="shared" si="9"/>
        <v>0</v>
      </c>
      <c r="G28" s="113">
        <f t="shared" si="9"/>
        <v>0</v>
      </c>
      <c r="H28" s="113">
        <f t="shared" si="9"/>
        <v>0</v>
      </c>
      <c r="I28" s="113">
        <f t="shared" si="9"/>
        <v>0</v>
      </c>
      <c r="J28" s="113">
        <f t="shared" si="9"/>
        <v>0</v>
      </c>
      <c r="K28" s="114">
        <f t="shared" si="9"/>
        <v>0</v>
      </c>
      <c r="L28" s="114">
        <f t="shared" si="9"/>
        <v>0</v>
      </c>
      <c r="M28" s="114">
        <f t="shared" si="9"/>
        <v>0</v>
      </c>
      <c r="N28" s="114">
        <f t="shared" si="9"/>
        <v>0</v>
      </c>
      <c r="O28" s="114">
        <f t="shared" si="9"/>
        <v>0</v>
      </c>
      <c r="P28" s="114">
        <f t="shared" si="9"/>
        <v>0</v>
      </c>
      <c r="Q28" s="114">
        <f t="shared" si="9"/>
        <v>0</v>
      </c>
      <c r="R28" s="114">
        <f t="shared" si="9"/>
        <v>0</v>
      </c>
      <c r="S28" s="114">
        <f t="shared" si="9"/>
        <v>0</v>
      </c>
      <c r="T28" s="114">
        <f t="shared" si="9"/>
        <v>0</v>
      </c>
      <c r="U28" s="114">
        <f t="shared" si="9"/>
        <v>0</v>
      </c>
      <c r="V28" s="114">
        <f t="shared" si="9"/>
        <v>0</v>
      </c>
      <c r="W28" s="114">
        <f t="shared" si="9"/>
        <v>0</v>
      </c>
      <c r="X28" s="114">
        <f t="shared" si="9"/>
        <v>0</v>
      </c>
      <c r="Y28" s="114">
        <f t="shared" si="9"/>
        <v>0</v>
      </c>
      <c r="Z28" s="114">
        <f t="shared" si="9"/>
        <v>0</v>
      </c>
      <c r="AA28" s="114">
        <f t="shared" si="9"/>
        <v>0</v>
      </c>
      <c r="AB28" s="114">
        <f t="shared" si="9"/>
        <v>0</v>
      </c>
      <c r="AC28" s="114">
        <f t="shared" si="9"/>
        <v>0</v>
      </c>
      <c r="AD28" s="114">
        <f t="shared" si="9"/>
        <v>0</v>
      </c>
      <c r="AE28" s="114">
        <f t="shared" si="9"/>
        <v>0</v>
      </c>
    </row>
    <row r="29" spans="1:31" ht="16.5" customHeight="1">
      <c r="A29" s="116" t="s">
        <v>100</v>
      </c>
      <c r="B29" s="104"/>
      <c r="C29" s="113">
        <f>B29</f>
        <v>0</v>
      </c>
      <c r="D29" s="113">
        <f t="shared" si="9"/>
        <v>0</v>
      </c>
      <c r="E29" s="113">
        <f t="shared" si="9"/>
        <v>0</v>
      </c>
      <c r="F29" s="113">
        <f t="shared" si="9"/>
        <v>0</v>
      </c>
      <c r="G29" s="113">
        <f t="shared" si="9"/>
        <v>0</v>
      </c>
      <c r="H29" s="113">
        <f t="shared" si="9"/>
        <v>0</v>
      </c>
      <c r="I29" s="113">
        <f t="shared" si="9"/>
        <v>0</v>
      </c>
      <c r="J29" s="113">
        <f t="shared" si="9"/>
        <v>0</v>
      </c>
      <c r="K29" s="114">
        <f t="shared" si="9"/>
        <v>0</v>
      </c>
      <c r="L29" s="114">
        <f t="shared" si="9"/>
        <v>0</v>
      </c>
      <c r="M29" s="114">
        <f t="shared" si="9"/>
        <v>0</v>
      </c>
      <c r="N29" s="114">
        <f t="shared" si="9"/>
        <v>0</v>
      </c>
      <c r="O29" s="114">
        <f t="shared" si="9"/>
        <v>0</v>
      </c>
      <c r="P29" s="114">
        <f t="shared" si="9"/>
        <v>0</v>
      </c>
      <c r="Q29" s="114">
        <f t="shared" si="9"/>
        <v>0</v>
      </c>
      <c r="R29" s="114">
        <f t="shared" si="9"/>
        <v>0</v>
      </c>
      <c r="S29" s="114">
        <f t="shared" si="9"/>
        <v>0</v>
      </c>
      <c r="T29" s="114">
        <f t="shared" si="9"/>
        <v>0</v>
      </c>
      <c r="U29" s="114">
        <f t="shared" si="9"/>
        <v>0</v>
      </c>
      <c r="V29" s="114">
        <f t="shared" si="9"/>
        <v>0</v>
      </c>
      <c r="W29" s="114">
        <f t="shared" si="9"/>
        <v>0</v>
      </c>
      <c r="X29" s="114">
        <f t="shared" si="9"/>
        <v>0</v>
      </c>
      <c r="Y29" s="114">
        <f t="shared" si="9"/>
        <v>0</v>
      </c>
      <c r="Z29" s="114">
        <f t="shared" si="9"/>
        <v>0</v>
      </c>
      <c r="AA29" s="114">
        <f t="shared" si="9"/>
        <v>0</v>
      </c>
      <c r="AB29" s="114">
        <f t="shared" si="9"/>
        <v>0</v>
      </c>
      <c r="AC29" s="114">
        <f t="shared" si="9"/>
        <v>0</v>
      </c>
      <c r="AD29" s="114">
        <f t="shared" si="9"/>
        <v>0</v>
      </c>
      <c r="AE29" s="114">
        <f t="shared" si="9"/>
        <v>0</v>
      </c>
    </row>
    <row r="30" spans="1:31" ht="16.5" customHeight="1">
      <c r="A30" s="116" t="s">
        <v>101</v>
      </c>
      <c r="B30" s="111">
        <f>+(B26+B27)*$B$6/1000*365</f>
        <v>0</v>
      </c>
      <c r="C30" s="113">
        <f>B30</f>
        <v>0</v>
      </c>
      <c r="D30" s="113">
        <f t="shared" si="9"/>
        <v>0</v>
      </c>
      <c r="E30" s="113">
        <f t="shared" si="9"/>
        <v>0</v>
      </c>
      <c r="F30" s="113">
        <f t="shared" si="9"/>
        <v>0</v>
      </c>
      <c r="G30" s="113">
        <f t="shared" si="9"/>
        <v>0</v>
      </c>
      <c r="H30" s="113">
        <f t="shared" si="9"/>
        <v>0</v>
      </c>
      <c r="I30" s="113">
        <f t="shared" si="9"/>
        <v>0</v>
      </c>
      <c r="J30" s="113">
        <f t="shared" si="9"/>
        <v>0</v>
      </c>
      <c r="K30" s="114">
        <f t="shared" si="9"/>
        <v>0</v>
      </c>
      <c r="L30" s="114">
        <f t="shared" si="9"/>
        <v>0</v>
      </c>
      <c r="M30" s="114">
        <f t="shared" si="9"/>
        <v>0</v>
      </c>
      <c r="N30" s="114">
        <f t="shared" si="9"/>
        <v>0</v>
      </c>
      <c r="O30" s="114">
        <f t="shared" si="9"/>
        <v>0</v>
      </c>
      <c r="P30" s="114">
        <f t="shared" si="9"/>
        <v>0</v>
      </c>
      <c r="Q30" s="114">
        <f t="shared" si="9"/>
        <v>0</v>
      </c>
      <c r="R30" s="114">
        <f t="shared" si="9"/>
        <v>0</v>
      </c>
      <c r="S30" s="114">
        <f t="shared" si="9"/>
        <v>0</v>
      </c>
      <c r="T30" s="114">
        <f t="shared" si="9"/>
        <v>0</v>
      </c>
      <c r="U30" s="114">
        <f t="shared" si="9"/>
        <v>0</v>
      </c>
      <c r="V30" s="114">
        <f t="shared" si="9"/>
        <v>0</v>
      </c>
      <c r="W30" s="114">
        <f t="shared" si="9"/>
        <v>0</v>
      </c>
      <c r="X30" s="114">
        <f t="shared" si="9"/>
        <v>0</v>
      </c>
      <c r="Y30" s="114">
        <f t="shared" si="9"/>
        <v>0</v>
      </c>
      <c r="Z30" s="114">
        <f t="shared" si="9"/>
        <v>0</v>
      </c>
      <c r="AA30" s="114">
        <f t="shared" si="9"/>
        <v>0</v>
      </c>
      <c r="AB30" s="114">
        <f t="shared" si="9"/>
        <v>0</v>
      </c>
      <c r="AC30" s="114">
        <f t="shared" si="9"/>
        <v>0</v>
      </c>
      <c r="AD30" s="114">
        <f t="shared" si="9"/>
        <v>0</v>
      </c>
      <c r="AE30" s="114">
        <f t="shared" si="9"/>
        <v>0</v>
      </c>
    </row>
    <row r="31" spans="1:31" ht="16.5" customHeight="1">
      <c r="A31" s="116" t="s">
        <v>102</v>
      </c>
      <c r="B31" s="117"/>
      <c r="C31" s="118">
        <f>B31</f>
        <v>0</v>
      </c>
      <c r="D31" s="118">
        <f>C31</f>
        <v>0</v>
      </c>
      <c r="E31" s="118">
        <f>D31</f>
        <v>0</v>
      </c>
      <c r="F31" s="118">
        <f t="shared" si="9"/>
        <v>0</v>
      </c>
      <c r="G31" s="118">
        <f t="shared" si="9"/>
        <v>0</v>
      </c>
      <c r="H31" s="118">
        <f t="shared" si="9"/>
        <v>0</v>
      </c>
      <c r="I31" s="118">
        <f t="shared" si="9"/>
        <v>0</v>
      </c>
      <c r="J31" s="118">
        <f t="shared" si="9"/>
        <v>0</v>
      </c>
      <c r="K31" s="81">
        <f t="shared" si="9"/>
        <v>0</v>
      </c>
      <c r="L31" s="81">
        <f t="shared" si="9"/>
        <v>0</v>
      </c>
      <c r="M31" s="81">
        <f t="shared" si="9"/>
        <v>0</v>
      </c>
      <c r="N31" s="81">
        <f t="shared" si="9"/>
        <v>0</v>
      </c>
      <c r="O31" s="81">
        <f t="shared" si="9"/>
        <v>0</v>
      </c>
      <c r="P31" s="81">
        <f t="shared" si="9"/>
        <v>0</v>
      </c>
      <c r="Q31" s="81">
        <f t="shared" si="9"/>
        <v>0</v>
      </c>
      <c r="R31" s="81">
        <f t="shared" si="9"/>
        <v>0</v>
      </c>
      <c r="S31" s="81">
        <f t="shared" si="9"/>
        <v>0</v>
      </c>
      <c r="T31" s="81">
        <f t="shared" si="9"/>
        <v>0</v>
      </c>
      <c r="U31" s="81">
        <f t="shared" si="9"/>
        <v>0</v>
      </c>
      <c r="V31" s="81">
        <f t="shared" si="9"/>
        <v>0</v>
      </c>
      <c r="W31" s="81">
        <f t="shared" si="9"/>
        <v>0</v>
      </c>
      <c r="X31" s="81">
        <f t="shared" si="9"/>
        <v>0</v>
      </c>
      <c r="Y31" s="81">
        <f t="shared" si="9"/>
        <v>0</v>
      </c>
      <c r="Z31" s="81">
        <f t="shared" si="9"/>
        <v>0</v>
      </c>
      <c r="AA31" s="81">
        <f t="shared" si="9"/>
        <v>0</v>
      </c>
      <c r="AB31" s="81">
        <f t="shared" si="9"/>
        <v>0</v>
      </c>
      <c r="AC31" s="81">
        <f t="shared" si="9"/>
        <v>0</v>
      </c>
      <c r="AD31" s="81">
        <f t="shared" si="9"/>
        <v>0</v>
      </c>
      <c r="AE31" s="81">
        <f t="shared" si="9"/>
        <v>0</v>
      </c>
    </row>
    <row r="32" spans="1:31" ht="16.5" customHeight="1">
      <c r="A32" s="110" t="s">
        <v>103</v>
      </c>
      <c r="B32" s="115">
        <f>B$11</f>
        <v>2016</v>
      </c>
      <c r="C32" s="115">
        <f t="shared" ref="C32:AE32" si="10">B32+1</f>
        <v>2017</v>
      </c>
      <c r="D32" s="115">
        <f t="shared" si="10"/>
        <v>2018</v>
      </c>
      <c r="E32" s="115">
        <f t="shared" si="10"/>
        <v>2019</v>
      </c>
      <c r="F32" s="115">
        <f t="shared" si="10"/>
        <v>2020</v>
      </c>
      <c r="G32" s="115">
        <f t="shared" si="10"/>
        <v>2021</v>
      </c>
      <c r="H32" s="115">
        <f t="shared" si="10"/>
        <v>2022</v>
      </c>
      <c r="I32" s="115">
        <f t="shared" si="10"/>
        <v>2023</v>
      </c>
      <c r="J32" s="115">
        <f t="shared" si="10"/>
        <v>2024</v>
      </c>
      <c r="K32" s="102">
        <f t="shared" si="10"/>
        <v>2025</v>
      </c>
      <c r="L32" s="102">
        <f t="shared" si="10"/>
        <v>2026</v>
      </c>
      <c r="M32" s="102">
        <f t="shared" si="10"/>
        <v>2027</v>
      </c>
      <c r="N32" s="102">
        <f t="shared" si="10"/>
        <v>2028</v>
      </c>
      <c r="O32" s="102">
        <f t="shared" si="10"/>
        <v>2029</v>
      </c>
      <c r="P32" s="102">
        <f t="shared" si="10"/>
        <v>2030</v>
      </c>
      <c r="Q32" s="102">
        <f t="shared" si="10"/>
        <v>2031</v>
      </c>
      <c r="R32" s="102">
        <f t="shared" si="10"/>
        <v>2032</v>
      </c>
      <c r="S32" s="102">
        <f t="shared" si="10"/>
        <v>2033</v>
      </c>
      <c r="T32" s="102">
        <f t="shared" si="10"/>
        <v>2034</v>
      </c>
      <c r="U32" s="102">
        <f t="shared" si="10"/>
        <v>2035</v>
      </c>
      <c r="V32" s="102">
        <f t="shared" si="10"/>
        <v>2036</v>
      </c>
      <c r="W32" s="102">
        <f t="shared" si="10"/>
        <v>2037</v>
      </c>
      <c r="X32" s="102">
        <f t="shared" si="10"/>
        <v>2038</v>
      </c>
      <c r="Y32" s="102">
        <f t="shared" si="10"/>
        <v>2039</v>
      </c>
      <c r="Z32" s="102">
        <f t="shared" si="10"/>
        <v>2040</v>
      </c>
      <c r="AA32" s="102">
        <f t="shared" si="10"/>
        <v>2041</v>
      </c>
      <c r="AB32" s="102">
        <f t="shared" si="10"/>
        <v>2042</v>
      </c>
      <c r="AC32" s="102">
        <f t="shared" si="10"/>
        <v>2043</v>
      </c>
      <c r="AD32" s="102">
        <f t="shared" si="10"/>
        <v>2044</v>
      </c>
      <c r="AE32" s="102">
        <f t="shared" si="10"/>
        <v>2045</v>
      </c>
    </row>
    <row r="33" spans="1:31" ht="16.5" customHeight="1">
      <c r="A33" s="116" t="s">
        <v>104</v>
      </c>
      <c r="B33" s="122"/>
      <c r="C33" s="123">
        <f t="shared" ref="C33:AE34" si="11">B33</f>
        <v>0</v>
      </c>
      <c r="D33" s="123">
        <f t="shared" si="11"/>
        <v>0</v>
      </c>
      <c r="E33" s="123">
        <f t="shared" si="11"/>
        <v>0</v>
      </c>
      <c r="F33" s="123">
        <f t="shared" si="11"/>
        <v>0</v>
      </c>
      <c r="G33" s="123">
        <f t="shared" si="11"/>
        <v>0</v>
      </c>
      <c r="H33" s="123">
        <f t="shared" si="11"/>
        <v>0</v>
      </c>
      <c r="I33" s="123">
        <f t="shared" si="11"/>
        <v>0</v>
      </c>
      <c r="J33" s="123">
        <f t="shared" si="11"/>
        <v>0</v>
      </c>
      <c r="K33" s="124">
        <f t="shared" si="11"/>
        <v>0</v>
      </c>
      <c r="L33" s="124">
        <f t="shared" si="11"/>
        <v>0</v>
      </c>
      <c r="M33" s="124">
        <f t="shared" si="11"/>
        <v>0</v>
      </c>
      <c r="N33" s="124">
        <f t="shared" si="11"/>
        <v>0</v>
      </c>
      <c r="O33" s="124">
        <f t="shared" si="11"/>
        <v>0</v>
      </c>
      <c r="P33" s="124">
        <f t="shared" si="11"/>
        <v>0</v>
      </c>
      <c r="Q33" s="124">
        <f t="shared" si="11"/>
        <v>0</v>
      </c>
      <c r="R33" s="124">
        <f t="shared" si="11"/>
        <v>0</v>
      </c>
      <c r="S33" s="124">
        <f t="shared" si="11"/>
        <v>0</v>
      </c>
      <c r="T33" s="124">
        <f t="shared" si="11"/>
        <v>0</v>
      </c>
      <c r="U33" s="124">
        <f t="shared" si="11"/>
        <v>0</v>
      </c>
      <c r="V33" s="124">
        <f t="shared" si="11"/>
        <v>0</v>
      </c>
      <c r="W33" s="124">
        <f t="shared" si="11"/>
        <v>0</v>
      </c>
      <c r="X33" s="124">
        <f t="shared" si="11"/>
        <v>0</v>
      </c>
      <c r="Y33" s="124">
        <f t="shared" si="11"/>
        <v>0</v>
      </c>
      <c r="Z33" s="124">
        <f t="shared" si="11"/>
        <v>0</v>
      </c>
      <c r="AA33" s="124">
        <f t="shared" si="11"/>
        <v>0</v>
      </c>
      <c r="AB33" s="124">
        <f t="shared" si="11"/>
        <v>0</v>
      </c>
      <c r="AC33" s="124">
        <f t="shared" si="11"/>
        <v>0</v>
      </c>
      <c r="AD33" s="124">
        <f t="shared" si="11"/>
        <v>0</v>
      </c>
      <c r="AE33" s="124">
        <f t="shared" si="11"/>
        <v>0</v>
      </c>
    </row>
    <row r="34" spans="1:31" ht="16.5" customHeight="1">
      <c r="A34" s="116" t="s">
        <v>105</v>
      </c>
      <c r="B34" s="122"/>
      <c r="C34" s="123">
        <f t="shared" si="11"/>
        <v>0</v>
      </c>
      <c r="D34" s="123">
        <f t="shared" si="11"/>
        <v>0</v>
      </c>
      <c r="E34" s="123">
        <f t="shared" si="11"/>
        <v>0</v>
      </c>
      <c r="F34" s="123">
        <f t="shared" si="11"/>
        <v>0</v>
      </c>
      <c r="G34" s="123">
        <f t="shared" si="11"/>
        <v>0</v>
      </c>
      <c r="H34" s="123">
        <f t="shared" si="11"/>
        <v>0</v>
      </c>
      <c r="I34" s="123">
        <f t="shared" si="11"/>
        <v>0</v>
      </c>
      <c r="J34" s="123">
        <f t="shared" si="11"/>
        <v>0</v>
      </c>
      <c r="K34" s="124">
        <f t="shared" si="11"/>
        <v>0</v>
      </c>
      <c r="L34" s="124">
        <f t="shared" si="11"/>
        <v>0</v>
      </c>
      <c r="M34" s="124">
        <f t="shared" si="11"/>
        <v>0</v>
      </c>
      <c r="N34" s="124">
        <f t="shared" si="11"/>
        <v>0</v>
      </c>
      <c r="O34" s="124">
        <f t="shared" si="11"/>
        <v>0</v>
      </c>
      <c r="P34" s="124">
        <f t="shared" si="11"/>
        <v>0</v>
      </c>
      <c r="Q34" s="124">
        <f t="shared" si="11"/>
        <v>0</v>
      </c>
      <c r="R34" s="124">
        <f t="shared" si="11"/>
        <v>0</v>
      </c>
      <c r="S34" s="124">
        <f t="shared" si="11"/>
        <v>0</v>
      </c>
      <c r="T34" s="124">
        <f t="shared" si="11"/>
        <v>0</v>
      </c>
      <c r="U34" s="124">
        <f t="shared" si="11"/>
        <v>0</v>
      </c>
      <c r="V34" s="124">
        <f t="shared" si="11"/>
        <v>0</v>
      </c>
      <c r="W34" s="124">
        <f t="shared" si="11"/>
        <v>0</v>
      </c>
      <c r="X34" s="124">
        <f t="shared" si="11"/>
        <v>0</v>
      </c>
      <c r="Y34" s="124">
        <f t="shared" si="11"/>
        <v>0</v>
      </c>
      <c r="Z34" s="124">
        <f t="shared" si="11"/>
        <v>0</v>
      </c>
      <c r="AA34" s="124">
        <f t="shared" si="11"/>
        <v>0</v>
      </c>
      <c r="AB34" s="124">
        <f t="shared" si="11"/>
        <v>0</v>
      </c>
      <c r="AC34" s="124">
        <f t="shared" si="11"/>
        <v>0</v>
      </c>
      <c r="AD34" s="124">
        <f t="shared" si="11"/>
        <v>0</v>
      </c>
      <c r="AE34" s="124">
        <f t="shared" si="11"/>
        <v>0</v>
      </c>
    </row>
    <row r="35" spans="1:31" ht="16.5" customHeight="1">
      <c r="A35" s="125" t="s">
        <v>106</v>
      </c>
      <c r="B35" s="123">
        <f t="shared" ref="B35:AE35" si="12">SUM(B33:B34)</f>
        <v>0</v>
      </c>
      <c r="C35" s="123">
        <f t="shared" si="12"/>
        <v>0</v>
      </c>
      <c r="D35" s="123">
        <f t="shared" si="12"/>
        <v>0</v>
      </c>
      <c r="E35" s="123">
        <f t="shared" si="12"/>
        <v>0</v>
      </c>
      <c r="F35" s="123">
        <f t="shared" si="12"/>
        <v>0</v>
      </c>
      <c r="G35" s="123">
        <f t="shared" si="12"/>
        <v>0</v>
      </c>
      <c r="H35" s="123">
        <f t="shared" si="12"/>
        <v>0</v>
      </c>
      <c r="I35" s="123">
        <f t="shared" si="12"/>
        <v>0</v>
      </c>
      <c r="J35" s="123">
        <f t="shared" si="12"/>
        <v>0</v>
      </c>
      <c r="K35" s="124">
        <f t="shared" si="12"/>
        <v>0</v>
      </c>
      <c r="L35" s="124">
        <f t="shared" si="12"/>
        <v>0</v>
      </c>
      <c r="M35" s="124">
        <f t="shared" si="12"/>
        <v>0</v>
      </c>
      <c r="N35" s="124">
        <f t="shared" si="12"/>
        <v>0</v>
      </c>
      <c r="O35" s="124">
        <f t="shared" si="12"/>
        <v>0</v>
      </c>
      <c r="P35" s="124">
        <f t="shared" si="12"/>
        <v>0</v>
      </c>
      <c r="Q35" s="124">
        <f t="shared" si="12"/>
        <v>0</v>
      </c>
      <c r="R35" s="124">
        <f t="shared" si="12"/>
        <v>0</v>
      </c>
      <c r="S35" s="124">
        <f t="shared" si="12"/>
        <v>0</v>
      </c>
      <c r="T35" s="124">
        <f t="shared" si="12"/>
        <v>0</v>
      </c>
      <c r="U35" s="124">
        <f t="shared" si="12"/>
        <v>0</v>
      </c>
      <c r="V35" s="124">
        <f t="shared" si="12"/>
        <v>0</v>
      </c>
      <c r="W35" s="124">
        <f t="shared" si="12"/>
        <v>0</v>
      </c>
      <c r="X35" s="124">
        <f t="shared" si="12"/>
        <v>0</v>
      </c>
      <c r="Y35" s="124">
        <f t="shared" si="12"/>
        <v>0</v>
      </c>
      <c r="Z35" s="124">
        <f t="shared" si="12"/>
        <v>0</v>
      </c>
      <c r="AA35" s="124">
        <f t="shared" si="12"/>
        <v>0</v>
      </c>
      <c r="AB35" s="124">
        <f t="shared" si="12"/>
        <v>0</v>
      </c>
      <c r="AC35" s="124">
        <f t="shared" si="12"/>
        <v>0</v>
      </c>
      <c r="AD35" s="124">
        <f t="shared" si="12"/>
        <v>0</v>
      </c>
      <c r="AE35" s="124">
        <f t="shared" si="12"/>
        <v>0</v>
      </c>
    </row>
    <row r="36" spans="1:31" ht="16.5" customHeight="1">
      <c r="A36" s="119" t="s">
        <v>107</v>
      </c>
      <c r="B36" s="120">
        <f>B$11</f>
        <v>2016</v>
      </c>
      <c r="C36" s="120">
        <f t="shared" ref="C36:AE36" si="13">B36+1</f>
        <v>2017</v>
      </c>
      <c r="D36" s="120">
        <f t="shared" si="13"/>
        <v>2018</v>
      </c>
      <c r="E36" s="120">
        <f t="shared" si="13"/>
        <v>2019</v>
      </c>
      <c r="F36" s="120">
        <f t="shared" si="13"/>
        <v>2020</v>
      </c>
      <c r="G36" s="120">
        <f t="shared" si="13"/>
        <v>2021</v>
      </c>
      <c r="H36" s="120">
        <f t="shared" si="13"/>
        <v>2022</v>
      </c>
      <c r="I36" s="120">
        <f t="shared" si="13"/>
        <v>2023</v>
      </c>
      <c r="J36" s="120">
        <f t="shared" si="13"/>
        <v>2024</v>
      </c>
      <c r="K36" s="121">
        <f t="shared" si="13"/>
        <v>2025</v>
      </c>
      <c r="L36" s="121">
        <f t="shared" si="13"/>
        <v>2026</v>
      </c>
      <c r="M36" s="121">
        <f t="shared" si="13"/>
        <v>2027</v>
      </c>
      <c r="N36" s="121">
        <f t="shared" si="13"/>
        <v>2028</v>
      </c>
      <c r="O36" s="121">
        <f t="shared" si="13"/>
        <v>2029</v>
      </c>
      <c r="P36" s="121">
        <f t="shared" si="13"/>
        <v>2030</v>
      </c>
      <c r="Q36" s="121">
        <f t="shared" si="13"/>
        <v>2031</v>
      </c>
      <c r="R36" s="121">
        <f t="shared" si="13"/>
        <v>2032</v>
      </c>
      <c r="S36" s="121">
        <f t="shared" si="13"/>
        <v>2033</v>
      </c>
      <c r="T36" s="121">
        <f t="shared" si="13"/>
        <v>2034</v>
      </c>
      <c r="U36" s="121">
        <f t="shared" si="13"/>
        <v>2035</v>
      </c>
      <c r="V36" s="121">
        <f t="shared" si="13"/>
        <v>2036</v>
      </c>
      <c r="W36" s="121">
        <f t="shared" si="13"/>
        <v>2037</v>
      </c>
      <c r="X36" s="121">
        <f t="shared" si="13"/>
        <v>2038</v>
      </c>
      <c r="Y36" s="121">
        <f t="shared" si="13"/>
        <v>2039</v>
      </c>
      <c r="Z36" s="121">
        <f t="shared" si="13"/>
        <v>2040</v>
      </c>
      <c r="AA36" s="121">
        <f t="shared" si="13"/>
        <v>2041</v>
      </c>
      <c r="AB36" s="121">
        <f t="shared" si="13"/>
        <v>2042</v>
      </c>
      <c r="AC36" s="121">
        <f t="shared" si="13"/>
        <v>2043</v>
      </c>
      <c r="AD36" s="121">
        <f t="shared" si="13"/>
        <v>2044</v>
      </c>
      <c r="AE36" s="121">
        <f t="shared" si="13"/>
        <v>2045</v>
      </c>
    </row>
    <row r="37" spans="1:31" ht="16.5" customHeight="1">
      <c r="A37" s="116" t="s">
        <v>108</v>
      </c>
      <c r="B37" s="126"/>
      <c r="C37" s="127">
        <f t="shared" ref="C37:R39" si="14">B37</f>
        <v>0</v>
      </c>
      <c r="D37" s="127">
        <f t="shared" si="14"/>
        <v>0</v>
      </c>
      <c r="E37" s="127">
        <f t="shared" si="14"/>
        <v>0</v>
      </c>
      <c r="F37" s="127">
        <f t="shared" si="14"/>
        <v>0</v>
      </c>
      <c r="G37" s="127">
        <f t="shared" si="14"/>
        <v>0</v>
      </c>
      <c r="H37" s="127">
        <f t="shared" si="14"/>
        <v>0</v>
      </c>
      <c r="I37" s="127">
        <f t="shared" si="14"/>
        <v>0</v>
      </c>
      <c r="J37" s="127">
        <f t="shared" si="14"/>
        <v>0</v>
      </c>
      <c r="K37" s="128">
        <f t="shared" si="14"/>
        <v>0</v>
      </c>
      <c r="L37" s="128">
        <f t="shared" si="14"/>
        <v>0</v>
      </c>
      <c r="M37" s="128">
        <f t="shared" si="14"/>
        <v>0</v>
      </c>
      <c r="N37" s="128">
        <f t="shared" si="14"/>
        <v>0</v>
      </c>
      <c r="O37" s="128">
        <f t="shared" si="14"/>
        <v>0</v>
      </c>
      <c r="P37" s="128">
        <f t="shared" si="14"/>
        <v>0</v>
      </c>
      <c r="Q37" s="128">
        <f t="shared" si="14"/>
        <v>0</v>
      </c>
      <c r="R37" s="128">
        <f t="shared" si="14"/>
        <v>0</v>
      </c>
      <c r="S37" s="128">
        <f t="shared" ref="S37:AE39" si="15">R37</f>
        <v>0</v>
      </c>
      <c r="T37" s="128">
        <f t="shared" si="15"/>
        <v>0</v>
      </c>
      <c r="U37" s="128">
        <f t="shared" si="15"/>
        <v>0</v>
      </c>
      <c r="V37" s="128">
        <f t="shared" si="15"/>
        <v>0</v>
      </c>
      <c r="W37" s="128">
        <f t="shared" si="15"/>
        <v>0</v>
      </c>
      <c r="X37" s="128">
        <f t="shared" si="15"/>
        <v>0</v>
      </c>
      <c r="Y37" s="128">
        <f t="shared" si="15"/>
        <v>0</v>
      </c>
      <c r="Z37" s="128">
        <f t="shared" si="15"/>
        <v>0</v>
      </c>
      <c r="AA37" s="128">
        <f t="shared" si="15"/>
        <v>0</v>
      </c>
      <c r="AB37" s="128">
        <f t="shared" si="15"/>
        <v>0</v>
      </c>
      <c r="AC37" s="128">
        <f t="shared" si="15"/>
        <v>0</v>
      </c>
      <c r="AD37" s="128">
        <f t="shared" si="15"/>
        <v>0</v>
      </c>
      <c r="AE37" s="128">
        <f t="shared" si="15"/>
        <v>0</v>
      </c>
    </row>
    <row r="38" spans="1:31" ht="16.5" customHeight="1">
      <c r="A38" s="116" t="s">
        <v>109</v>
      </c>
      <c r="B38" s="126"/>
      <c r="C38" s="127">
        <f t="shared" si="14"/>
        <v>0</v>
      </c>
      <c r="D38" s="127">
        <f t="shared" si="14"/>
        <v>0</v>
      </c>
      <c r="E38" s="127">
        <f t="shared" si="14"/>
        <v>0</v>
      </c>
      <c r="F38" s="127">
        <f t="shared" si="14"/>
        <v>0</v>
      </c>
      <c r="G38" s="127">
        <f t="shared" si="14"/>
        <v>0</v>
      </c>
      <c r="H38" s="127">
        <f t="shared" si="14"/>
        <v>0</v>
      </c>
      <c r="I38" s="127">
        <f t="shared" si="14"/>
        <v>0</v>
      </c>
      <c r="J38" s="127">
        <f t="shared" si="14"/>
        <v>0</v>
      </c>
      <c r="K38" s="128">
        <f t="shared" si="14"/>
        <v>0</v>
      </c>
      <c r="L38" s="128">
        <f t="shared" si="14"/>
        <v>0</v>
      </c>
      <c r="M38" s="128">
        <f t="shared" si="14"/>
        <v>0</v>
      </c>
      <c r="N38" s="128">
        <f t="shared" si="14"/>
        <v>0</v>
      </c>
      <c r="O38" s="128">
        <f t="shared" si="14"/>
        <v>0</v>
      </c>
      <c r="P38" s="128">
        <f t="shared" si="14"/>
        <v>0</v>
      </c>
      <c r="Q38" s="128">
        <f t="shared" si="14"/>
        <v>0</v>
      </c>
      <c r="R38" s="128">
        <f t="shared" si="14"/>
        <v>0</v>
      </c>
      <c r="S38" s="128">
        <f t="shared" si="15"/>
        <v>0</v>
      </c>
      <c r="T38" s="128">
        <f t="shared" si="15"/>
        <v>0</v>
      </c>
      <c r="U38" s="128">
        <f t="shared" si="15"/>
        <v>0</v>
      </c>
      <c r="V38" s="128">
        <f t="shared" si="15"/>
        <v>0</v>
      </c>
      <c r="W38" s="128">
        <f t="shared" si="15"/>
        <v>0</v>
      </c>
      <c r="X38" s="128">
        <f t="shared" si="15"/>
        <v>0</v>
      </c>
      <c r="Y38" s="128">
        <f t="shared" si="15"/>
        <v>0</v>
      </c>
      <c r="Z38" s="128">
        <f t="shared" si="15"/>
        <v>0</v>
      </c>
      <c r="AA38" s="128">
        <f t="shared" si="15"/>
        <v>0</v>
      </c>
      <c r="AB38" s="128">
        <f t="shared" si="15"/>
        <v>0</v>
      </c>
      <c r="AC38" s="128">
        <f t="shared" si="15"/>
        <v>0</v>
      </c>
      <c r="AD38" s="128">
        <f t="shared" si="15"/>
        <v>0</v>
      </c>
      <c r="AE38" s="128">
        <f t="shared" si="15"/>
        <v>0</v>
      </c>
    </row>
    <row r="39" spans="1:31" ht="16.5" customHeight="1">
      <c r="A39" s="116" t="s">
        <v>110</v>
      </c>
      <c r="B39" s="126"/>
      <c r="C39" s="127">
        <f t="shared" si="14"/>
        <v>0</v>
      </c>
      <c r="D39" s="127">
        <f t="shared" si="14"/>
        <v>0</v>
      </c>
      <c r="E39" s="127">
        <f t="shared" si="14"/>
        <v>0</v>
      </c>
      <c r="F39" s="127">
        <f t="shared" si="14"/>
        <v>0</v>
      </c>
      <c r="G39" s="127">
        <f t="shared" si="14"/>
        <v>0</v>
      </c>
      <c r="H39" s="127">
        <f t="shared" si="14"/>
        <v>0</v>
      </c>
      <c r="I39" s="127">
        <f t="shared" si="14"/>
        <v>0</v>
      </c>
      <c r="J39" s="127">
        <f t="shared" si="14"/>
        <v>0</v>
      </c>
      <c r="K39" s="128">
        <f t="shared" si="14"/>
        <v>0</v>
      </c>
      <c r="L39" s="128">
        <f t="shared" si="14"/>
        <v>0</v>
      </c>
      <c r="M39" s="128">
        <f t="shared" si="14"/>
        <v>0</v>
      </c>
      <c r="N39" s="128">
        <f t="shared" si="14"/>
        <v>0</v>
      </c>
      <c r="O39" s="128">
        <f t="shared" si="14"/>
        <v>0</v>
      </c>
      <c r="P39" s="128">
        <f t="shared" si="14"/>
        <v>0</v>
      </c>
      <c r="Q39" s="128">
        <f t="shared" si="14"/>
        <v>0</v>
      </c>
      <c r="R39" s="128">
        <f t="shared" si="14"/>
        <v>0</v>
      </c>
      <c r="S39" s="128">
        <f t="shared" si="15"/>
        <v>0</v>
      </c>
      <c r="T39" s="128">
        <f t="shared" si="15"/>
        <v>0</v>
      </c>
      <c r="U39" s="128">
        <f t="shared" si="15"/>
        <v>0</v>
      </c>
      <c r="V39" s="128">
        <f t="shared" si="15"/>
        <v>0</v>
      </c>
      <c r="W39" s="128">
        <f t="shared" si="15"/>
        <v>0</v>
      </c>
      <c r="X39" s="128">
        <f t="shared" si="15"/>
        <v>0</v>
      </c>
      <c r="Y39" s="128">
        <f t="shared" si="15"/>
        <v>0</v>
      </c>
      <c r="Z39" s="128">
        <f t="shared" si="15"/>
        <v>0</v>
      </c>
      <c r="AA39" s="128">
        <f t="shared" si="15"/>
        <v>0</v>
      </c>
      <c r="AB39" s="128">
        <f t="shared" si="15"/>
        <v>0</v>
      </c>
      <c r="AC39" s="128">
        <f t="shared" si="15"/>
        <v>0</v>
      </c>
      <c r="AD39" s="128">
        <f t="shared" si="15"/>
        <v>0</v>
      </c>
      <c r="AE39" s="128">
        <f t="shared" si="15"/>
        <v>0</v>
      </c>
    </row>
    <row r="40" spans="1:31" ht="16.5" customHeight="1">
      <c r="A40" s="125" t="s">
        <v>106</v>
      </c>
      <c r="B40" s="129">
        <f>SUM(B37:B39)</f>
        <v>0</v>
      </c>
      <c r="C40" s="129">
        <f t="shared" ref="C40:AE40" si="16">SUM(C37:C39)</f>
        <v>0</v>
      </c>
      <c r="D40" s="129">
        <f t="shared" si="16"/>
        <v>0</v>
      </c>
      <c r="E40" s="129">
        <f t="shared" si="16"/>
        <v>0</v>
      </c>
      <c r="F40" s="129">
        <f t="shared" si="16"/>
        <v>0</v>
      </c>
      <c r="G40" s="129">
        <f t="shared" si="16"/>
        <v>0</v>
      </c>
      <c r="H40" s="129">
        <f t="shared" si="16"/>
        <v>0</v>
      </c>
      <c r="I40" s="129">
        <f t="shared" si="16"/>
        <v>0</v>
      </c>
      <c r="J40" s="129">
        <f t="shared" si="16"/>
        <v>0</v>
      </c>
      <c r="K40" s="130">
        <f t="shared" si="16"/>
        <v>0</v>
      </c>
      <c r="L40" s="130">
        <f t="shared" si="16"/>
        <v>0</v>
      </c>
      <c r="M40" s="130">
        <f t="shared" si="16"/>
        <v>0</v>
      </c>
      <c r="N40" s="130">
        <f t="shared" si="16"/>
        <v>0</v>
      </c>
      <c r="O40" s="130">
        <f t="shared" si="16"/>
        <v>0</v>
      </c>
      <c r="P40" s="130">
        <f t="shared" si="16"/>
        <v>0</v>
      </c>
      <c r="Q40" s="130">
        <f t="shared" si="16"/>
        <v>0</v>
      </c>
      <c r="R40" s="130">
        <f t="shared" si="16"/>
        <v>0</v>
      </c>
      <c r="S40" s="130">
        <f t="shared" si="16"/>
        <v>0</v>
      </c>
      <c r="T40" s="130">
        <f t="shared" si="16"/>
        <v>0</v>
      </c>
      <c r="U40" s="130">
        <f t="shared" si="16"/>
        <v>0</v>
      </c>
      <c r="V40" s="130">
        <f t="shared" si="16"/>
        <v>0</v>
      </c>
      <c r="W40" s="130">
        <f t="shared" si="16"/>
        <v>0</v>
      </c>
      <c r="X40" s="130">
        <f t="shared" si="16"/>
        <v>0</v>
      </c>
      <c r="Y40" s="130">
        <f t="shared" si="16"/>
        <v>0</v>
      </c>
      <c r="Z40" s="130">
        <f t="shared" si="16"/>
        <v>0</v>
      </c>
      <c r="AA40" s="130">
        <f t="shared" si="16"/>
        <v>0</v>
      </c>
      <c r="AB40" s="130">
        <f t="shared" si="16"/>
        <v>0</v>
      </c>
      <c r="AC40" s="130">
        <f t="shared" si="16"/>
        <v>0</v>
      </c>
      <c r="AD40" s="130">
        <f t="shared" si="16"/>
        <v>0</v>
      </c>
      <c r="AE40" s="130">
        <f t="shared" si="16"/>
        <v>0</v>
      </c>
    </row>
    <row r="41" spans="1:31" ht="16.5" customHeight="1">
      <c r="A41" s="110" t="s">
        <v>111</v>
      </c>
      <c r="B41" s="115">
        <f>B$11</f>
        <v>2016</v>
      </c>
      <c r="C41" s="115">
        <f>B41+1</f>
        <v>2017</v>
      </c>
      <c r="D41" s="115">
        <f t="shared" ref="D41:AE41" si="17">C41+1</f>
        <v>2018</v>
      </c>
      <c r="E41" s="115">
        <f t="shared" si="17"/>
        <v>2019</v>
      </c>
      <c r="F41" s="115">
        <f t="shared" si="17"/>
        <v>2020</v>
      </c>
      <c r="G41" s="115">
        <f t="shared" si="17"/>
        <v>2021</v>
      </c>
      <c r="H41" s="115">
        <f t="shared" si="17"/>
        <v>2022</v>
      </c>
      <c r="I41" s="115">
        <f t="shared" si="17"/>
        <v>2023</v>
      </c>
      <c r="J41" s="115">
        <f t="shared" si="17"/>
        <v>2024</v>
      </c>
      <c r="K41" s="102">
        <f t="shared" si="17"/>
        <v>2025</v>
      </c>
      <c r="L41" s="102">
        <f t="shared" si="17"/>
        <v>2026</v>
      </c>
      <c r="M41" s="102">
        <f t="shared" si="17"/>
        <v>2027</v>
      </c>
      <c r="N41" s="102">
        <f t="shared" si="17"/>
        <v>2028</v>
      </c>
      <c r="O41" s="102">
        <f t="shared" si="17"/>
        <v>2029</v>
      </c>
      <c r="P41" s="102">
        <f t="shared" si="17"/>
        <v>2030</v>
      </c>
      <c r="Q41" s="102">
        <f t="shared" si="17"/>
        <v>2031</v>
      </c>
      <c r="R41" s="102">
        <f t="shared" si="17"/>
        <v>2032</v>
      </c>
      <c r="S41" s="102">
        <f t="shared" si="17"/>
        <v>2033</v>
      </c>
      <c r="T41" s="102">
        <f t="shared" si="17"/>
        <v>2034</v>
      </c>
      <c r="U41" s="102">
        <f t="shared" si="17"/>
        <v>2035</v>
      </c>
      <c r="V41" s="102">
        <f t="shared" si="17"/>
        <v>2036</v>
      </c>
      <c r="W41" s="102">
        <f t="shared" si="17"/>
        <v>2037</v>
      </c>
      <c r="X41" s="102">
        <f t="shared" si="17"/>
        <v>2038</v>
      </c>
      <c r="Y41" s="102">
        <f t="shared" si="17"/>
        <v>2039</v>
      </c>
      <c r="Z41" s="102">
        <f t="shared" si="17"/>
        <v>2040</v>
      </c>
      <c r="AA41" s="102">
        <f t="shared" si="17"/>
        <v>2041</v>
      </c>
      <c r="AB41" s="102">
        <f t="shared" si="17"/>
        <v>2042</v>
      </c>
      <c r="AC41" s="102">
        <f t="shared" si="17"/>
        <v>2043</v>
      </c>
      <c r="AD41" s="102">
        <f t="shared" si="17"/>
        <v>2044</v>
      </c>
      <c r="AE41" s="102">
        <f t="shared" si="17"/>
        <v>2045</v>
      </c>
    </row>
    <row r="42" spans="1:31" ht="16.5" customHeight="1">
      <c r="A42" s="116" t="s">
        <v>112</v>
      </c>
      <c r="B42" s="127">
        <f t="shared" ref="B42:AE42" si="18">B20*$B$6*365/1000*B35/$B$10</f>
        <v>0</v>
      </c>
      <c r="C42" s="127">
        <f t="shared" si="18"/>
        <v>0</v>
      </c>
      <c r="D42" s="127">
        <f t="shared" si="18"/>
        <v>0</v>
      </c>
      <c r="E42" s="127">
        <f t="shared" si="18"/>
        <v>0</v>
      </c>
      <c r="F42" s="127">
        <f t="shared" si="18"/>
        <v>0</v>
      </c>
      <c r="G42" s="127">
        <f t="shared" si="18"/>
        <v>0</v>
      </c>
      <c r="H42" s="127">
        <f t="shared" si="18"/>
        <v>0</v>
      </c>
      <c r="I42" s="127">
        <f t="shared" si="18"/>
        <v>0</v>
      </c>
      <c r="J42" s="127">
        <f t="shared" si="18"/>
        <v>0</v>
      </c>
      <c r="K42" s="128">
        <f t="shared" si="18"/>
        <v>0</v>
      </c>
      <c r="L42" s="128">
        <f t="shared" si="18"/>
        <v>0</v>
      </c>
      <c r="M42" s="128">
        <f t="shared" si="18"/>
        <v>0</v>
      </c>
      <c r="N42" s="128">
        <f t="shared" si="18"/>
        <v>0</v>
      </c>
      <c r="O42" s="128">
        <f t="shared" si="18"/>
        <v>0</v>
      </c>
      <c r="P42" s="128">
        <f t="shared" si="18"/>
        <v>0</v>
      </c>
      <c r="Q42" s="128">
        <f t="shared" si="18"/>
        <v>0</v>
      </c>
      <c r="R42" s="128">
        <f t="shared" si="18"/>
        <v>0</v>
      </c>
      <c r="S42" s="128">
        <f t="shared" si="18"/>
        <v>0</v>
      </c>
      <c r="T42" s="128">
        <f t="shared" si="18"/>
        <v>0</v>
      </c>
      <c r="U42" s="128">
        <f t="shared" si="18"/>
        <v>0</v>
      </c>
      <c r="V42" s="128">
        <f t="shared" si="18"/>
        <v>0</v>
      </c>
      <c r="W42" s="128">
        <f t="shared" si="18"/>
        <v>0</v>
      </c>
      <c r="X42" s="128">
        <f t="shared" si="18"/>
        <v>0</v>
      </c>
      <c r="Y42" s="128">
        <f t="shared" si="18"/>
        <v>0</v>
      </c>
      <c r="Z42" s="128">
        <f t="shared" si="18"/>
        <v>0</v>
      </c>
      <c r="AA42" s="128">
        <f t="shared" si="18"/>
        <v>0</v>
      </c>
      <c r="AB42" s="128">
        <f t="shared" si="18"/>
        <v>0</v>
      </c>
      <c r="AC42" s="128">
        <f t="shared" si="18"/>
        <v>0</v>
      </c>
      <c r="AD42" s="128">
        <f t="shared" si="18"/>
        <v>0</v>
      </c>
      <c r="AE42" s="128">
        <f t="shared" si="18"/>
        <v>0</v>
      </c>
    </row>
    <row r="43" spans="1:31" ht="16.5" customHeight="1">
      <c r="A43" s="116" t="s">
        <v>113</v>
      </c>
      <c r="B43" s="127">
        <f t="shared" ref="B43:AE43" si="19">B22*B33/$B$10</f>
        <v>0</v>
      </c>
      <c r="C43" s="127">
        <f t="shared" si="19"/>
        <v>0</v>
      </c>
      <c r="D43" s="127">
        <f t="shared" si="19"/>
        <v>0</v>
      </c>
      <c r="E43" s="127">
        <f t="shared" si="19"/>
        <v>0</v>
      </c>
      <c r="F43" s="127">
        <f t="shared" si="19"/>
        <v>0</v>
      </c>
      <c r="G43" s="127">
        <f t="shared" si="19"/>
        <v>0</v>
      </c>
      <c r="H43" s="127">
        <f t="shared" si="19"/>
        <v>0</v>
      </c>
      <c r="I43" s="127">
        <f t="shared" si="19"/>
        <v>0</v>
      </c>
      <c r="J43" s="127">
        <f t="shared" si="19"/>
        <v>0</v>
      </c>
      <c r="K43" s="128">
        <f t="shared" si="19"/>
        <v>0</v>
      </c>
      <c r="L43" s="128">
        <f t="shared" si="19"/>
        <v>0</v>
      </c>
      <c r="M43" s="128">
        <f t="shared" si="19"/>
        <v>0</v>
      </c>
      <c r="N43" s="128">
        <f t="shared" si="19"/>
        <v>0</v>
      </c>
      <c r="O43" s="128">
        <f t="shared" si="19"/>
        <v>0</v>
      </c>
      <c r="P43" s="128">
        <f t="shared" si="19"/>
        <v>0</v>
      </c>
      <c r="Q43" s="128">
        <f t="shared" si="19"/>
        <v>0</v>
      </c>
      <c r="R43" s="128">
        <f t="shared" si="19"/>
        <v>0</v>
      </c>
      <c r="S43" s="128">
        <f t="shared" si="19"/>
        <v>0</v>
      </c>
      <c r="T43" s="128">
        <f t="shared" si="19"/>
        <v>0</v>
      </c>
      <c r="U43" s="128">
        <f t="shared" si="19"/>
        <v>0</v>
      </c>
      <c r="V43" s="128">
        <f t="shared" si="19"/>
        <v>0</v>
      </c>
      <c r="W43" s="128">
        <f t="shared" si="19"/>
        <v>0</v>
      </c>
      <c r="X43" s="128">
        <f t="shared" si="19"/>
        <v>0</v>
      </c>
      <c r="Y43" s="128">
        <f t="shared" si="19"/>
        <v>0</v>
      </c>
      <c r="Z43" s="128">
        <f t="shared" si="19"/>
        <v>0</v>
      </c>
      <c r="AA43" s="128">
        <f t="shared" si="19"/>
        <v>0</v>
      </c>
      <c r="AB43" s="128">
        <f t="shared" si="19"/>
        <v>0</v>
      </c>
      <c r="AC43" s="128">
        <f t="shared" si="19"/>
        <v>0</v>
      </c>
      <c r="AD43" s="128">
        <f t="shared" si="19"/>
        <v>0</v>
      </c>
      <c r="AE43" s="128">
        <f t="shared" si="19"/>
        <v>0</v>
      </c>
    </row>
    <row r="44" spans="1:31" ht="16.5" customHeight="1">
      <c r="A44" s="116" t="s">
        <v>114</v>
      </c>
      <c r="B44" s="127">
        <f t="shared" ref="B44:AE44" si="20">-B22*B24*B35/$B$10</f>
        <v>0</v>
      </c>
      <c r="C44" s="127">
        <f t="shared" si="20"/>
        <v>0</v>
      </c>
      <c r="D44" s="127">
        <f t="shared" si="20"/>
        <v>0</v>
      </c>
      <c r="E44" s="127">
        <f t="shared" si="20"/>
        <v>0</v>
      </c>
      <c r="F44" s="127">
        <f t="shared" si="20"/>
        <v>0</v>
      </c>
      <c r="G44" s="127">
        <f t="shared" si="20"/>
        <v>0</v>
      </c>
      <c r="H44" s="127">
        <f t="shared" si="20"/>
        <v>0</v>
      </c>
      <c r="I44" s="127">
        <f t="shared" si="20"/>
        <v>0</v>
      </c>
      <c r="J44" s="127">
        <f t="shared" si="20"/>
        <v>0</v>
      </c>
      <c r="K44" s="128">
        <f t="shared" si="20"/>
        <v>0</v>
      </c>
      <c r="L44" s="128">
        <f t="shared" si="20"/>
        <v>0</v>
      </c>
      <c r="M44" s="128">
        <f t="shared" si="20"/>
        <v>0</v>
      </c>
      <c r="N44" s="128">
        <f t="shared" si="20"/>
        <v>0</v>
      </c>
      <c r="O44" s="128">
        <f t="shared" si="20"/>
        <v>0</v>
      </c>
      <c r="P44" s="128">
        <f t="shared" si="20"/>
        <v>0</v>
      </c>
      <c r="Q44" s="128">
        <f t="shared" si="20"/>
        <v>0</v>
      </c>
      <c r="R44" s="128">
        <f t="shared" si="20"/>
        <v>0</v>
      </c>
      <c r="S44" s="128">
        <f t="shared" si="20"/>
        <v>0</v>
      </c>
      <c r="T44" s="128">
        <f t="shared" si="20"/>
        <v>0</v>
      </c>
      <c r="U44" s="128">
        <f t="shared" si="20"/>
        <v>0</v>
      </c>
      <c r="V44" s="128">
        <f t="shared" si="20"/>
        <v>0</v>
      </c>
      <c r="W44" s="128">
        <f t="shared" si="20"/>
        <v>0</v>
      </c>
      <c r="X44" s="128">
        <f t="shared" si="20"/>
        <v>0</v>
      </c>
      <c r="Y44" s="128">
        <f t="shared" si="20"/>
        <v>0</v>
      </c>
      <c r="Z44" s="128">
        <f t="shared" si="20"/>
        <v>0</v>
      </c>
      <c r="AA44" s="128">
        <f t="shared" si="20"/>
        <v>0</v>
      </c>
      <c r="AB44" s="128">
        <f t="shared" si="20"/>
        <v>0</v>
      </c>
      <c r="AC44" s="128">
        <f t="shared" si="20"/>
        <v>0</v>
      </c>
      <c r="AD44" s="128">
        <f t="shared" si="20"/>
        <v>0</v>
      </c>
      <c r="AE44" s="128">
        <f t="shared" si="20"/>
        <v>0</v>
      </c>
    </row>
    <row r="45" spans="1:31" ht="16.5" customHeight="1">
      <c r="A45" s="125" t="s">
        <v>106</v>
      </c>
      <c r="B45" s="129">
        <f t="shared" ref="B45:AE45" si="21">SUM(B42:B44)</f>
        <v>0</v>
      </c>
      <c r="C45" s="129">
        <f t="shared" si="21"/>
        <v>0</v>
      </c>
      <c r="D45" s="129">
        <f t="shared" si="21"/>
        <v>0</v>
      </c>
      <c r="E45" s="129">
        <f t="shared" si="21"/>
        <v>0</v>
      </c>
      <c r="F45" s="129">
        <f t="shared" si="21"/>
        <v>0</v>
      </c>
      <c r="G45" s="129">
        <f t="shared" si="21"/>
        <v>0</v>
      </c>
      <c r="H45" s="129">
        <f t="shared" si="21"/>
        <v>0</v>
      </c>
      <c r="I45" s="129">
        <f t="shared" si="21"/>
        <v>0</v>
      </c>
      <c r="J45" s="129">
        <f t="shared" si="21"/>
        <v>0</v>
      </c>
      <c r="K45" s="130">
        <f t="shared" si="21"/>
        <v>0</v>
      </c>
      <c r="L45" s="130">
        <f t="shared" si="21"/>
        <v>0</v>
      </c>
      <c r="M45" s="130">
        <f t="shared" si="21"/>
        <v>0</v>
      </c>
      <c r="N45" s="130">
        <f t="shared" si="21"/>
        <v>0</v>
      </c>
      <c r="O45" s="130">
        <f t="shared" si="21"/>
        <v>0</v>
      </c>
      <c r="P45" s="130">
        <f t="shared" si="21"/>
        <v>0</v>
      </c>
      <c r="Q45" s="130">
        <f t="shared" si="21"/>
        <v>0</v>
      </c>
      <c r="R45" s="130">
        <f t="shared" si="21"/>
        <v>0</v>
      </c>
      <c r="S45" s="130">
        <f t="shared" si="21"/>
        <v>0</v>
      </c>
      <c r="T45" s="130">
        <f t="shared" si="21"/>
        <v>0</v>
      </c>
      <c r="U45" s="130">
        <f t="shared" si="21"/>
        <v>0</v>
      </c>
      <c r="V45" s="130">
        <f t="shared" si="21"/>
        <v>0</v>
      </c>
      <c r="W45" s="130">
        <f t="shared" si="21"/>
        <v>0</v>
      </c>
      <c r="X45" s="130">
        <f t="shared" si="21"/>
        <v>0</v>
      </c>
      <c r="Y45" s="130">
        <f t="shared" si="21"/>
        <v>0</v>
      </c>
      <c r="Z45" s="130">
        <f t="shared" si="21"/>
        <v>0</v>
      </c>
      <c r="AA45" s="130">
        <f t="shared" si="21"/>
        <v>0</v>
      </c>
      <c r="AB45" s="130">
        <f t="shared" si="21"/>
        <v>0</v>
      </c>
      <c r="AC45" s="130">
        <f t="shared" si="21"/>
        <v>0</v>
      </c>
      <c r="AD45" s="130">
        <f t="shared" si="21"/>
        <v>0</v>
      </c>
      <c r="AE45" s="130">
        <f t="shared" si="21"/>
        <v>0</v>
      </c>
    </row>
    <row r="46" spans="1:31" ht="16.5" customHeight="1">
      <c r="A46" s="119" t="s">
        <v>115</v>
      </c>
      <c r="B46" s="120">
        <f>B$11</f>
        <v>2016</v>
      </c>
      <c r="C46" s="120">
        <f>B46+1</f>
        <v>2017</v>
      </c>
      <c r="D46" s="120">
        <f t="shared" ref="D46:AE46" si="22">C46+1</f>
        <v>2018</v>
      </c>
      <c r="E46" s="120">
        <f t="shared" si="22"/>
        <v>2019</v>
      </c>
      <c r="F46" s="120">
        <f t="shared" si="22"/>
        <v>2020</v>
      </c>
      <c r="G46" s="120">
        <f t="shared" si="22"/>
        <v>2021</v>
      </c>
      <c r="H46" s="120">
        <f t="shared" si="22"/>
        <v>2022</v>
      </c>
      <c r="I46" s="120">
        <f t="shared" si="22"/>
        <v>2023</v>
      </c>
      <c r="J46" s="120">
        <f t="shared" si="22"/>
        <v>2024</v>
      </c>
      <c r="K46" s="121">
        <f t="shared" si="22"/>
        <v>2025</v>
      </c>
      <c r="L46" s="121">
        <f t="shared" si="22"/>
        <v>2026</v>
      </c>
      <c r="M46" s="121">
        <f t="shared" si="22"/>
        <v>2027</v>
      </c>
      <c r="N46" s="121">
        <f t="shared" si="22"/>
        <v>2028</v>
      </c>
      <c r="O46" s="121">
        <f t="shared" si="22"/>
        <v>2029</v>
      </c>
      <c r="P46" s="121">
        <f t="shared" si="22"/>
        <v>2030</v>
      </c>
      <c r="Q46" s="121">
        <f t="shared" si="22"/>
        <v>2031</v>
      </c>
      <c r="R46" s="121">
        <f t="shared" si="22"/>
        <v>2032</v>
      </c>
      <c r="S46" s="121">
        <f t="shared" si="22"/>
        <v>2033</v>
      </c>
      <c r="T46" s="121">
        <f t="shared" si="22"/>
        <v>2034</v>
      </c>
      <c r="U46" s="121">
        <f t="shared" si="22"/>
        <v>2035</v>
      </c>
      <c r="V46" s="121">
        <f t="shared" si="22"/>
        <v>2036</v>
      </c>
      <c r="W46" s="121">
        <f t="shared" si="22"/>
        <v>2037</v>
      </c>
      <c r="X46" s="121">
        <f t="shared" si="22"/>
        <v>2038</v>
      </c>
      <c r="Y46" s="121">
        <f t="shared" si="22"/>
        <v>2039</v>
      </c>
      <c r="Z46" s="121">
        <f t="shared" si="22"/>
        <v>2040</v>
      </c>
      <c r="AA46" s="121">
        <f t="shared" si="22"/>
        <v>2041</v>
      </c>
      <c r="AB46" s="121">
        <f t="shared" si="22"/>
        <v>2042</v>
      </c>
      <c r="AC46" s="121">
        <f t="shared" si="22"/>
        <v>2043</v>
      </c>
      <c r="AD46" s="121">
        <f t="shared" si="22"/>
        <v>2044</v>
      </c>
      <c r="AE46" s="121">
        <f t="shared" si="22"/>
        <v>2045</v>
      </c>
    </row>
    <row r="47" spans="1:31" ht="16.5" customHeight="1">
      <c r="A47" s="116" t="s">
        <v>116</v>
      </c>
      <c r="B47" s="131">
        <f t="shared" ref="B47:AE47" si="23">B27*$B$6*365/1000*B40/$B$10</f>
        <v>0</v>
      </c>
      <c r="C47" s="131">
        <f t="shared" si="23"/>
        <v>0</v>
      </c>
      <c r="D47" s="131">
        <f t="shared" si="23"/>
        <v>0</v>
      </c>
      <c r="E47" s="131">
        <f t="shared" si="23"/>
        <v>0</v>
      </c>
      <c r="F47" s="131">
        <f t="shared" si="23"/>
        <v>0</v>
      </c>
      <c r="G47" s="131">
        <f t="shared" si="23"/>
        <v>0</v>
      </c>
      <c r="H47" s="131">
        <f t="shared" si="23"/>
        <v>0</v>
      </c>
      <c r="I47" s="131">
        <f t="shared" si="23"/>
        <v>0</v>
      </c>
      <c r="J47" s="131">
        <f t="shared" si="23"/>
        <v>0</v>
      </c>
      <c r="K47" s="132">
        <f t="shared" si="23"/>
        <v>0</v>
      </c>
      <c r="L47" s="132">
        <f t="shared" si="23"/>
        <v>0</v>
      </c>
      <c r="M47" s="132">
        <f t="shared" si="23"/>
        <v>0</v>
      </c>
      <c r="N47" s="132">
        <f t="shared" si="23"/>
        <v>0</v>
      </c>
      <c r="O47" s="132">
        <f t="shared" si="23"/>
        <v>0</v>
      </c>
      <c r="P47" s="132">
        <f t="shared" si="23"/>
        <v>0</v>
      </c>
      <c r="Q47" s="132">
        <f t="shared" si="23"/>
        <v>0</v>
      </c>
      <c r="R47" s="132">
        <f t="shared" si="23"/>
        <v>0</v>
      </c>
      <c r="S47" s="132">
        <f t="shared" si="23"/>
        <v>0</v>
      </c>
      <c r="T47" s="132">
        <f t="shared" si="23"/>
        <v>0</v>
      </c>
      <c r="U47" s="132">
        <f t="shared" si="23"/>
        <v>0</v>
      </c>
      <c r="V47" s="132">
        <f t="shared" si="23"/>
        <v>0</v>
      </c>
      <c r="W47" s="132">
        <f t="shared" si="23"/>
        <v>0</v>
      </c>
      <c r="X47" s="132">
        <f t="shared" si="23"/>
        <v>0</v>
      </c>
      <c r="Y47" s="132">
        <f t="shared" si="23"/>
        <v>0</v>
      </c>
      <c r="Z47" s="132">
        <f t="shared" si="23"/>
        <v>0</v>
      </c>
      <c r="AA47" s="132">
        <f t="shared" si="23"/>
        <v>0</v>
      </c>
      <c r="AB47" s="132">
        <f t="shared" si="23"/>
        <v>0</v>
      </c>
      <c r="AC47" s="132">
        <f t="shared" si="23"/>
        <v>0</v>
      </c>
      <c r="AD47" s="132">
        <f t="shared" si="23"/>
        <v>0</v>
      </c>
      <c r="AE47" s="132">
        <f t="shared" si="23"/>
        <v>0</v>
      </c>
    </row>
    <row r="48" spans="1:31" ht="16.5" customHeight="1">
      <c r="A48" s="116" t="s">
        <v>117</v>
      </c>
      <c r="B48" s="131">
        <f t="shared" ref="B48:AE48" si="24">B30*B38/$B$10</f>
        <v>0</v>
      </c>
      <c r="C48" s="131">
        <f t="shared" si="24"/>
        <v>0</v>
      </c>
      <c r="D48" s="131">
        <f t="shared" si="24"/>
        <v>0</v>
      </c>
      <c r="E48" s="131">
        <f t="shared" si="24"/>
        <v>0</v>
      </c>
      <c r="F48" s="131">
        <f t="shared" si="24"/>
        <v>0</v>
      </c>
      <c r="G48" s="131">
        <f t="shared" si="24"/>
        <v>0</v>
      </c>
      <c r="H48" s="131">
        <f t="shared" si="24"/>
        <v>0</v>
      </c>
      <c r="I48" s="131">
        <f t="shared" si="24"/>
        <v>0</v>
      </c>
      <c r="J48" s="131">
        <f t="shared" si="24"/>
        <v>0</v>
      </c>
      <c r="K48" s="132">
        <f t="shared" si="24"/>
        <v>0</v>
      </c>
      <c r="L48" s="132">
        <f t="shared" si="24"/>
        <v>0</v>
      </c>
      <c r="M48" s="132">
        <f t="shared" si="24"/>
        <v>0</v>
      </c>
      <c r="N48" s="132">
        <f t="shared" si="24"/>
        <v>0</v>
      </c>
      <c r="O48" s="132">
        <f t="shared" si="24"/>
        <v>0</v>
      </c>
      <c r="P48" s="132">
        <f t="shared" si="24"/>
        <v>0</v>
      </c>
      <c r="Q48" s="132">
        <f t="shared" si="24"/>
        <v>0</v>
      </c>
      <c r="R48" s="132">
        <f t="shared" si="24"/>
        <v>0</v>
      </c>
      <c r="S48" s="132">
        <f t="shared" si="24"/>
        <v>0</v>
      </c>
      <c r="T48" s="132">
        <f t="shared" si="24"/>
        <v>0</v>
      </c>
      <c r="U48" s="132">
        <f t="shared" si="24"/>
        <v>0</v>
      </c>
      <c r="V48" s="132">
        <f t="shared" si="24"/>
        <v>0</v>
      </c>
      <c r="W48" s="132">
        <f t="shared" si="24"/>
        <v>0</v>
      </c>
      <c r="X48" s="132">
        <f t="shared" si="24"/>
        <v>0</v>
      </c>
      <c r="Y48" s="132">
        <f t="shared" si="24"/>
        <v>0</v>
      </c>
      <c r="Z48" s="132">
        <f t="shared" si="24"/>
        <v>0</v>
      </c>
      <c r="AA48" s="132">
        <f t="shared" si="24"/>
        <v>0</v>
      </c>
      <c r="AB48" s="132">
        <f t="shared" si="24"/>
        <v>0</v>
      </c>
      <c r="AC48" s="132">
        <f t="shared" si="24"/>
        <v>0</v>
      </c>
      <c r="AD48" s="132">
        <f t="shared" si="24"/>
        <v>0</v>
      </c>
      <c r="AE48" s="132">
        <f t="shared" si="24"/>
        <v>0</v>
      </c>
    </row>
    <row r="49" spans="1:31" ht="16.5" customHeight="1">
      <c r="A49" s="116" t="s">
        <v>118</v>
      </c>
      <c r="B49" s="131">
        <f t="shared" ref="B49:AE49" si="25">-B28*B31*(B37+B39)/$B$10</f>
        <v>0</v>
      </c>
      <c r="C49" s="131">
        <f t="shared" si="25"/>
        <v>0</v>
      </c>
      <c r="D49" s="131">
        <f t="shared" si="25"/>
        <v>0</v>
      </c>
      <c r="E49" s="131">
        <f t="shared" si="25"/>
        <v>0</v>
      </c>
      <c r="F49" s="131">
        <f t="shared" si="25"/>
        <v>0</v>
      </c>
      <c r="G49" s="131">
        <f t="shared" si="25"/>
        <v>0</v>
      </c>
      <c r="H49" s="131">
        <f t="shared" si="25"/>
        <v>0</v>
      </c>
      <c r="I49" s="131">
        <f t="shared" si="25"/>
        <v>0</v>
      </c>
      <c r="J49" s="131">
        <f t="shared" si="25"/>
        <v>0</v>
      </c>
      <c r="K49" s="132">
        <f t="shared" si="25"/>
        <v>0</v>
      </c>
      <c r="L49" s="132">
        <f t="shared" si="25"/>
        <v>0</v>
      </c>
      <c r="M49" s="132">
        <f t="shared" si="25"/>
        <v>0</v>
      </c>
      <c r="N49" s="132">
        <f t="shared" si="25"/>
        <v>0</v>
      </c>
      <c r="O49" s="132">
        <f t="shared" si="25"/>
        <v>0</v>
      </c>
      <c r="P49" s="132">
        <f t="shared" si="25"/>
        <v>0</v>
      </c>
      <c r="Q49" s="132">
        <f t="shared" si="25"/>
        <v>0</v>
      </c>
      <c r="R49" s="132">
        <f t="shared" si="25"/>
        <v>0</v>
      </c>
      <c r="S49" s="132">
        <f t="shared" si="25"/>
        <v>0</v>
      </c>
      <c r="T49" s="132">
        <f t="shared" si="25"/>
        <v>0</v>
      </c>
      <c r="U49" s="132">
        <f t="shared" si="25"/>
        <v>0</v>
      </c>
      <c r="V49" s="132">
        <f t="shared" si="25"/>
        <v>0</v>
      </c>
      <c r="W49" s="132">
        <f t="shared" si="25"/>
        <v>0</v>
      </c>
      <c r="X49" s="132">
        <f t="shared" si="25"/>
        <v>0</v>
      </c>
      <c r="Y49" s="132">
        <f t="shared" si="25"/>
        <v>0</v>
      </c>
      <c r="Z49" s="132">
        <f t="shared" si="25"/>
        <v>0</v>
      </c>
      <c r="AA49" s="132">
        <f t="shared" si="25"/>
        <v>0</v>
      </c>
      <c r="AB49" s="132">
        <f t="shared" si="25"/>
        <v>0</v>
      </c>
      <c r="AC49" s="132">
        <f t="shared" si="25"/>
        <v>0</v>
      </c>
      <c r="AD49" s="132">
        <f t="shared" si="25"/>
        <v>0</v>
      </c>
      <c r="AE49" s="132">
        <f t="shared" si="25"/>
        <v>0</v>
      </c>
    </row>
    <row r="50" spans="1:31" ht="16.5" customHeight="1">
      <c r="A50" s="116" t="s">
        <v>119</v>
      </c>
      <c r="B50" s="131">
        <f t="shared" ref="B50:AE50" si="26">B29*(B38-B37)/$B$10</f>
        <v>0</v>
      </c>
      <c r="C50" s="131">
        <f t="shared" si="26"/>
        <v>0</v>
      </c>
      <c r="D50" s="131">
        <f t="shared" si="26"/>
        <v>0</v>
      </c>
      <c r="E50" s="131">
        <f t="shared" si="26"/>
        <v>0</v>
      </c>
      <c r="F50" s="131">
        <f t="shared" si="26"/>
        <v>0</v>
      </c>
      <c r="G50" s="131">
        <f t="shared" si="26"/>
        <v>0</v>
      </c>
      <c r="H50" s="131">
        <f t="shared" si="26"/>
        <v>0</v>
      </c>
      <c r="I50" s="131">
        <f t="shared" si="26"/>
        <v>0</v>
      </c>
      <c r="J50" s="131">
        <f t="shared" si="26"/>
        <v>0</v>
      </c>
      <c r="K50" s="132">
        <f t="shared" si="26"/>
        <v>0</v>
      </c>
      <c r="L50" s="132">
        <f t="shared" si="26"/>
        <v>0</v>
      </c>
      <c r="M50" s="132">
        <f t="shared" si="26"/>
        <v>0</v>
      </c>
      <c r="N50" s="132">
        <f t="shared" si="26"/>
        <v>0</v>
      </c>
      <c r="O50" s="132">
        <f t="shared" si="26"/>
        <v>0</v>
      </c>
      <c r="P50" s="132">
        <f t="shared" si="26"/>
        <v>0</v>
      </c>
      <c r="Q50" s="132">
        <f t="shared" si="26"/>
        <v>0</v>
      </c>
      <c r="R50" s="132">
        <f t="shared" si="26"/>
        <v>0</v>
      </c>
      <c r="S50" s="132">
        <f t="shared" si="26"/>
        <v>0</v>
      </c>
      <c r="T50" s="132">
        <f t="shared" si="26"/>
        <v>0</v>
      </c>
      <c r="U50" s="132">
        <f t="shared" si="26"/>
        <v>0</v>
      </c>
      <c r="V50" s="132">
        <f t="shared" si="26"/>
        <v>0</v>
      </c>
      <c r="W50" s="132">
        <f t="shared" si="26"/>
        <v>0</v>
      </c>
      <c r="X50" s="132">
        <f t="shared" si="26"/>
        <v>0</v>
      </c>
      <c r="Y50" s="132">
        <f t="shared" si="26"/>
        <v>0</v>
      </c>
      <c r="Z50" s="132">
        <f t="shared" si="26"/>
        <v>0</v>
      </c>
      <c r="AA50" s="132">
        <f t="shared" si="26"/>
        <v>0</v>
      </c>
      <c r="AB50" s="132">
        <f t="shared" si="26"/>
        <v>0</v>
      </c>
      <c r="AC50" s="132">
        <f t="shared" si="26"/>
        <v>0</v>
      </c>
      <c r="AD50" s="132">
        <f t="shared" si="26"/>
        <v>0</v>
      </c>
      <c r="AE50" s="132">
        <f t="shared" si="26"/>
        <v>0</v>
      </c>
    </row>
    <row r="51" spans="1:31" ht="16.5" customHeight="1">
      <c r="A51" s="125" t="s">
        <v>106</v>
      </c>
      <c r="B51" s="129">
        <f>SUM(B47:B50)</f>
        <v>0</v>
      </c>
      <c r="C51" s="129">
        <f t="shared" ref="C51:AE51" si="27">SUM(C47:C50)</f>
        <v>0</v>
      </c>
      <c r="D51" s="129">
        <f t="shared" si="27"/>
        <v>0</v>
      </c>
      <c r="E51" s="129">
        <f t="shared" si="27"/>
        <v>0</v>
      </c>
      <c r="F51" s="129">
        <f t="shared" si="27"/>
        <v>0</v>
      </c>
      <c r="G51" s="129">
        <f t="shared" si="27"/>
        <v>0</v>
      </c>
      <c r="H51" s="129">
        <f t="shared" si="27"/>
        <v>0</v>
      </c>
      <c r="I51" s="129">
        <f t="shared" si="27"/>
        <v>0</v>
      </c>
      <c r="J51" s="129">
        <f t="shared" si="27"/>
        <v>0</v>
      </c>
      <c r="K51" s="130">
        <f t="shared" si="27"/>
        <v>0</v>
      </c>
      <c r="L51" s="130">
        <f t="shared" si="27"/>
        <v>0</v>
      </c>
      <c r="M51" s="130">
        <f t="shared" si="27"/>
        <v>0</v>
      </c>
      <c r="N51" s="130">
        <f t="shared" si="27"/>
        <v>0</v>
      </c>
      <c r="O51" s="130">
        <f t="shared" si="27"/>
        <v>0</v>
      </c>
      <c r="P51" s="130">
        <f t="shared" si="27"/>
        <v>0</v>
      </c>
      <c r="Q51" s="130">
        <f t="shared" si="27"/>
        <v>0</v>
      </c>
      <c r="R51" s="130">
        <f t="shared" si="27"/>
        <v>0</v>
      </c>
      <c r="S51" s="130">
        <f t="shared" si="27"/>
        <v>0</v>
      </c>
      <c r="T51" s="130">
        <f t="shared" si="27"/>
        <v>0</v>
      </c>
      <c r="U51" s="130">
        <f t="shared" si="27"/>
        <v>0</v>
      </c>
      <c r="V51" s="130">
        <f t="shared" si="27"/>
        <v>0</v>
      </c>
      <c r="W51" s="130">
        <f t="shared" si="27"/>
        <v>0</v>
      </c>
      <c r="X51" s="130">
        <f t="shared" si="27"/>
        <v>0</v>
      </c>
      <c r="Y51" s="130">
        <f t="shared" si="27"/>
        <v>0</v>
      </c>
      <c r="Z51" s="130">
        <f t="shared" si="27"/>
        <v>0</v>
      </c>
      <c r="AA51" s="130">
        <f t="shared" si="27"/>
        <v>0</v>
      </c>
      <c r="AB51" s="130">
        <f t="shared" si="27"/>
        <v>0</v>
      </c>
      <c r="AC51" s="130">
        <f t="shared" si="27"/>
        <v>0</v>
      </c>
      <c r="AD51" s="130">
        <f t="shared" si="27"/>
        <v>0</v>
      </c>
      <c r="AE51" s="130">
        <f t="shared" si="27"/>
        <v>0</v>
      </c>
    </row>
    <row r="52" spans="1:31" ht="16.5" customHeight="1">
      <c r="A52" s="133" t="s">
        <v>120</v>
      </c>
      <c r="B52" s="134"/>
      <c r="C52" s="134">
        <f t="shared" ref="C52:AE52" si="28">$B$14*$B$7</f>
        <v>0</v>
      </c>
      <c r="D52" s="134">
        <f t="shared" si="28"/>
        <v>0</v>
      </c>
      <c r="E52" s="134">
        <f t="shared" si="28"/>
        <v>0</v>
      </c>
      <c r="F52" s="134">
        <f t="shared" si="28"/>
        <v>0</v>
      </c>
      <c r="G52" s="134">
        <f t="shared" si="28"/>
        <v>0</v>
      </c>
      <c r="H52" s="134">
        <f t="shared" si="28"/>
        <v>0</v>
      </c>
      <c r="I52" s="134">
        <f t="shared" si="28"/>
        <v>0</v>
      </c>
      <c r="J52" s="134">
        <f t="shared" si="28"/>
        <v>0</v>
      </c>
      <c r="K52" s="135">
        <f t="shared" si="28"/>
        <v>0</v>
      </c>
      <c r="L52" s="135">
        <f t="shared" si="28"/>
        <v>0</v>
      </c>
      <c r="M52" s="135">
        <f t="shared" si="28"/>
        <v>0</v>
      </c>
      <c r="N52" s="135">
        <f t="shared" si="28"/>
        <v>0</v>
      </c>
      <c r="O52" s="135">
        <f t="shared" si="28"/>
        <v>0</v>
      </c>
      <c r="P52" s="135">
        <f t="shared" si="28"/>
        <v>0</v>
      </c>
      <c r="Q52" s="135">
        <f t="shared" si="28"/>
        <v>0</v>
      </c>
      <c r="R52" s="135">
        <f t="shared" si="28"/>
        <v>0</v>
      </c>
      <c r="S52" s="135">
        <f t="shared" si="28"/>
        <v>0</v>
      </c>
      <c r="T52" s="135">
        <f t="shared" si="28"/>
        <v>0</v>
      </c>
      <c r="U52" s="135">
        <f t="shared" si="28"/>
        <v>0</v>
      </c>
      <c r="V52" s="135">
        <f t="shared" si="28"/>
        <v>0</v>
      </c>
      <c r="W52" s="135">
        <f t="shared" si="28"/>
        <v>0</v>
      </c>
      <c r="X52" s="135">
        <f t="shared" si="28"/>
        <v>0</v>
      </c>
      <c r="Y52" s="135">
        <f t="shared" si="28"/>
        <v>0</v>
      </c>
      <c r="Z52" s="135">
        <f t="shared" si="28"/>
        <v>0</v>
      </c>
      <c r="AA52" s="135">
        <f t="shared" si="28"/>
        <v>0</v>
      </c>
      <c r="AB52" s="135">
        <f t="shared" si="28"/>
        <v>0</v>
      </c>
      <c r="AC52" s="135">
        <f t="shared" si="28"/>
        <v>0</v>
      </c>
      <c r="AD52" s="135">
        <f t="shared" si="28"/>
        <v>0</v>
      </c>
      <c r="AE52" s="135">
        <f t="shared" si="28"/>
        <v>0</v>
      </c>
    </row>
    <row r="53" spans="1:31" ht="16.5" customHeight="1">
      <c r="A53" s="108" t="s">
        <v>121</v>
      </c>
      <c r="B53" s="136">
        <f>B$11</f>
        <v>2016</v>
      </c>
      <c r="C53" s="136">
        <f>B53+1</f>
        <v>2017</v>
      </c>
      <c r="D53" s="136">
        <f t="shared" ref="D53:AE53" si="29">C53+1</f>
        <v>2018</v>
      </c>
      <c r="E53" s="136">
        <f t="shared" si="29"/>
        <v>2019</v>
      </c>
      <c r="F53" s="136">
        <f t="shared" si="29"/>
        <v>2020</v>
      </c>
      <c r="G53" s="136">
        <f t="shared" si="29"/>
        <v>2021</v>
      </c>
      <c r="H53" s="136">
        <f t="shared" si="29"/>
        <v>2022</v>
      </c>
      <c r="I53" s="136">
        <f t="shared" si="29"/>
        <v>2023</v>
      </c>
      <c r="J53" s="136">
        <f t="shared" si="29"/>
        <v>2024</v>
      </c>
      <c r="K53" s="109">
        <f t="shared" si="29"/>
        <v>2025</v>
      </c>
      <c r="L53" s="109">
        <f t="shared" si="29"/>
        <v>2026</v>
      </c>
      <c r="M53" s="109">
        <f t="shared" si="29"/>
        <v>2027</v>
      </c>
      <c r="N53" s="109">
        <f t="shared" si="29"/>
        <v>2028</v>
      </c>
      <c r="O53" s="109">
        <f t="shared" si="29"/>
        <v>2029</v>
      </c>
      <c r="P53" s="109">
        <f t="shared" si="29"/>
        <v>2030</v>
      </c>
      <c r="Q53" s="109">
        <f t="shared" si="29"/>
        <v>2031</v>
      </c>
      <c r="R53" s="109">
        <f t="shared" si="29"/>
        <v>2032</v>
      </c>
      <c r="S53" s="109">
        <f t="shared" si="29"/>
        <v>2033</v>
      </c>
      <c r="T53" s="109">
        <f t="shared" si="29"/>
        <v>2034</v>
      </c>
      <c r="U53" s="109">
        <f t="shared" si="29"/>
        <v>2035</v>
      </c>
      <c r="V53" s="109">
        <f t="shared" si="29"/>
        <v>2036</v>
      </c>
      <c r="W53" s="109">
        <f t="shared" si="29"/>
        <v>2037</v>
      </c>
      <c r="X53" s="109">
        <f t="shared" si="29"/>
        <v>2038</v>
      </c>
      <c r="Y53" s="109">
        <f t="shared" si="29"/>
        <v>2039</v>
      </c>
      <c r="Z53" s="109">
        <f t="shared" si="29"/>
        <v>2040</v>
      </c>
      <c r="AA53" s="109">
        <f t="shared" si="29"/>
        <v>2041</v>
      </c>
      <c r="AB53" s="109">
        <f t="shared" si="29"/>
        <v>2042</v>
      </c>
      <c r="AC53" s="109">
        <f t="shared" si="29"/>
        <v>2043</v>
      </c>
      <c r="AD53" s="109">
        <f t="shared" si="29"/>
        <v>2044</v>
      </c>
      <c r="AE53" s="109">
        <f t="shared" si="29"/>
        <v>2045</v>
      </c>
    </row>
    <row r="54" spans="1:31" ht="16.5" customHeight="1">
      <c r="A54" s="116" t="s">
        <v>122</v>
      </c>
      <c r="B54" s="118"/>
      <c r="C54" s="137">
        <f t="shared" ref="C54:Z54" si="30">+($AA$54-$B$54)/COUNT($C$17:$Z$17)+B54</f>
        <v>4.1666666666666664E-2</v>
      </c>
      <c r="D54" s="137">
        <f t="shared" si="30"/>
        <v>8.3333333333333329E-2</v>
      </c>
      <c r="E54" s="137">
        <f t="shared" si="30"/>
        <v>0.125</v>
      </c>
      <c r="F54" s="137">
        <f t="shared" si="30"/>
        <v>0.16666666666666666</v>
      </c>
      <c r="G54" s="137">
        <f t="shared" si="30"/>
        <v>0.20833333333333331</v>
      </c>
      <c r="H54" s="137">
        <f t="shared" si="30"/>
        <v>0.24999999999999997</v>
      </c>
      <c r="I54" s="137">
        <f t="shared" si="30"/>
        <v>0.29166666666666663</v>
      </c>
      <c r="J54" s="137">
        <f t="shared" si="30"/>
        <v>0.33333333333333331</v>
      </c>
      <c r="K54" s="137">
        <f t="shared" si="30"/>
        <v>0.375</v>
      </c>
      <c r="L54" s="137">
        <f t="shared" si="30"/>
        <v>0.41666666666666669</v>
      </c>
      <c r="M54" s="137">
        <f t="shared" si="30"/>
        <v>0.45833333333333337</v>
      </c>
      <c r="N54" s="137">
        <f t="shared" si="30"/>
        <v>0.5</v>
      </c>
      <c r="O54" s="137">
        <f t="shared" si="30"/>
        <v>0.54166666666666663</v>
      </c>
      <c r="P54" s="137">
        <f t="shared" si="30"/>
        <v>0.58333333333333326</v>
      </c>
      <c r="Q54" s="137">
        <f t="shared" si="30"/>
        <v>0.62499999999999989</v>
      </c>
      <c r="R54" s="137">
        <f t="shared" si="30"/>
        <v>0.66666666666666652</v>
      </c>
      <c r="S54" s="137">
        <f t="shared" si="30"/>
        <v>0.70833333333333315</v>
      </c>
      <c r="T54" s="137">
        <f t="shared" si="30"/>
        <v>0.74999999999999978</v>
      </c>
      <c r="U54" s="137">
        <f t="shared" si="30"/>
        <v>0.79166666666666641</v>
      </c>
      <c r="V54" s="137">
        <f t="shared" si="30"/>
        <v>0.83333333333333304</v>
      </c>
      <c r="W54" s="137">
        <f t="shared" si="30"/>
        <v>0.87499999999999967</v>
      </c>
      <c r="X54" s="137">
        <f t="shared" si="30"/>
        <v>0.9166666666666663</v>
      </c>
      <c r="Y54" s="137">
        <f t="shared" si="30"/>
        <v>0.95833333333333293</v>
      </c>
      <c r="Z54" s="137">
        <f t="shared" si="30"/>
        <v>0.99999999999999956</v>
      </c>
      <c r="AA54" s="81">
        <v>1</v>
      </c>
      <c r="AB54" s="138">
        <f>AA54</f>
        <v>1</v>
      </c>
      <c r="AC54" s="138">
        <f t="shared" ref="AC54:AE54" si="31">AB54</f>
        <v>1</v>
      </c>
      <c r="AD54" s="138">
        <f t="shared" si="31"/>
        <v>1</v>
      </c>
      <c r="AE54" s="138">
        <f t="shared" si="31"/>
        <v>1</v>
      </c>
    </row>
    <row r="55" spans="1:31" ht="16.5" customHeight="1">
      <c r="A55" s="116" t="s">
        <v>123</v>
      </c>
      <c r="B55" s="139">
        <f>+B54*$B$14/$B$5</f>
        <v>0</v>
      </c>
      <c r="C55" s="139">
        <f t="shared" ref="C55:AE55" si="32">+C54*$B$14/$B$5</f>
        <v>0</v>
      </c>
      <c r="D55" s="139">
        <f t="shared" si="32"/>
        <v>0</v>
      </c>
      <c r="E55" s="139">
        <f t="shared" si="32"/>
        <v>0</v>
      </c>
      <c r="F55" s="139">
        <f t="shared" si="32"/>
        <v>0</v>
      </c>
      <c r="G55" s="139">
        <f t="shared" si="32"/>
        <v>0</v>
      </c>
      <c r="H55" s="139">
        <f t="shared" si="32"/>
        <v>0</v>
      </c>
      <c r="I55" s="139">
        <f t="shared" si="32"/>
        <v>0</v>
      </c>
      <c r="J55" s="139">
        <f t="shared" si="32"/>
        <v>0</v>
      </c>
      <c r="K55" s="139">
        <f t="shared" si="32"/>
        <v>0</v>
      </c>
      <c r="L55" s="139">
        <f t="shared" si="32"/>
        <v>0</v>
      </c>
      <c r="M55" s="139">
        <f t="shared" si="32"/>
        <v>0</v>
      </c>
      <c r="N55" s="139">
        <f t="shared" si="32"/>
        <v>0</v>
      </c>
      <c r="O55" s="139">
        <f t="shared" si="32"/>
        <v>0</v>
      </c>
      <c r="P55" s="139">
        <f t="shared" si="32"/>
        <v>0</v>
      </c>
      <c r="Q55" s="139">
        <f t="shared" si="32"/>
        <v>0</v>
      </c>
      <c r="R55" s="139">
        <f t="shared" si="32"/>
        <v>0</v>
      </c>
      <c r="S55" s="139">
        <f t="shared" si="32"/>
        <v>0</v>
      </c>
      <c r="T55" s="139">
        <f t="shared" si="32"/>
        <v>0</v>
      </c>
      <c r="U55" s="139">
        <f t="shared" si="32"/>
        <v>0</v>
      </c>
      <c r="V55" s="139">
        <f t="shared" si="32"/>
        <v>0</v>
      </c>
      <c r="W55" s="139">
        <f t="shared" si="32"/>
        <v>0</v>
      </c>
      <c r="X55" s="139">
        <f t="shared" si="32"/>
        <v>0</v>
      </c>
      <c r="Y55" s="139">
        <f t="shared" si="32"/>
        <v>0</v>
      </c>
      <c r="Z55" s="139">
        <f t="shared" si="32"/>
        <v>0</v>
      </c>
      <c r="AA55" s="139">
        <f t="shared" si="32"/>
        <v>0</v>
      </c>
      <c r="AB55" s="139">
        <f t="shared" si="32"/>
        <v>0</v>
      </c>
      <c r="AC55" s="139">
        <f t="shared" si="32"/>
        <v>0</v>
      </c>
      <c r="AD55" s="139">
        <f t="shared" si="32"/>
        <v>0</v>
      </c>
      <c r="AE55" s="139">
        <f t="shared" si="32"/>
        <v>0</v>
      </c>
    </row>
    <row r="56" spans="1:31" ht="16.5" customHeight="1">
      <c r="A56" s="108" t="s">
        <v>124</v>
      </c>
      <c r="B56" s="136">
        <f t="shared" ref="B56:AE56" si="33">B$21</f>
        <v>2016</v>
      </c>
      <c r="C56" s="136">
        <f t="shared" si="33"/>
        <v>2017</v>
      </c>
      <c r="D56" s="136">
        <f t="shared" si="33"/>
        <v>2018</v>
      </c>
      <c r="E56" s="136">
        <f t="shared" si="33"/>
        <v>2019</v>
      </c>
      <c r="F56" s="136">
        <f t="shared" si="33"/>
        <v>2020</v>
      </c>
      <c r="G56" s="136">
        <f t="shared" si="33"/>
        <v>2021</v>
      </c>
      <c r="H56" s="136">
        <f t="shared" si="33"/>
        <v>2022</v>
      </c>
      <c r="I56" s="136">
        <f t="shared" si="33"/>
        <v>2023</v>
      </c>
      <c r="J56" s="136">
        <f t="shared" si="33"/>
        <v>2024</v>
      </c>
      <c r="K56" s="109">
        <f t="shared" si="33"/>
        <v>2025</v>
      </c>
      <c r="L56" s="109">
        <f t="shared" si="33"/>
        <v>2026</v>
      </c>
      <c r="M56" s="109">
        <f t="shared" si="33"/>
        <v>2027</v>
      </c>
      <c r="N56" s="109">
        <f t="shared" si="33"/>
        <v>2028</v>
      </c>
      <c r="O56" s="109">
        <f t="shared" si="33"/>
        <v>2029</v>
      </c>
      <c r="P56" s="109">
        <f t="shared" si="33"/>
        <v>2030</v>
      </c>
      <c r="Q56" s="109">
        <f t="shared" si="33"/>
        <v>2031</v>
      </c>
      <c r="R56" s="109">
        <f t="shared" si="33"/>
        <v>2032</v>
      </c>
      <c r="S56" s="109">
        <f t="shared" si="33"/>
        <v>2033</v>
      </c>
      <c r="T56" s="109">
        <f t="shared" si="33"/>
        <v>2034</v>
      </c>
      <c r="U56" s="109">
        <f t="shared" si="33"/>
        <v>2035</v>
      </c>
      <c r="V56" s="109">
        <f t="shared" si="33"/>
        <v>2036</v>
      </c>
      <c r="W56" s="109">
        <f t="shared" si="33"/>
        <v>2037</v>
      </c>
      <c r="X56" s="109">
        <f t="shared" si="33"/>
        <v>2038</v>
      </c>
      <c r="Y56" s="109">
        <f t="shared" si="33"/>
        <v>2039</v>
      </c>
      <c r="Z56" s="109">
        <f t="shared" si="33"/>
        <v>2040</v>
      </c>
      <c r="AA56" s="109">
        <f t="shared" si="33"/>
        <v>2041</v>
      </c>
      <c r="AB56" s="109">
        <f t="shared" si="33"/>
        <v>2042</v>
      </c>
      <c r="AC56" s="109">
        <f t="shared" si="33"/>
        <v>2043</v>
      </c>
      <c r="AD56" s="109">
        <f t="shared" si="33"/>
        <v>2044</v>
      </c>
      <c r="AE56" s="109">
        <f t="shared" si="33"/>
        <v>2045</v>
      </c>
    </row>
    <row r="57" spans="1:31" ht="16.5" customHeight="1">
      <c r="A57" s="75" t="s">
        <v>125</v>
      </c>
      <c r="B57" s="139">
        <f t="shared" ref="B57:AE57" si="34">SUM(B45,B51,B55,B52,B62)</f>
        <v>0</v>
      </c>
      <c r="C57" s="139">
        <f t="shared" si="34"/>
        <v>0</v>
      </c>
      <c r="D57" s="139">
        <f t="shared" si="34"/>
        <v>0</v>
      </c>
      <c r="E57" s="139">
        <f t="shared" si="34"/>
        <v>0</v>
      </c>
      <c r="F57" s="139">
        <f t="shared" si="34"/>
        <v>0</v>
      </c>
      <c r="G57" s="139">
        <f t="shared" si="34"/>
        <v>0</v>
      </c>
      <c r="H57" s="139">
        <f t="shared" si="34"/>
        <v>0</v>
      </c>
      <c r="I57" s="139">
        <f t="shared" si="34"/>
        <v>0</v>
      </c>
      <c r="J57" s="139">
        <f t="shared" si="34"/>
        <v>0</v>
      </c>
      <c r="K57" s="140">
        <f t="shared" si="34"/>
        <v>0</v>
      </c>
      <c r="L57" s="140">
        <f t="shared" si="34"/>
        <v>0</v>
      </c>
      <c r="M57" s="140">
        <f t="shared" si="34"/>
        <v>0</v>
      </c>
      <c r="N57" s="140">
        <f t="shared" si="34"/>
        <v>0</v>
      </c>
      <c r="O57" s="140">
        <f t="shared" si="34"/>
        <v>0</v>
      </c>
      <c r="P57" s="140">
        <f t="shared" si="34"/>
        <v>0</v>
      </c>
      <c r="Q57" s="140">
        <f t="shared" si="34"/>
        <v>0</v>
      </c>
      <c r="R57" s="140">
        <f t="shared" si="34"/>
        <v>0</v>
      </c>
      <c r="S57" s="140">
        <f t="shared" si="34"/>
        <v>0</v>
      </c>
      <c r="T57" s="140">
        <f t="shared" si="34"/>
        <v>0</v>
      </c>
      <c r="U57" s="140">
        <f t="shared" si="34"/>
        <v>0</v>
      </c>
      <c r="V57" s="140">
        <f t="shared" si="34"/>
        <v>0</v>
      </c>
      <c r="W57" s="140">
        <f t="shared" si="34"/>
        <v>0</v>
      </c>
      <c r="X57" s="140">
        <f t="shared" si="34"/>
        <v>0</v>
      </c>
      <c r="Y57" s="140">
        <f t="shared" si="34"/>
        <v>0</v>
      </c>
      <c r="Z57" s="140">
        <f t="shared" si="34"/>
        <v>0</v>
      </c>
      <c r="AA57" s="140">
        <f t="shared" si="34"/>
        <v>0</v>
      </c>
      <c r="AB57" s="140">
        <f t="shared" si="34"/>
        <v>0</v>
      </c>
      <c r="AC57" s="140">
        <f t="shared" si="34"/>
        <v>0</v>
      </c>
      <c r="AD57" s="140">
        <f t="shared" si="34"/>
        <v>0</v>
      </c>
      <c r="AE57" s="140">
        <f t="shared" si="34"/>
        <v>0</v>
      </c>
    </row>
    <row r="58" spans="1:31" ht="16.5" customHeight="1">
      <c r="A58" s="141" t="s">
        <v>126</v>
      </c>
      <c r="B58" s="142">
        <f>B16</f>
        <v>0</v>
      </c>
      <c r="C58" s="142">
        <f>B58-B16</f>
        <v>0</v>
      </c>
      <c r="D58" s="142">
        <f>C58</f>
        <v>0</v>
      </c>
      <c r="E58" s="142">
        <f t="shared" ref="E58:AE58" si="35">D58</f>
        <v>0</v>
      </c>
      <c r="F58" s="142">
        <f t="shared" si="35"/>
        <v>0</v>
      </c>
      <c r="G58" s="142">
        <f t="shared" si="35"/>
        <v>0</v>
      </c>
      <c r="H58" s="142">
        <f t="shared" si="35"/>
        <v>0</v>
      </c>
      <c r="I58" s="142">
        <f t="shared" si="35"/>
        <v>0</v>
      </c>
      <c r="J58" s="142">
        <f t="shared" si="35"/>
        <v>0</v>
      </c>
      <c r="K58" s="143">
        <f t="shared" si="35"/>
        <v>0</v>
      </c>
      <c r="L58" s="143">
        <f t="shared" si="35"/>
        <v>0</v>
      </c>
      <c r="M58" s="143">
        <f t="shared" si="35"/>
        <v>0</v>
      </c>
      <c r="N58" s="143">
        <f t="shared" si="35"/>
        <v>0</v>
      </c>
      <c r="O58" s="143">
        <f t="shared" si="35"/>
        <v>0</v>
      </c>
      <c r="P58" s="143">
        <f t="shared" si="35"/>
        <v>0</v>
      </c>
      <c r="Q58" s="143">
        <f t="shared" si="35"/>
        <v>0</v>
      </c>
      <c r="R58" s="143">
        <f t="shared" si="35"/>
        <v>0</v>
      </c>
      <c r="S58" s="143">
        <f t="shared" si="35"/>
        <v>0</v>
      </c>
      <c r="T58" s="143">
        <f t="shared" si="35"/>
        <v>0</v>
      </c>
      <c r="U58" s="143">
        <f t="shared" si="35"/>
        <v>0</v>
      </c>
      <c r="V58" s="143">
        <f t="shared" si="35"/>
        <v>0</v>
      </c>
      <c r="W58" s="143">
        <f t="shared" si="35"/>
        <v>0</v>
      </c>
      <c r="X58" s="143">
        <f t="shared" si="35"/>
        <v>0</v>
      </c>
      <c r="Y58" s="143">
        <f t="shared" si="35"/>
        <v>0</v>
      </c>
      <c r="Z58" s="143">
        <f t="shared" si="35"/>
        <v>0</v>
      </c>
      <c r="AA58" s="143">
        <f t="shared" si="35"/>
        <v>0</v>
      </c>
      <c r="AB58" s="143">
        <f t="shared" si="35"/>
        <v>0</v>
      </c>
      <c r="AC58" s="143">
        <f t="shared" si="35"/>
        <v>0</v>
      </c>
      <c r="AD58" s="143">
        <f t="shared" si="35"/>
        <v>0</v>
      </c>
      <c r="AE58" s="143">
        <f t="shared" si="35"/>
        <v>0</v>
      </c>
    </row>
    <row r="59" spans="1:31" ht="16.5" customHeight="1">
      <c r="A59" s="88" t="s">
        <v>127</v>
      </c>
      <c r="B59" s="144">
        <f t="shared" ref="B59:AE59" si="36">IF(B$56=$B$4,$B$14*$B$3,0)</f>
        <v>0</v>
      </c>
      <c r="C59" s="144">
        <f t="shared" si="36"/>
        <v>0</v>
      </c>
      <c r="D59" s="144">
        <f t="shared" si="36"/>
        <v>0</v>
      </c>
      <c r="E59" s="144">
        <f t="shared" si="36"/>
        <v>0</v>
      </c>
      <c r="F59" s="144">
        <f t="shared" si="36"/>
        <v>0</v>
      </c>
      <c r="G59" s="144">
        <f t="shared" si="36"/>
        <v>0</v>
      </c>
      <c r="H59" s="144">
        <f t="shared" si="36"/>
        <v>0</v>
      </c>
      <c r="I59" s="144">
        <f t="shared" si="36"/>
        <v>0</v>
      </c>
      <c r="J59" s="144">
        <f t="shared" si="36"/>
        <v>0</v>
      </c>
      <c r="K59" s="145">
        <f t="shared" si="36"/>
        <v>0</v>
      </c>
      <c r="L59" s="145">
        <f t="shared" si="36"/>
        <v>0</v>
      </c>
      <c r="M59" s="145">
        <f t="shared" si="36"/>
        <v>0</v>
      </c>
      <c r="N59" s="145">
        <f t="shared" si="36"/>
        <v>0</v>
      </c>
      <c r="O59" s="145">
        <f t="shared" si="36"/>
        <v>0</v>
      </c>
      <c r="P59" s="145">
        <f t="shared" si="36"/>
        <v>0</v>
      </c>
      <c r="Q59" s="145">
        <f t="shared" si="36"/>
        <v>0</v>
      </c>
      <c r="R59" s="145">
        <f t="shared" si="36"/>
        <v>0</v>
      </c>
      <c r="S59" s="145">
        <f t="shared" si="36"/>
        <v>0</v>
      </c>
      <c r="T59" s="145">
        <f t="shared" si="36"/>
        <v>0</v>
      </c>
      <c r="U59" s="145">
        <f t="shared" si="36"/>
        <v>0</v>
      </c>
      <c r="V59" s="145">
        <f t="shared" si="36"/>
        <v>0</v>
      </c>
      <c r="W59" s="145">
        <f t="shared" si="36"/>
        <v>0</v>
      </c>
      <c r="X59" s="145">
        <f t="shared" si="36"/>
        <v>0</v>
      </c>
      <c r="Y59" s="145">
        <f t="shared" si="36"/>
        <v>0</v>
      </c>
      <c r="Z59" s="145">
        <f t="shared" si="36"/>
        <v>0</v>
      </c>
      <c r="AA59" s="145">
        <f t="shared" si="36"/>
        <v>0</v>
      </c>
      <c r="AB59" s="145">
        <f t="shared" si="36"/>
        <v>0</v>
      </c>
      <c r="AC59" s="145">
        <f t="shared" si="36"/>
        <v>0</v>
      </c>
      <c r="AD59" s="145">
        <f t="shared" si="36"/>
        <v>0</v>
      </c>
      <c r="AE59" s="145">
        <f t="shared" si="36"/>
        <v>0</v>
      </c>
    </row>
    <row r="60" spans="1:31" ht="16.5" customHeight="1">
      <c r="A60" s="146" t="s">
        <v>128</v>
      </c>
      <c r="B60" s="147">
        <v>0</v>
      </c>
      <c r="C60" s="148">
        <f>B60</f>
        <v>0</v>
      </c>
      <c r="D60" s="148">
        <f t="shared" ref="D60:AD60" si="37">C60</f>
        <v>0</v>
      </c>
      <c r="E60" s="148">
        <f t="shared" si="37"/>
        <v>0</v>
      </c>
      <c r="F60" s="148">
        <f t="shared" si="37"/>
        <v>0</v>
      </c>
      <c r="G60" s="148">
        <f t="shared" si="37"/>
        <v>0</v>
      </c>
      <c r="H60" s="148">
        <f t="shared" si="37"/>
        <v>0</v>
      </c>
      <c r="I60" s="148">
        <f t="shared" si="37"/>
        <v>0</v>
      </c>
      <c r="J60" s="148">
        <f t="shared" si="37"/>
        <v>0</v>
      </c>
      <c r="K60" s="149">
        <f t="shared" si="37"/>
        <v>0</v>
      </c>
      <c r="L60" s="149">
        <f t="shared" si="37"/>
        <v>0</v>
      </c>
      <c r="M60" s="149">
        <f t="shared" si="37"/>
        <v>0</v>
      </c>
      <c r="N60" s="149">
        <f t="shared" si="37"/>
        <v>0</v>
      </c>
      <c r="O60" s="149">
        <f t="shared" si="37"/>
        <v>0</v>
      </c>
      <c r="P60" s="149">
        <f t="shared" si="37"/>
        <v>0</v>
      </c>
      <c r="Q60" s="149">
        <f t="shared" si="37"/>
        <v>0</v>
      </c>
      <c r="R60" s="149">
        <f t="shared" si="37"/>
        <v>0</v>
      </c>
      <c r="S60" s="149">
        <f t="shared" si="37"/>
        <v>0</v>
      </c>
      <c r="T60" s="149">
        <f t="shared" si="37"/>
        <v>0</v>
      </c>
      <c r="U60" s="149">
        <f t="shared" si="37"/>
        <v>0</v>
      </c>
      <c r="V60" s="149">
        <f t="shared" si="37"/>
        <v>0</v>
      </c>
      <c r="W60" s="149">
        <f t="shared" si="37"/>
        <v>0</v>
      </c>
      <c r="X60" s="149">
        <f t="shared" si="37"/>
        <v>0</v>
      </c>
      <c r="Y60" s="149">
        <f t="shared" si="37"/>
        <v>0</v>
      </c>
      <c r="Z60" s="149">
        <f t="shared" si="37"/>
        <v>0</v>
      </c>
      <c r="AA60" s="149">
        <f t="shared" si="37"/>
        <v>0</v>
      </c>
      <c r="AB60" s="149">
        <f t="shared" si="37"/>
        <v>0</v>
      </c>
      <c r="AC60" s="149">
        <f t="shared" si="37"/>
        <v>0</v>
      </c>
      <c r="AD60" s="149">
        <f t="shared" si="37"/>
        <v>0</v>
      </c>
      <c r="AE60" s="149">
        <f>+$B$16-($B$16/$B$5*30)</f>
        <v>0</v>
      </c>
    </row>
    <row r="61" spans="1:31" ht="16.5" customHeight="1">
      <c r="A61" s="75" t="s">
        <v>129</v>
      </c>
      <c r="B61" s="150">
        <f>SUM(B45,B51,B52,B59)</f>
        <v>0</v>
      </c>
      <c r="C61" s="150">
        <f t="shared" ref="C61:AE61" si="38">SUM(C45,C51,C52,C59)</f>
        <v>0</v>
      </c>
      <c r="D61" s="150">
        <f t="shared" si="38"/>
        <v>0</v>
      </c>
      <c r="E61" s="150">
        <f t="shared" si="38"/>
        <v>0</v>
      </c>
      <c r="F61" s="150">
        <f t="shared" si="38"/>
        <v>0</v>
      </c>
      <c r="G61" s="150">
        <f t="shared" si="38"/>
        <v>0</v>
      </c>
      <c r="H61" s="150">
        <f t="shared" si="38"/>
        <v>0</v>
      </c>
      <c r="I61" s="150">
        <f t="shared" si="38"/>
        <v>0</v>
      </c>
      <c r="J61" s="150">
        <f t="shared" si="38"/>
        <v>0</v>
      </c>
      <c r="K61" s="150">
        <f t="shared" si="38"/>
        <v>0</v>
      </c>
      <c r="L61" s="150">
        <f t="shared" si="38"/>
        <v>0</v>
      </c>
      <c r="M61" s="150">
        <f t="shared" si="38"/>
        <v>0</v>
      </c>
      <c r="N61" s="150">
        <f t="shared" si="38"/>
        <v>0</v>
      </c>
      <c r="O61" s="150">
        <f t="shared" si="38"/>
        <v>0</v>
      </c>
      <c r="P61" s="150">
        <f t="shared" si="38"/>
        <v>0</v>
      </c>
      <c r="Q61" s="150">
        <f t="shared" si="38"/>
        <v>0</v>
      </c>
      <c r="R61" s="150">
        <f t="shared" si="38"/>
        <v>0</v>
      </c>
      <c r="S61" s="150">
        <f t="shared" si="38"/>
        <v>0</v>
      </c>
      <c r="T61" s="150">
        <f t="shared" si="38"/>
        <v>0</v>
      </c>
      <c r="U61" s="150">
        <f t="shared" si="38"/>
        <v>0</v>
      </c>
      <c r="V61" s="150">
        <f t="shared" si="38"/>
        <v>0</v>
      </c>
      <c r="W61" s="150">
        <f t="shared" si="38"/>
        <v>0</v>
      </c>
      <c r="X61" s="150">
        <f t="shared" si="38"/>
        <v>0</v>
      </c>
      <c r="Y61" s="150">
        <f t="shared" si="38"/>
        <v>0</v>
      </c>
      <c r="Z61" s="150">
        <f t="shared" si="38"/>
        <v>0</v>
      </c>
      <c r="AA61" s="150">
        <f t="shared" si="38"/>
        <v>0</v>
      </c>
      <c r="AB61" s="150">
        <f t="shared" si="38"/>
        <v>0</v>
      </c>
      <c r="AC61" s="150">
        <f t="shared" si="38"/>
        <v>0</v>
      </c>
      <c r="AD61" s="150">
        <f t="shared" si="38"/>
        <v>0</v>
      </c>
      <c r="AE61" s="150">
        <f t="shared" si="38"/>
        <v>0</v>
      </c>
    </row>
    <row r="62" spans="1:31" s="94" customFormat="1" ht="16.5" customHeight="1">
      <c r="A62" s="151" t="s">
        <v>130</v>
      </c>
      <c r="B62" s="152">
        <f t="shared" ref="B62:AE62" si="39">SUM(B45,B51,B52,B59)*$B$8</f>
        <v>0</v>
      </c>
      <c r="C62" s="152">
        <f t="shared" si="39"/>
        <v>0</v>
      </c>
      <c r="D62" s="152">
        <f t="shared" si="39"/>
        <v>0</v>
      </c>
      <c r="E62" s="152">
        <f t="shared" si="39"/>
        <v>0</v>
      </c>
      <c r="F62" s="152">
        <f t="shared" si="39"/>
        <v>0</v>
      </c>
      <c r="G62" s="152">
        <f t="shared" si="39"/>
        <v>0</v>
      </c>
      <c r="H62" s="152">
        <f t="shared" si="39"/>
        <v>0</v>
      </c>
      <c r="I62" s="152">
        <f t="shared" si="39"/>
        <v>0</v>
      </c>
      <c r="J62" s="152">
        <f t="shared" si="39"/>
        <v>0</v>
      </c>
      <c r="K62" s="153">
        <f t="shared" si="39"/>
        <v>0</v>
      </c>
      <c r="L62" s="153">
        <f t="shared" si="39"/>
        <v>0</v>
      </c>
      <c r="M62" s="153">
        <f t="shared" si="39"/>
        <v>0</v>
      </c>
      <c r="N62" s="153">
        <f t="shared" si="39"/>
        <v>0</v>
      </c>
      <c r="O62" s="153">
        <f t="shared" si="39"/>
        <v>0</v>
      </c>
      <c r="P62" s="153">
        <f t="shared" si="39"/>
        <v>0</v>
      </c>
      <c r="Q62" s="153">
        <f t="shared" si="39"/>
        <v>0</v>
      </c>
      <c r="R62" s="153">
        <f t="shared" si="39"/>
        <v>0</v>
      </c>
      <c r="S62" s="153">
        <f t="shared" si="39"/>
        <v>0</v>
      </c>
      <c r="T62" s="153">
        <f t="shared" si="39"/>
        <v>0</v>
      </c>
      <c r="U62" s="153">
        <f t="shared" si="39"/>
        <v>0</v>
      </c>
      <c r="V62" s="153">
        <f t="shared" si="39"/>
        <v>0</v>
      </c>
      <c r="W62" s="153">
        <f t="shared" si="39"/>
        <v>0</v>
      </c>
      <c r="X62" s="153">
        <f t="shared" si="39"/>
        <v>0</v>
      </c>
      <c r="Y62" s="153">
        <f t="shared" si="39"/>
        <v>0</v>
      </c>
      <c r="Z62" s="153">
        <f t="shared" si="39"/>
        <v>0</v>
      </c>
      <c r="AA62" s="153">
        <f t="shared" si="39"/>
        <v>0</v>
      </c>
      <c r="AB62" s="153">
        <f t="shared" si="39"/>
        <v>0</v>
      </c>
      <c r="AC62" s="153">
        <f t="shared" si="39"/>
        <v>0</v>
      </c>
      <c r="AD62" s="153">
        <f t="shared" si="39"/>
        <v>0</v>
      </c>
      <c r="AE62" s="153">
        <f t="shared" si="39"/>
        <v>0</v>
      </c>
    </row>
    <row r="63" spans="1:31">
      <c r="A63" s="116"/>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45"/>
    </row>
    <row r="64" spans="1:31">
      <c r="A64" s="116"/>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45"/>
    </row>
    <row r="68" spans="1:1">
      <c r="A68" s="155"/>
    </row>
  </sheetData>
  <sheetProtection password="CF81" sheet="1" objects="1" scenarios="1" selectLockedCells="1"/>
  <dataValidations disablePrompts="1" count="1">
    <dataValidation type="list" allowBlank="1" showInputMessage="1" showErrorMessage="1" sqref="B4">
      <formula1>$B$21:$AE$21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PRILOG</vt:lpstr>
      <vt:lpstr>CBA MODEL</vt:lpstr>
      <vt:lpstr>CR</vt:lpstr>
      <vt:lpstr>DIC</vt:lpstr>
      <vt:lpstr>DNR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2015-04-21T20:14:21Z</dcterms:created>
  <dcterms:modified xsi:type="dcterms:W3CDTF">2015-04-21T20:19:12Z</dcterms:modified>
</cp:coreProperties>
</file>